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tprod-my.sharepoint.com/personal/mahjoubi_mit_edu/Documents/Olivetti/Innovative SCMS/"/>
    </mc:Choice>
  </mc:AlternateContent>
  <xr:revisionPtr revIDLastSave="0" documentId="14_{24BD8ADD-BE96-48FD-998F-DA1598A200EA}" xr6:coauthVersionLast="47" xr6:coauthVersionMax="47" xr10:uidLastSave="{00000000-0000-0000-0000-000000000000}"/>
  <bookViews>
    <workbookView xWindow="5280" yWindow="5280" windowWidth="28800" windowHeight="15345" xr2:uid="{00000000-000D-0000-FFFF-FFFF00000000}"/>
  </bookViews>
  <sheets>
    <sheet name="heat_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4" i="1" l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1795" i="1"/>
  <c r="S1796" i="1"/>
  <c r="S1797" i="1"/>
  <c r="S1798" i="1"/>
  <c r="S1799" i="1"/>
  <c r="S1800" i="1"/>
  <c r="S1801" i="1"/>
  <c r="S1802" i="1"/>
  <c r="S1803" i="1"/>
  <c r="S1804" i="1"/>
  <c r="S1805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37" i="1"/>
  <c r="S233" i="1"/>
  <c r="S232" i="1"/>
  <c r="S231" i="1"/>
  <c r="S230" i="1"/>
  <c r="S229" i="1"/>
  <c r="S235" i="1"/>
  <c r="S234" i="1"/>
  <c r="S236" i="1"/>
  <c r="S238" i="1"/>
  <c r="S240" i="1"/>
  <c r="S241" i="1"/>
  <c r="S239" i="1"/>
  <c r="S242" i="1"/>
  <c r="U206" i="1"/>
  <c r="T206" i="1"/>
  <c r="S206" i="1"/>
  <c r="U205" i="1"/>
  <c r="T205" i="1"/>
  <c r="S205" i="1"/>
  <c r="U204" i="1"/>
  <c r="T204" i="1"/>
  <c r="S204" i="1"/>
  <c r="U203" i="1"/>
  <c r="T203" i="1"/>
  <c r="S203" i="1"/>
  <c r="U202" i="1"/>
  <c r="T202" i="1"/>
  <c r="S202" i="1"/>
  <c r="U201" i="1"/>
  <c r="T201" i="1"/>
  <c r="S201" i="1"/>
  <c r="U200" i="1"/>
  <c r="T200" i="1"/>
  <c r="S200" i="1"/>
  <c r="U199" i="1"/>
  <c r="T199" i="1"/>
  <c r="S199" i="1"/>
  <c r="U198" i="1"/>
  <c r="T198" i="1"/>
  <c r="S198" i="1"/>
  <c r="U197" i="1"/>
  <c r="T197" i="1"/>
  <c r="S197" i="1"/>
  <c r="U196" i="1"/>
  <c r="T196" i="1"/>
  <c r="S196" i="1"/>
  <c r="U195" i="1"/>
  <c r="T195" i="1"/>
  <c r="S195" i="1"/>
  <c r="U194" i="1"/>
  <c r="T194" i="1"/>
  <c r="S194" i="1"/>
  <c r="U193" i="1"/>
  <c r="T193" i="1"/>
  <c r="S193" i="1"/>
  <c r="U192" i="1"/>
  <c r="T192" i="1"/>
  <c r="S192" i="1"/>
  <c r="U191" i="1"/>
  <c r="T191" i="1"/>
  <c r="S191" i="1"/>
  <c r="U190" i="1"/>
  <c r="T190" i="1"/>
  <c r="S190" i="1"/>
  <c r="U189" i="1"/>
  <c r="T189" i="1"/>
  <c r="S189" i="1"/>
  <c r="U188" i="1"/>
  <c r="T188" i="1"/>
  <c r="S188" i="1"/>
  <c r="U187" i="1"/>
  <c r="T187" i="1"/>
  <c r="S187" i="1"/>
  <c r="U186" i="1"/>
  <c r="T186" i="1"/>
  <c r="S186" i="1"/>
  <c r="U185" i="1"/>
  <c r="T185" i="1"/>
  <c r="S185" i="1"/>
  <c r="U184" i="1"/>
  <c r="T184" i="1"/>
  <c r="S184" i="1"/>
  <c r="U183" i="1"/>
  <c r="T183" i="1"/>
  <c r="S183" i="1"/>
  <c r="U182" i="1"/>
  <c r="T182" i="1"/>
  <c r="S182" i="1"/>
  <c r="U181" i="1"/>
  <c r="T181" i="1"/>
  <c r="S181" i="1"/>
  <c r="U180" i="1"/>
  <c r="T180" i="1"/>
  <c r="S180" i="1"/>
  <c r="U179" i="1"/>
  <c r="T179" i="1"/>
  <c r="S179" i="1"/>
  <c r="U178" i="1"/>
  <c r="T178" i="1"/>
  <c r="S178" i="1"/>
  <c r="U177" i="1"/>
  <c r="T177" i="1"/>
  <c r="S177" i="1"/>
  <c r="U176" i="1"/>
  <c r="T176" i="1"/>
  <c r="S176" i="1"/>
  <c r="U175" i="1"/>
  <c r="T175" i="1"/>
  <c r="S175" i="1"/>
  <c r="U174" i="1"/>
  <c r="T174" i="1"/>
  <c r="S174" i="1"/>
  <c r="U173" i="1"/>
  <c r="T173" i="1"/>
  <c r="S173" i="1"/>
  <c r="U172" i="1"/>
  <c r="T172" i="1"/>
  <c r="S172" i="1"/>
  <c r="U171" i="1"/>
  <c r="T171" i="1"/>
  <c r="S171" i="1"/>
  <c r="U170" i="1"/>
  <c r="T170" i="1"/>
  <c r="S170" i="1"/>
  <c r="U169" i="1"/>
  <c r="T169" i="1"/>
  <c r="S169" i="1"/>
  <c r="U168" i="1"/>
  <c r="T168" i="1"/>
  <c r="S168" i="1"/>
  <c r="U167" i="1"/>
  <c r="T167" i="1"/>
  <c r="S167" i="1"/>
  <c r="U166" i="1"/>
  <c r="T166" i="1"/>
  <c r="S166" i="1"/>
  <c r="U165" i="1"/>
  <c r="T165" i="1"/>
  <c r="S165" i="1"/>
  <c r="U164" i="1"/>
  <c r="T164" i="1"/>
  <c r="S164" i="1"/>
  <c r="U163" i="1"/>
  <c r="T163" i="1"/>
  <c r="S163" i="1"/>
  <c r="U162" i="1"/>
  <c r="T162" i="1"/>
  <c r="S162" i="1"/>
  <c r="U161" i="1"/>
  <c r="T161" i="1"/>
  <c r="S161" i="1"/>
  <c r="U160" i="1"/>
  <c r="T160" i="1"/>
  <c r="S160" i="1"/>
  <c r="U159" i="1"/>
  <c r="T159" i="1"/>
  <c r="S159" i="1"/>
  <c r="U158" i="1"/>
  <c r="T158" i="1"/>
  <c r="S158" i="1"/>
  <c r="U157" i="1"/>
  <c r="T157" i="1"/>
  <c r="S157" i="1"/>
  <c r="U156" i="1"/>
  <c r="T156" i="1"/>
  <c r="S156" i="1"/>
  <c r="U155" i="1"/>
  <c r="T155" i="1"/>
  <c r="S155" i="1"/>
  <c r="U154" i="1"/>
  <c r="T154" i="1"/>
  <c r="S154" i="1"/>
  <c r="U153" i="1"/>
  <c r="T153" i="1"/>
  <c r="S153" i="1"/>
  <c r="U152" i="1"/>
  <c r="T152" i="1"/>
  <c r="S152" i="1"/>
  <c r="U151" i="1"/>
  <c r="T151" i="1"/>
  <c r="S151" i="1"/>
  <c r="U150" i="1"/>
  <c r="T150" i="1"/>
  <c r="S150" i="1"/>
  <c r="U149" i="1"/>
  <c r="T149" i="1"/>
  <c r="S149" i="1"/>
  <c r="U148" i="1"/>
  <c r="T148" i="1"/>
  <c r="S148" i="1"/>
  <c r="U147" i="1"/>
  <c r="T147" i="1"/>
  <c r="S147" i="1"/>
  <c r="U146" i="1"/>
  <c r="T146" i="1"/>
  <c r="S146" i="1"/>
  <c r="U145" i="1"/>
  <c r="T145" i="1"/>
  <c r="S145" i="1"/>
  <c r="U144" i="1"/>
  <c r="T144" i="1"/>
  <c r="S144" i="1"/>
  <c r="U143" i="1"/>
  <c r="T143" i="1"/>
  <c r="S143" i="1"/>
  <c r="U112" i="1"/>
  <c r="T112" i="1"/>
  <c r="S112" i="1"/>
  <c r="U110" i="1"/>
  <c r="T110" i="1"/>
  <c r="S110" i="1"/>
  <c r="U111" i="1"/>
  <c r="T111" i="1"/>
  <c r="S111" i="1"/>
  <c r="U115" i="1"/>
  <c r="T115" i="1"/>
  <c r="S115" i="1"/>
  <c r="U114" i="1"/>
  <c r="T114" i="1"/>
  <c r="S114" i="1"/>
  <c r="U113" i="1"/>
  <c r="T113" i="1"/>
  <c r="S113" i="1"/>
  <c r="U118" i="1"/>
  <c r="T118" i="1"/>
  <c r="S118" i="1"/>
  <c r="U116" i="1"/>
  <c r="T116" i="1"/>
  <c r="S116" i="1"/>
  <c r="U120" i="1"/>
  <c r="T120" i="1"/>
  <c r="S120" i="1"/>
  <c r="U119" i="1"/>
  <c r="T119" i="1"/>
  <c r="S119" i="1"/>
  <c r="U117" i="1"/>
  <c r="T117" i="1"/>
  <c r="S117" i="1"/>
  <c r="U142" i="1"/>
  <c r="T142" i="1"/>
  <c r="S142" i="1"/>
  <c r="U141" i="1"/>
  <c r="T141" i="1"/>
  <c r="S141" i="1"/>
  <c r="U140" i="1"/>
  <c r="T140" i="1"/>
  <c r="S140" i="1"/>
  <c r="U139" i="1"/>
  <c r="T139" i="1"/>
  <c r="S139" i="1"/>
  <c r="U138" i="1"/>
  <c r="T138" i="1"/>
  <c r="S138" i="1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S121" i="1"/>
  <c r="U121" i="1"/>
  <c r="T121" i="1"/>
  <c r="S895" i="1"/>
  <c r="S897" i="1"/>
  <c r="S896" i="1"/>
  <c r="S1866" i="1"/>
  <c r="S1865" i="1"/>
  <c r="S1864" i="1"/>
  <c r="S1863" i="1"/>
  <c r="S1862" i="1"/>
  <c r="S1861" i="1"/>
  <c r="S1860" i="1"/>
  <c r="S1859" i="1"/>
  <c r="S1858" i="1"/>
  <c r="S1857" i="1"/>
  <c r="S1856" i="1"/>
  <c r="S1855" i="1"/>
  <c r="S1854" i="1"/>
  <c r="S1853" i="1"/>
  <c r="S1852" i="1"/>
  <c r="S1851" i="1"/>
  <c r="S1850" i="1"/>
  <c r="S1849" i="1"/>
  <c r="S1848" i="1"/>
  <c r="S1847" i="1"/>
  <c r="S1846" i="1"/>
  <c r="S1845" i="1"/>
  <c r="S1844" i="1"/>
  <c r="S1843" i="1"/>
  <c r="S1842" i="1"/>
  <c r="S1841" i="1"/>
  <c r="S1840" i="1"/>
  <c r="S1839" i="1"/>
  <c r="S1838" i="1"/>
  <c r="S1837" i="1"/>
  <c r="S1836" i="1"/>
  <c r="S1835" i="1"/>
  <c r="S1834" i="1"/>
  <c r="S1833" i="1"/>
  <c r="S1832" i="1"/>
  <c r="S1831" i="1"/>
  <c r="S1765" i="1"/>
  <c r="S1773" i="1"/>
  <c r="S1778" i="1"/>
  <c r="S1769" i="1"/>
  <c r="S1766" i="1"/>
  <c r="S1781" i="1"/>
  <c r="S1791" i="1"/>
  <c r="S1779" i="1"/>
  <c r="S1788" i="1"/>
  <c r="S1759" i="1"/>
  <c r="S1762" i="1"/>
  <c r="S1771" i="1"/>
  <c r="S1760" i="1"/>
  <c r="S1763" i="1"/>
  <c r="S1776" i="1"/>
  <c r="S1794" i="1"/>
  <c r="S1775" i="1"/>
  <c r="S1790" i="1"/>
  <c r="S1767" i="1"/>
  <c r="S1782" i="1"/>
  <c r="S1786" i="1"/>
  <c r="S1785" i="1"/>
  <c r="S1772" i="1"/>
  <c r="S1783" i="1"/>
  <c r="S1792" i="1"/>
  <c r="S1784" i="1"/>
  <c r="S1789" i="1"/>
  <c r="S1761" i="1"/>
  <c r="S1768" i="1"/>
  <c r="S1777" i="1"/>
  <c r="S1770" i="1"/>
  <c r="S1764" i="1"/>
  <c r="S1780" i="1"/>
  <c r="S1793" i="1"/>
  <c r="S1774" i="1"/>
  <c r="S1787" i="1"/>
  <c r="S1830" i="1"/>
  <c r="S1829" i="1"/>
  <c r="S1828" i="1"/>
  <c r="S1827" i="1"/>
  <c r="S1826" i="1"/>
  <c r="S1825" i="1"/>
  <c r="S1824" i="1"/>
  <c r="S1823" i="1"/>
  <c r="S1822" i="1"/>
  <c r="S1821" i="1"/>
  <c r="S1820" i="1"/>
  <c r="S1819" i="1"/>
  <c r="S1818" i="1"/>
  <c r="S1817" i="1"/>
  <c r="S1816" i="1"/>
  <c r="S1815" i="1"/>
  <c r="S1814" i="1"/>
  <c r="S1813" i="1"/>
  <c r="S1812" i="1"/>
  <c r="S1811" i="1"/>
  <c r="S1810" i="1"/>
  <c r="S1809" i="1"/>
  <c r="S1808" i="1"/>
  <c r="S1807" i="1"/>
  <c r="S1806" i="1"/>
  <c r="S246" i="1"/>
  <c r="S245" i="1"/>
  <c r="S244" i="1"/>
  <c r="S243" i="1"/>
  <c r="S833" i="1"/>
  <c r="S832" i="1"/>
  <c r="S831" i="1"/>
  <c r="S830" i="1"/>
  <c r="S829" i="1"/>
  <c r="S828" i="1"/>
  <c r="S827" i="1"/>
  <c r="S826" i="1"/>
  <c r="S846" i="1"/>
  <c r="S837" i="1"/>
  <c r="S836" i="1"/>
  <c r="S835" i="1"/>
  <c r="S834" i="1"/>
  <c r="S841" i="1"/>
  <c r="S838" i="1"/>
  <c r="S843" i="1"/>
  <c r="S840" i="1"/>
  <c r="S844" i="1"/>
  <c r="S842" i="1"/>
  <c r="S839" i="1"/>
  <c r="S845" i="1"/>
  <c r="S847" i="1"/>
  <c r="S848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644" i="1"/>
  <c r="S643" i="1"/>
  <c r="S642" i="1"/>
  <c r="S627" i="1"/>
  <c r="S626" i="1"/>
  <c r="S629" i="1"/>
  <c r="S628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0" i="1"/>
  <c r="S87" i="1"/>
  <c r="S84" i="1"/>
  <c r="S88" i="1"/>
  <c r="S79" i="1"/>
  <c r="S86" i="1"/>
  <c r="S85" i="1"/>
  <c r="S83" i="1"/>
  <c r="S81" i="1"/>
  <c r="S82" i="1"/>
  <c r="S89" i="1"/>
  <c r="S825" i="1"/>
  <c r="S824" i="1"/>
  <c r="S823" i="1"/>
  <c r="S822" i="1"/>
  <c r="S821" i="1"/>
  <c r="S820" i="1"/>
  <c r="S819" i="1"/>
  <c r="S818" i="1"/>
  <c r="S817" i="1"/>
  <c r="S810" i="1"/>
  <c r="S812" i="1"/>
  <c r="S814" i="1"/>
  <c r="S811" i="1"/>
  <c r="S813" i="1"/>
  <c r="S815" i="1"/>
  <c r="S807" i="1"/>
  <c r="S808" i="1"/>
  <c r="S809" i="1"/>
  <c r="S816" i="1"/>
  <c r="S1758" i="1"/>
  <c r="S1757" i="1"/>
  <c r="S1756" i="1"/>
  <c r="S1755" i="1"/>
  <c r="S1754" i="1"/>
  <c r="S1753" i="1"/>
  <c r="S1752" i="1"/>
  <c r="S1746" i="1"/>
  <c r="S1751" i="1"/>
  <c r="S1745" i="1"/>
  <c r="S1748" i="1"/>
  <c r="S1747" i="1"/>
  <c r="S1750" i="1"/>
  <c r="S1749" i="1"/>
  <c r="S65" i="1"/>
  <c r="S66" i="1"/>
  <c r="S67" i="1"/>
  <c r="S68" i="1"/>
  <c r="S69" i="1"/>
  <c r="S70" i="1"/>
  <c r="S57" i="1"/>
  <c r="S54" i="1"/>
  <c r="S55" i="1"/>
  <c r="S59" i="1"/>
  <c r="S58" i="1"/>
  <c r="S62" i="1"/>
  <c r="S71" i="1"/>
  <c r="S72" i="1"/>
  <c r="S73" i="1"/>
  <c r="S74" i="1"/>
  <c r="S75" i="1"/>
  <c r="S76" i="1"/>
  <c r="S77" i="1"/>
  <c r="S78" i="1"/>
  <c r="S60" i="1"/>
  <c r="S56" i="1"/>
  <c r="S50" i="1"/>
  <c r="S52" i="1"/>
  <c r="S51" i="1"/>
  <c r="S63" i="1"/>
  <c r="S61" i="1"/>
  <c r="S53" i="1"/>
  <c r="S64" i="1"/>
  <c r="S937" i="1"/>
  <c r="S936" i="1"/>
  <c r="S934" i="1"/>
  <c r="S933" i="1"/>
  <c r="S932" i="1"/>
  <c r="S935" i="1"/>
  <c r="S931" i="1"/>
  <c r="S930" i="1"/>
  <c r="S929" i="1"/>
  <c r="S928" i="1"/>
  <c r="S947" i="1"/>
  <c r="S946" i="1"/>
  <c r="S945" i="1"/>
  <c r="S944" i="1"/>
  <c r="S943" i="1"/>
  <c r="S942" i="1"/>
  <c r="S941" i="1"/>
  <c r="S940" i="1"/>
  <c r="S939" i="1"/>
  <c r="S938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22" i="1"/>
  <c r="S27" i="1"/>
  <c r="S35" i="1"/>
  <c r="S33" i="1"/>
  <c r="S32" i="1"/>
  <c r="S34" i="1"/>
  <c r="S24" i="1"/>
  <c r="S26" i="1"/>
  <c r="S25" i="1"/>
  <c r="S23" i="1"/>
  <c r="S28" i="1"/>
  <c r="S30" i="1"/>
  <c r="S31" i="1"/>
  <c r="S29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656" i="1"/>
  <c r="S648" i="1"/>
  <c r="S654" i="1"/>
  <c r="S662" i="1"/>
  <c r="S661" i="1"/>
  <c r="S660" i="1"/>
  <c r="S667" i="1"/>
  <c r="S664" i="1"/>
  <c r="S676" i="1"/>
  <c r="S670" i="1"/>
  <c r="S665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655" i="1"/>
  <c r="S659" i="1"/>
  <c r="S668" i="1"/>
  <c r="S651" i="1"/>
  <c r="S663" i="1"/>
  <c r="S673" i="1"/>
  <c r="S675" i="1"/>
  <c r="S653" i="1"/>
  <c r="S658" i="1"/>
  <c r="S666" i="1"/>
  <c r="S649" i="1"/>
  <c r="S650" i="1"/>
  <c r="S671" i="1"/>
  <c r="S674" i="1"/>
  <c r="S646" i="1"/>
  <c r="S652" i="1"/>
  <c r="S657" i="1"/>
  <c r="S647" i="1"/>
  <c r="S645" i="1"/>
  <c r="S669" i="1"/>
  <c r="S672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M306" i="1"/>
  <c r="O306" i="1"/>
  <c r="M307" i="1"/>
  <c r="O307" i="1"/>
  <c r="M308" i="1"/>
  <c r="O308" i="1"/>
  <c r="C308" i="1"/>
  <c r="D308" i="1"/>
  <c r="E308" i="1"/>
  <c r="F308" i="1"/>
  <c r="H308" i="1"/>
  <c r="J308" i="1"/>
  <c r="K308" i="1"/>
  <c r="L308" i="1"/>
  <c r="B308" i="1"/>
  <c r="C307" i="1"/>
  <c r="D307" i="1"/>
  <c r="E307" i="1"/>
  <c r="F307" i="1"/>
  <c r="G307" i="1"/>
  <c r="H307" i="1"/>
  <c r="J307" i="1"/>
  <c r="K307" i="1"/>
  <c r="L307" i="1"/>
  <c r="B307" i="1"/>
  <c r="C306" i="1"/>
  <c r="D306" i="1"/>
  <c r="E306" i="1"/>
  <c r="F306" i="1"/>
  <c r="G306" i="1"/>
  <c r="H306" i="1"/>
  <c r="I306" i="1"/>
  <c r="L306" i="1"/>
  <c r="B306" i="1"/>
  <c r="W893" i="1"/>
  <c r="W892" i="1"/>
  <c r="W891" i="1"/>
  <c r="W882" i="1"/>
  <c r="W881" i="1"/>
  <c r="W880" i="1"/>
  <c r="W879" i="1"/>
  <c r="W887" i="1"/>
  <c r="W886" i="1"/>
  <c r="W885" i="1"/>
  <c r="W884" i="1"/>
  <c r="W883" i="1"/>
</calcChain>
</file>

<file path=xl/sharedStrings.xml><?xml version="1.0" encoding="utf-8"?>
<sst xmlns="http://schemas.openxmlformats.org/spreadsheetml/2006/main" count="3842" uniqueCount="392">
  <si>
    <t>Material name</t>
  </si>
  <si>
    <t>SiO2</t>
  </si>
  <si>
    <t>Al2O3</t>
  </si>
  <si>
    <t>Fe2O3</t>
  </si>
  <si>
    <t>CaO</t>
  </si>
  <si>
    <t>MgO</t>
  </si>
  <si>
    <t>SO3</t>
  </si>
  <si>
    <t>TiO2</t>
  </si>
  <si>
    <t>MnO</t>
  </si>
  <si>
    <t>K2O</t>
  </si>
  <si>
    <t>Na2O</t>
  </si>
  <si>
    <t>LOI</t>
  </si>
  <si>
    <t>d50 (?m)</t>
  </si>
  <si>
    <t>curing temp</t>
  </si>
  <si>
    <t>DOI</t>
  </si>
  <si>
    <t>fly ash 1</t>
  </si>
  <si>
    <t>10.1016/j.cemconcomp.2017.07.009</t>
  </si>
  <si>
    <t>fly ash 2</t>
  </si>
  <si>
    <t>fly ash 3</t>
  </si>
  <si>
    <t>fly ash 4</t>
  </si>
  <si>
    <t>ground granulated blast furnace slag 1</t>
  </si>
  <si>
    <t>ground granulated blast furnace slag 2</t>
  </si>
  <si>
    <t>ground granulated blast furnace slag 3</t>
  </si>
  <si>
    <t>ground granulated blast furnace slag 4</t>
  </si>
  <si>
    <t>calcined clay</t>
  </si>
  <si>
    <t>silica fume</t>
  </si>
  <si>
    <t>quartz powder</t>
  </si>
  <si>
    <t>limestone powder</t>
  </si>
  <si>
    <t>kaolinitic calcined clay 1</t>
  </si>
  <si>
    <t>kaolinitic calcined clay 2</t>
  </si>
  <si>
    <t>fly ash</t>
  </si>
  <si>
    <t>Slag</t>
  </si>
  <si>
    <t>Blend 1 of  calcined clay 1 + limestone at 2?1 ratio</t>
  </si>
  <si>
    <t>Blend 1 of kaolinitic calcined clay 1 + limestone at 1?2 ratio</t>
  </si>
  <si>
    <t>Blend 3 of fly ash + slag at 2?1 ratio</t>
  </si>
  <si>
    <t>calcined clay 1</t>
  </si>
  <si>
    <t>calcined clay 2</t>
  </si>
  <si>
    <t>calcined clay 3</t>
  </si>
  <si>
    <t>volcanic ash 1</t>
  </si>
  <si>
    <t>volcanic ash 2</t>
  </si>
  <si>
    <t>volcanic ash 3</t>
  </si>
  <si>
    <t>ground bottom ash 1</t>
  </si>
  <si>
    <t>ground bottom ash 2</t>
  </si>
  <si>
    <t>ground bottom ash 3</t>
  </si>
  <si>
    <t>fluidised bed combustion fly ash 1</t>
  </si>
  <si>
    <t>fluidised bed combustion fly ash 2</t>
  </si>
  <si>
    <t>calcined clay 4</t>
  </si>
  <si>
    <t>calcined clay 5</t>
  </si>
  <si>
    <t>calcined clay 6</t>
  </si>
  <si>
    <t>calcined clay 7</t>
  </si>
  <si>
    <t>calcined clay 8</t>
  </si>
  <si>
    <t>volcanic ash 4</t>
  </si>
  <si>
    <t>volcanic ash 5</t>
  </si>
  <si>
    <t>volcanic ash 6</t>
  </si>
  <si>
    <t>volcanic ash 7</t>
  </si>
  <si>
    <t>ground bottom ash 4</t>
  </si>
  <si>
    <t>ground bottom ash 5</t>
  </si>
  <si>
    <t>ground bottom ash 6</t>
  </si>
  <si>
    <t>ground bottom ash 7</t>
  </si>
  <si>
    <t>ground bottom ash 8</t>
  </si>
  <si>
    <t>fluidised bed combustion fly ash 3</t>
  </si>
  <si>
    <t>fluidised bed combustion fly ash 4</t>
  </si>
  <si>
    <t>fluidised bed combustion fly ash 5</t>
  </si>
  <si>
    <t>fluidised bed combustion fly ash 6</t>
  </si>
  <si>
    <t>fluidised bed combustion fly ash 7</t>
  </si>
  <si>
    <t>nickel and copper tailings</t>
  </si>
  <si>
    <t>10.21809/rilemtechlett.2021.143</t>
  </si>
  <si>
    <t>quartz tailings</t>
  </si>
  <si>
    <t>ordinary portland concrete</t>
  </si>
  <si>
    <t>10.1016/j.cemconcomp.2019.05.017</t>
  </si>
  <si>
    <t>harvested landfilled fly ash Dave Johnson DJ1</t>
  </si>
  <si>
    <t>harvested landfilled fly ash Dave Johnson DJ2</t>
  </si>
  <si>
    <t>harvested landfilled fly ash Jim Bridger JB1</t>
  </si>
  <si>
    <t>harvested landfilled fly ash Jim Bridger JB12</t>
  </si>
  <si>
    <t>harvested landfilled fly ash Nucla</t>
  </si>
  <si>
    <t>ground lightweight aggregate inert GLWA</t>
  </si>
  <si>
    <t>basic oxygen gurnace slag</t>
  </si>
  <si>
    <t>municipal solid waste incineration fly ash</t>
  </si>
  <si>
    <t>ground pumice</t>
  </si>
  <si>
    <t>ground glass</t>
  </si>
  <si>
    <t>basalt fines</t>
  </si>
  <si>
    <t>Control OPC</t>
  </si>
  <si>
    <t>10.1016/j.conbuildmat.2020.120436</t>
  </si>
  <si>
    <t>Fly ash</t>
  </si>
  <si>
    <t>Silica fume</t>
  </si>
  <si>
    <t>cement A100</t>
  </si>
  <si>
    <t>cement+silica fume B5A95</t>
  </si>
  <si>
    <t>cement+silica fume+quartz powder B5A95</t>
  </si>
  <si>
    <t>cement+silica fume+quartz powder B5D30A65</t>
  </si>
  <si>
    <t>cement+silica fume+fly ash B5C20D30A45</t>
  </si>
  <si>
    <t>cement+quartz powder C10A90</t>
  </si>
  <si>
    <t>cement+silica fume+quartz powder C10B10A80</t>
  </si>
  <si>
    <t>cement+quartz powder+ fly ash C10D30A60</t>
  </si>
  <si>
    <t>cement+silica fume+ quartz powder+fly ash C10B10D30A50</t>
  </si>
  <si>
    <t>cement+fly ash D15A85</t>
  </si>
  <si>
    <t>cement+silica fume+fly ash D15B10A75</t>
  </si>
  <si>
    <t>cement+quartz powder+fly ash D15C20A65</t>
  </si>
  <si>
    <t>cement+silica fume+ quartz powder+fly ash D15B10C20A55</t>
  </si>
  <si>
    <t>granite powder quarry by-product</t>
  </si>
  <si>
    <t>limestone powder quarry by-product</t>
  </si>
  <si>
    <t>Greenstone powder quarry by-product</t>
  </si>
  <si>
    <t>10.1617/s11527-022-01980-2</t>
  </si>
  <si>
    <t>limestone powder LS-fine</t>
  </si>
  <si>
    <t>limestone powderLS-medium</t>
  </si>
  <si>
    <t>limestone powder LS-coarse</t>
  </si>
  <si>
    <t>pumice P-fine</t>
  </si>
  <si>
    <t>pumice P-medium</t>
  </si>
  <si>
    <t>pumice P-coarse</t>
  </si>
  <si>
    <t>glass powder GP-fine</t>
  </si>
  <si>
    <t>glass powder GP-medium</t>
  </si>
  <si>
    <t>glass powder GP-coarse</t>
  </si>
  <si>
    <t>fly ash MFS</t>
  </si>
  <si>
    <t>10.3390/app11010366</t>
  </si>
  <si>
    <t>ground granulated blast furnace slag GGBFS</t>
  </si>
  <si>
    <t>fly ash FA</t>
  </si>
  <si>
    <t>quartz powder Quartz</t>
  </si>
  <si>
    <t>OPC</t>
  </si>
  <si>
    <t>10.1016/j.cemconcomp.2020.103742</t>
  </si>
  <si>
    <t>Fly ash 1</t>
  </si>
  <si>
    <t>glass powder LA</t>
  </si>
  <si>
    <t>glass powder HA</t>
  </si>
  <si>
    <t>lassenite</t>
  </si>
  <si>
    <t>metakaolin</t>
  </si>
  <si>
    <t>pumice 1</t>
  </si>
  <si>
    <t>pumice 2</t>
  </si>
  <si>
    <t>slag</t>
  </si>
  <si>
    <t>silica fume SF</t>
  </si>
  <si>
    <t>10.1016/j.matpr.2023.04.048</t>
  </si>
  <si>
    <t>metakaolin MK</t>
  </si>
  <si>
    <t>Sugarcane bagasse ash SCBA</t>
  </si>
  <si>
    <t>Sugarcane bagasse ash SCBA600</t>
  </si>
  <si>
    <t>calcium hydroxide CH</t>
  </si>
  <si>
    <t>calcite CC</t>
  </si>
  <si>
    <t>ground granulated blast furnace slag S1</t>
  </si>
  <si>
    <t>10.2139/ssrn.4448823</t>
  </si>
  <si>
    <t>ground granulated blast furnace slag S2</t>
  </si>
  <si>
    <t>ground granulated blast furnace slag S3</t>
  </si>
  <si>
    <t>ground granulated blast furnace slag S4</t>
  </si>
  <si>
    <t>ground granulated blast furnace slag S5</t>
  </si>
  <si>
    <t>synthetic slag M0</t>
  </si>
  <si>
    <t>10.1016/j.conbuildmat.2022.127493</t>
  </si>
  <si>
    <t>synthetic slag M8</t>
  </si>
  <si>
    <t>synthetic slag M16</t>
  </si>
  <si>
    <t>synthetic slag A3</t>
  </si>
  <si>
    <t>synthetic slag  A3-1</t>
  </si>
  <si>
    <t>synthetic slag A12</t>
  </si>
  <si>
    <t>synthetic slag A18</t>
  </si>
  <si>
    <t>synthetic slag CS1</t>
  </si>
  <si>
    <t>synthetic slag CS2</t>
  </si>
  <si>
    <t>commercial slag S</t>
  </si>
  <si>
    <t>ordinary portland concrete OPC</t>
  </si>
  <si>
    <t>10.3390/ma13235456</t>
  </si>
  <si>
    <t>basic oxygen furnace slag SL_BOF</t>
  </si>
  <si>
    <t>ladle slag SL_LF</t>
  </si>
  <si>
    <t>iron silicate slag SL_AUR</t>
  </si>
  <si>
    <t>red mud RM</t>
  </si>
  <si>
    <t>coal combustion fly ash FA_T</t>
  </si>
  <si>
    <t>coal combustion fly ash FA_K</t>
  </si>
  <si>
    <t>silica fume SF_D</t>
  </si>
  <si>
    <t>stone quarry limestone LS</t>
  </si>
  <si>
    <t>calcined clay C_MAR</t>
  </si>
  <si>
    <t>calcined clay C_CU_1</t>
  </si>
  <si>
    <t>calcined clay  C_CU_2</t>
  </si>
  <si>
    <t>calcined clay C_ILO</t>
  </si>
  <si>
    <t>calcined clay C_ORA</t>
  </si>
  <si>
    <t>calcined clay C_TOP_1</t>
  </si>
  <si>
    <t>calcined clay C_TOP_2</t>
  </si>
  <si>
    <t>calcined clay C_KaVa_1</t>
  </si>
  <si>
    <t>calcined clay C_KaVa_2</t>
  </si>
  <si>
    <t>calcined clay C_NC_1</t>
  </si>
  <si>
    <t>calcined clay C_NC_2</t>
  </si>
  <si>
    <t>calcined clay C_SlVk</t>
  </si>
  <si>
    <t>calcined clay C_IGM</t>
  </si>
  <si>
    <t>10.1617/s11527-022-02072-x</t>
  </si>
  <si>
    <t>Inert fine quartz powder Q</t>
  </si>
  <si>
    <t>Class C fly ash CA</t>
  </si>
  <si>
    <t>Class F fly ash FA</t>
  </si>
  <si>
    <t>Class F fly ash blended with milled bottom ash FBA</t>
  </si>
  <si>
    <t>Class F fly ash blended with Class C fly ash FC</t>
  </si>
  <si>
    <t>Class F fly ash FLP</t>
  </si>
  <si>
    <t>Class F fly ash with Class N natural pozzolan FR-N</t>
  </si>
  <si>
    <t>Class F fly ash treated for SO3 FR-S</t>
  </si>
  <si>
    <t>Milled bottom ash MBA</t>
  </si>
  <si>
    <t>Pure metakaolin MP</t>
  </si>
  <si>
    <t>Impure metakaolin MI</t>
  </si>
  <si>
    <t>Pure pumicite PP</t>
  </si>
  <si>
    <t>Overburden, impure pumicite PI</t>
  </si>
  <si>
    <t>Slag grade 100 S</t>
  </si>
  <si>
    <t>Class F fly ash FA1</t>
  </si>
  <si>
    <t>10.1617/s11527-022-02029-0</t>
  </si>
  <si>
    <t>Class C fly ash FA2</t>
  </si>
  <si>
    <t>Class F fly ash FA3</t>
  </si>
  <si>
    <t>Class F fly ash FA4</t>
  </si>
  <si>
    <t>Municipal solid waste incineration fly ash MFA</t>
  </si>
  <si>
    <t>limestone powder LS</t>
  </si>
  <si>
    <t>slag SL</t>
  </si>
  <si>
    <t>basis-grade titanium(IV) oxide TiO2</t>
  </si>
  <si>
    <t>10.1016/j.cemconres.2021.106709</t>
  </si>
  <si>
    <t>Pumiceous Tuff pumice PT</t>
  </si>
  <si>
    <t xml:space="preserve">calcined clay CC </t>
  </si>
  <si>
    <t xml:space="preserve">slag SL </t>
  </si>
  <si>
    <t xml:space="preserve">silica fume SF </t>
  </si>
  <si>
    <t xml:space="preserve">class c fly ash CFAI </t>
  </si>
  <si>
    <t>class c fly ash CFA3</t>
  </si>
  <si>
    <t xml:space="preserve">Class F fly ash FFA11 </t>
  </si>
  <si>
    <t xml:space="preserve">Class F fly ash FFA12 </t>
  </si>
  <si>
    <t xml:space="preserve">Class F fly ash FFA13 </t>
  </si>
  <si>
    <t xml:space="preserve">quartz Q </t>
  </si>
  <si>
    <t xml:space="preserve"> rice husk ash + sugarcane bagasse ash BA1</t>
  </si>
  <si>
    <t>10.17756/nwj.2023-s2-007</t>
  </si>
  <si>
    <t xml:space="preserve"> rice husk ash + sugarcane bagasse ash BA2</t>
  </si>
  <si>
    <t>sugarcane bagasse ash BA3</t>
  </si>
  <si>
    <t>ground granulated blast furnace slag GGBS 1</t>
  </si>
  <si>
    <t>10.1016/j.cemconres.2020.105998</t>
  </si>
  <si>
    <t>ground granulated blast furnace slag GGBS 2</t>
  </si>
  <si>
    <t>ground granulated blast furnace slag GGBS 3</t>
  </si>
  <si>
    <t>ground granulated blast furnace slag GGBS 4</t>
  </si>
  <si>
    <t>ground granulated blast furnace slag GGBS 5</t>
  </si>
  <si>
    <t>ground granulated blast furnace slag GGBS 6</t>
  </si>
  <si>
    <t>ground granulated blast furnace slag GGBS 7</t>
  </si>
  <si>
    <t>ground granulated blast furnace slag GGBS 8</t>
  </si>
  <si>
    <t>ground granulated blast furnace slag GGBS 9</t>
  </si>
  <si>
    <t>ground granulated blast furnace slag GGBS 10</t>
  </si>
  <si>
    <t>ground granulated blast furnace slag GGBS 11</t>
  </si>
  <si>
    <t>ground granulated blast furnace slag GGBS 12</t>
  </si>
  <si>
    <t>ground granulated blast furnace slag GGBS 13</t>
  </si>
  <si>
    <t>ground granulated blast furnace slag GGBS 14</t>
  </si>
  <si>
    <t>ground granulated blast furnace slag GGBS 15</t>
  </si>
  <si>
    <t>ground granulated blast furnace slag GGBS 16</t>
  </si>
  <si>
    <t>ordinary portland cement OPC</t>
  </si>
  <si>
    <t>10.1016/j.conbuildmat.2022.126781</t>
  </si>
  <si>
    <t>ground glass GE</t>
  </si>
  <si>
    <t>ground glass GS-A</t>
  </si>
  <si>
    <t>ground glass GS-B</t>
  </si>
  <si>
    <t>coal fly ash CFA</t>
  </si>
  <si>
    <t>coal fly ash FFA</t>
  </si>
  <si>
    <t>ground coal bottom ash GBA</t>
  </si>
  <si>
    <t>blended Class F fly ash+lassenite+limestone FAB-A</t>
  </si>
  <si>
    <t>blended Class F fly ash+pumice FAB-B</t>
  </si>
  <si>
    <t>pumice PM-A</t>
  </si>
  <si>
    <t>pumice PM-B</t>
  </si>
  <si>
    <t>pumice PM-C</t>
  </si>
  <si>
    <t>pumice PM-D</t>
  </si>
  <si>
    <t>pumice PM-E</t>
  </si>
  <si>
    <t>perlite PR</t>
  </si>
  <si>
    <t>lassenite LSN</t>
  </si>
  <si>
    <t>limestone LMS</t>
  </si>
  <si>
    <t>ground quartz GQ</t>
  </si>
  <si>
    <t>mixed glass powder MGP</t>
  </si>
  <si>
    <t>10.1016/j.conbuildmat.2019.117192</t>
  </si>
  <si>
    <t>white glass powder WGP</t>
  </si>
  <si>
    <t>soda-lime green glass powder GGP</t>
  </si>
  <si>
    <t>brown glass powder BGP</t>
  </si>
  <si>
    <t>blue glass powder BLGP</t>
  </si>
  <si>
    <t>fluorescent lamp glass powder FLGP</t>
  </si>
  <si>
    <t>ordinary portland cement ASTM Type I CEM</t>
  </si>
  <si>
    <t>pulverized fly ash PFA</t>
  </si>
  <si>
    <t>incinerated bottom ash IBA</t>
  </si>
  <si>
    <t>quartz sand powder QSP</t>
  </si>
  <si>
    <t>metakaolin MK1</t>
  </si>
  <si>
    <t>metakaolin MK2</t>
  </si>
  <si>
    <t>metakaolin MK3</t>
  </si>
  <si>
    <t>10.1617/s11527-023-02217-6</t>
  </si>
  <si>
    <t>portland cement Portland</t>
  </si>
  <si>
    <t>granulated blast furnace slag GBFS</t>
  </si>
  <si>
    <t>10.1061/JMCEE7.MTENG-16884</t>
  </si>
  <si>
    <t>10.1002/cepa.2960</t>
  </si>
  <si>
    <t>brick powder BPN</t>
  </si>
  <si>
    <t>brick powder BPU</t>
  </si>
  <si>
    <t>brick powder BPW</t>
  </si>
  <si>
    <t>limestone LS</t>
  </si>
  <si>
    <t>calcined kaolinitic clay K1</t>
  </si>
  <si>
    <t>low-calcium siliceous fly ash FA</t>
  </si>
  <si>
    <t>calcined kaolinitic clay K2</t>
  </si>
  <si>
    <t>slag S</t>
  </si>
  <si>
    <t>Blend of calcined clay + limestone B1</t>
  </si>
  <si>
    <t>Blend of calcined clay + limestone B2</t>
  </si>
  <si>
    <t>Blend of fly ash + slag B3</t>
  </si>
  <si>
    <t>10.1016/j.conbuildmat.2020.119292</t>
  </si>
  <si>
    <t>calcined clay CC1</t>
  </si>
  <si>
    <t>calcined clay CC2</t>
  </si>
  <si>
    <t>calcined clay CC3</t>
  </si>
  <si>
    <t>volcanic ash VA1</t>
  </si>
  <si>
    <t>volcanic ash VA2</t>
  </si>
  <si>
    <t>volcanic ash VA3</t>
  </si>
  <si>
    <t>ground bottom ash GBA1</t>
  </si>
  <si>
    <t>ground bottom ash GBA2</t>
  </si>
  <si>
    <t>ground bottom ash GBA3</t>
  </si>
  <si>
    <t>fluidized bed combustion fly Ash FBC1</t>
  </si>
  <si>
    <t>fluidized bed combustion fly Ash FBC2</t>
  </si>
  <si>
    <t>10.1016/j.cemconcomp.2022.104708</t>
  </si>
  <si>
    <t xml:space="preserve"> </t>
  </si>
  <si>
    <t>calcined clay CSMRA</t>
  </si>
  <si>
    <t>calcined clay CSMRB</t>
  </si>
  <si>
    <t>calcined clay CSMRC</t>
  </si>
  <si>
    <t>calcined Thermally Treated Cutter Soil Mixing Residue clay CSMRA</t>
  </si>
  <si>
    <t>calcined Thermally Treated Cutter Soil Mixing Residue clay CSMRB</t>
  </si>
  <si>
    <t>calcined Thermally Treated Cutter Soil Mixing Residue clay CSMRC</t>
  </si>
  <si>
    <t>slag GGBS</t>
  </si>
  <si>
    <t>K2SO4 (g)</t>
  </si>
  <si>
    <t>KOH (g)</t>
  </si>
  <si>
    <t>Water (g)</t>
  </si>
  <si>
    <t>CaCO3 (g)</t>
  </si>
  <si>
    <t>Ca(OH)2 (g)</t>
  </si>
  <si>
    <t>SCM (g)</t>
  </si>
  <si>
    <t>heat release J/g</t>
  </si>
  <si>
    <t>Bound water  g/100g</t>
  </si>
  <si>
    <t>CH consumption g/100 g</t>
  </si>
  <si>
    <t>slag MS1</t>
  </si>
  <si>
    <t>slag MS2</t>
  </si>
  <si>
    <t>slag MS3</t>
  </si>
  <si>
    <t>slag MS4</t>
  </si>
  <si>
    <t>slag MS5</t>
  </si>
  <si>
    <t>slag MS6</t>
  </si>
  <si>
    <t>slag MS7</t>
  </si>
  <si>
    <t>slag MS8</t>
  </si>
  <si>
    <t>slag MS9</t>
  </si>
  <si>
    <t>slag MS10</t>
  </si>
  <si>
    <t>slag MS11</t>
  </si>
  <si>
    <t>slag MS12</t>
  </si>
  <si>
    <t>slag MS13</t>
  </si>
  <si>
    <t>slag MS14</t>
  </si>
  <si>
    <t>slag MS15</t>
  </si>
  <si>
    <t>slag MS16</t>
  </si>
  <si>
    <t>10.1016/j.cemconres.2024.107439</t>
  </si>
  <si>
    <t>fluorescent lamp glass powder FLG</t>
  </si>
  <si>
    <t>soda-lime silica glass powder SSG</t>
  </si>
  <si>
    <t>cathode ray tube CRT</t>
  </si>
  <si>
    <t>10.1016/j.conbuildmat.2023.134559</t>
  </si>
  <si>
    <t>422 </t>
  </si>
  <si>
    <t>6.8 </t>
  </si>
  <si>
    <t>50.1 </t>
  </si>
  <si>
    <t>21 </t>
  </si>
  <si>
    <t>2.0 </t>
  </si>
  <si>
    <t>43.3 </t>
  </si>
  <si>
    <t>271 </t>
  </si>
  <si>
    <t>5.3 </t>
  </si>
  <si>
    <t>48.0 </t>
  </si>
  <si>
    <t>183 </t>
  </si>
  <si>
    <t>4.5 </t>
  </si>
  <si>
    <t>47.1 </t>
  </si>
  <si>
    <t>8 </t>
  </si>
  <si>
    <t>2.2 </t>
  </si>
  <si>
    <t>43.2 </t>
  </si>
  <si>
    <t>316 </t>
  </si>
  <si>
    <t>7.5 </t>
  </si>
  <si>
    <t>38.4 </t>
  </si>
  <si>
    <t>262 </t>
  </si>
  <si>
    <t>36.2 </t>
  </si>
  <si>
    <t>164 </t>
  </si>
  <si>
    <t>5.2 </t>
  </si>
  <si>
    <t>36.6 </t>
  </si>
  <si>
    <t>1030 </t>
  </si>
  <si>
    <t>16.9 </t>
  </si>
  <si>
    <t>17.1 </t>
  </si>
  <si>
    <t>619 </t>
  </si>
  <si>
    <t>11.6 </t>
  </si>
  <si>
    <t>25.1 </t>
  </si>
  <si>
    <t>263 </t>
  </si>
  <si>
    <t>7.6 </t>
  </si>
  <si>
    <t>29.6 </t>
  </si>
  <si>
    <t>234 </t>
  </si>
  <si>
    <t>7.1 </t>
  </si>
  <si>
    <t>30.5 </t>
  </si>
  <si>
    <t>200 </t>
  </si>
  <si>
    <t>6.7 </t>
  </si>
  <si>
    <t>33.1 </t>
  </si>
  <si>
    <t>510 </t>
  </si>
  <si>
    <t>7.8 </t>
  </si>
  <si>
    <t>39.2 </t>
  </si>
  <si>
    <t>Type I Ordinary Portland Cement OPC</t>
  </si>
  <si>
    <t>Inert Fine Quartz Powder Q</t>
  </si>
  <si>
    <t>60 wt% OPC and 40 wt% Q Blend OPC-Q40</t>
  </si>
  <si>
    <t>40 wt% OPC and 60 wt% Q Blend OPC-Q60</t>
  </si>
  <si>
    <t>Titanium(IV) Oxide TiO2</t>
  </si>
  <si>
    <t>Class C Fly Ash CA</t>
  </si>
  <si>
    <t>Class F Fly Ash FA</t>
  </si>
  <si>
    <t>Milled Bottom Ash MBA</t>
  </si>
  <si>
    <t>Pure Metakaolin MP</t>
  </si>
  <si>
    <t>Impure Metakaolin MI</t>
  </si>
  <si>
    <t>Pure Pumicite PP</t>
  </si>
  <si>
    <t>Overburden, Impure Pumicite PI</t>
  </si>
  <si>
    <t>Pumiceous Tuff PT</t>
  </si>
  <si>
    <t>Slag Grade 100 S</t>
  </si>
  <si>
    <t>10.1061/(ASCE)MT.1943-5533.0004607</t>
  </si>
  <si>
    <t xml:space="preserve">   </t>
  </si>
  <si>
    <t>Thermally Treated Cutter Soil Mixing Residue (CSMR) as Construction and Building Materials (https://kuleuven.limo.libis.be/discovery/search?query=any,contains,LIRIAS3937773&amp;tab=LIRIAS&amp;search_scope=lirias_profile&amp;vid=32KUL_KUL:Lirias&amp;offset=0)</t>
  </si>
  <si>
    <t>Reactivity and Reactivity Tests for Unconventional Fly Ashes, Ying Wang (https://scholarship.miami.edu/esploro/outputs/doctoral/Reactivity-and-Reactivity-Tests-for-Unconventional/991031745320602976)</t>
  </si>
  <si>
    <t>Characterization of Quarry By-Products as a Partial Replacement of Cement in Cementitious Composites (https://vtechworks.lib.vt.edu/items/ac593385-ee07-4489-a031-2bc72c06c401)</t>
  </si>
  <si>
    <t>Amorphous content (%)</t>
  </si>
  <si>
    <t>Specific gravity (1)</t>
  </si>
  <si>
    <t>age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</si>
</sst>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1F1F1F"/>
      <name val="Georg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0" fontId="19" fillId="0" borderId="0" xfId="0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88"/>
  <sheetViews>
    <sheetView tabSelected="1" zoomScaleNormal="100" workbookViewId="0">
      <pane ySplit="1" topLeftCell="A2" activePane="bottomLeft" state="frozen"/>
      <selection pane="bottomLeft" activeCell="W2" sqref="W2"/>
    </sheetView>
  </sheetViews>
  <sheetFormatPr defaultRowHeight="15" x14ac:dyDescent="0.25"/>
  <cols>
    <col min="1" max="1" width="54.85546875" customWidth="1"/>
    <col min="24" max="24" width="12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390</v>
      </c>
      <c r="N1" t="s">
        <v>389</v>
      </c>
      <c r="O1" t="s">
        <v>12</v>
      </c>
      <c r="P1" t="s">
        <v>304</v>
      </c>
      <c r="Q1" t="s">
        <v>303</v>
      </c>
      <c r="R1" t="s">
        <v>302</v>
      </c>
      <c r="S1" t="s">
        <v>301</v>
      </c>
      <c r="T1" t="s">
        <v>299</v>
      </c>
      <c r="U1" t="s">
        <v>300</v>
      </c>
      <c r="V1" t="s">
        <v>13</v>
      </c>
      <c r="W1" t="s">
        <v>391</v>
      </c>
      <c r="X1" t="s">
        <v>305</v>
      </c>
      <c r="Y1" t="s">
        <v>307</v>
      </c>
      <c r="Z1" t="s">
        <v>306</v>
      </c>
      <c r="AA1" t="s">
        <v>14</v>
      </c>
    </row>
    <row r="2" spans="1:27" x14ac:dyDescent="0.25">
      <c r="A2" t="s">
        <v>270</v>
      </c>
      <c r="B2">
        <v>0.06</v>
      </c>
      <c r="C2">
        <v>0.04</v>
      </c>
      <c r="D2">
        <v>0.1</v>
      </c>
      <c r="E2">
        <v>52.45</v>
      </c>
      <c r="F2">
        <v>0.8</v>
      </c>
      <c r="G2">
        <v>0.14000000000000001</v>
      </c>
      <c r="J2">
        <v>0.12</v>
      </c>
      <c r="K2">
        <v>0.13</v>
      </c>
      <c r="L2">
        <v>42.58</v>
      </c>
      <c r="P2">
        <v>11.11</v>
      </c>
      <c r="Q2">
        <v>33.33</v>
      </c>
      <c r="R2">
        <v>5.56</v>
      </c>
      <c r="S2">
        <v>60</v>
      </c>
      <c r="T2">
        <v>1.2</v>
      </c>
      <c r="U2">
        <v>0.24</v>
      </c>
      <c r="V2">
        <v>40</v>
      </c>
      <c r="W2">
        <v>7</v>
      </c>
      <c r="Y2">
        <v>9.9</v>
      </c>
      <c r="AA2" t="s">
        <v>266</v>
      </c>
    </row>
    <row r="3" spans="1:27" x14ac:dyDescent="0.25">
      <c r="A3" t="s">
        <v>270</v>
      </c>
      <c r="B3">
        <v>0.06</v>
      </c>
      <c r="C3">
        <v>0.04</v>
      </c>
      <c r="D3">
        <v>0.1</v>
      </c>
      <c r="E3">
        <v>52.45</v>
      </c>
      <c r="F3">
        <v>0.8</v>
      </c>
      <c r="G3">
        <v>0.14000000000000001</v>
      </c>
      <c r="J3">
        <v>0.12</v>
      </c>
      <c r="K3">
        <v>0.13</v>
      </c>
      <c r="L3">
        <v>42.58</v>
      </c>
      <c r="P3">
        <v>11.11</v>
      </c>
      <c r="Q3">
        <v>33.33</v>
      </c>
      <c r="R3">
        <v>5.56</v>
      </c>
      <c r="S3">
        <v>60</v>
      </c>
      <c r="T3">
        <v>1.2</v>
      </c>
      <c r="U3">
        <v>0.24</v>
      </c>
      <c r="V3">
        <v>40</v>
      </c>
      <c r="W3">
        <v>28</v>
      </c>
      <c r="Y3">
        <v>9.9</v>
      </c>
      <c r="AA3" t="s">
        <v>266</v>
      </c>
    </row>
    <row r="4" spans="1:27" x14ac:dyDescent="0.25">
      <c r="A4" t="s">
        <v>269</v>
      </c>
      <c r="B4">
        <v>60.63</v>
      </c>
      <c r="C4">
        <v>13.62</v>
      </c>
      <c r="D4">
        <v>4.5199999999999996</v>
      </c>
      <c r="E4">
        <v>8.31</v>
      </c>
      <c r="F4">
        <v>2.4300000000000002</v>
      </c>
      <c r="G4">
        <v>2.19</v>
      </c>
      <c r="H4">
        <v>0.69</v>
      </c>
      <c r="I4">
        <v>0.04</v>
      </c>
      <c r="J4">
        <v>2.61</v>
      </c>
      <c r="K4">
        <v>0.43</v>
      </c>
      <c r="L4">
        <v>4.16</v>
      </c>
      <c r="N4">
        <v>23.2</v>
      </c>
      <c r="P4">
        <v>11.11</v>
      </c>
      <c r="Q4">
        <v>33.33</v>
      </c>
      <c r="R4">
        <v>5.56</v>
      </c>
      <c r="S4">
        <v>60</v>
      </c>
      <c r="T4">
        <v>1.2</v>
      </c>
      <c r="U4">
        <v>0.24</v>
      </c>
      <c r="V4">
        <v>40</v>
      </c>
      <c r="W4">
        <v>7</v>
      </c>
      <c r="Y4">
        <v>53</v>
      </c>
      <c r="AA4" t="s">
        <v>266</v>
      </c>
    </row>
    <row r="5" spans="1:27" x14ac:dyDescent="0.25">
      <c r="A5" t="s">
        <v>269</v>
      </c>
      <c r="B5">
        <v>60.63</v>
      </c>
      <c r="C5">
        <v>13.62</v>
      </c>
      <c r="D5">
        <v>4.5199999999999996</v>
      </c>
      <c r="E5">
        <v>8.31</v>
      </c>
      <c r="F5">
        <v>2.4300000000000002</v>
      </c>
      <c r="G5">
        <v>2.19</v>
      </c>
      <c r="H5">
        <v>0.69</v>
      </c>
      <c r="I5">
        <v>0.04</v>
      </c>
      <c r="J5">
        <v>2.61</v>
      </c>
      <c r="K5">
        <v>0.43</v>
      </c>
      <c r="L5">
        <v>4.16</v>
      </c>
      <c r="N5">
        <v>23.2</v>
      </c>
      <c r="P5">
        <v>11.11</v>
      </c>
      <c r="Q5">
        <v>33.33</v>
      </c>
      <c r="R5">
        <v>5.56</v>
      </c>
      <c r="S5">
        <v>60</v>
      </c>
      <c r="T5">
        <v>1.2</v>
      </c>
      <c r="U5">
        <v>0.24</v>
      </c>
      <c r="V5">
        <v>40</v>
      </c>
      <c r="W5">
        <v>28</v>
      </c>
      <c r="Y5">
        <v>58.8</v>
      </c>
      <c r="AA5" t="s">
        <v>266</v>
      </c>
    </row>
    <row r="6" spans="1:27" x14ac:dyDescent="0.25">
      <c r="A6" t="s">
        <v>114</v>
      </c>
      <c r="B6">
        <v>47.8</v>
      </c>
      <c r="C6">
        <v>26.59</v>
      </c>
      <c r="D6">
        <v>9.14</v>
      </c>
      <c r="E6">
        <v>3.56</v>
      </c>
      <c r="F6">
        <v>2.23</v>
      </c>
      <c r="G6">
        <v>0.77</v>
      </c>
      <c r="H6">
        <v>1.08</v>
      </c>
      <c r="I6">
        <v>0.11</v>
      </c>
      <c r="J6">
        <v>3.41</v>
      </c>
      <c r="K6">
        <v>1.36</v>
      </c>
      <c r="L6">
        <v>2.4</v>
      </c>
      <c r="N6">
        <v>79.7</v>
      </c>
      <c r="P6">
        <v>11.11</v>
      </c>
      <c r="Q6">
        <v>33.33</v>
      </c>
      <c r="R6">
        <v>5.56</v>
      </c>
      <c r="S6">
        <v>60</v>
      </c>
      <c r="T6">
        <v>1.2</v>
      </c>
      <c r="U6">
        <v>0.24</v>
      </c>
      <c r="V6">
        <v>40</v>
      </c>
      <c r="W6">
        <v>7</v>
      </c>
      <c r="Y6">
        <v>59</v>
      </c>
      <c r="AA6" t="s">
        <v>266</v>
      </c>
    </row>
    <row r="7" spans="1:27" x14ac:dyDescent="0.25">
      <c r="A7" t="s">
        <v>268</v>
      </c>
      <c r="B7">
        <v>53.74</v>
      </c>
      <c r="C7">
        <v>15.88</v>
      </c>
      <c r="D7">
        <v>5.97</v>
      </c>
      <c r="E7">
        <v>7.78</v>
      </c>
      <c r="F7">
        <v>4.6900000000000004</v>
      </c>
      <c r="G7">
        <v>0.1</v>
      </c>
      <c r="H7">
        <v>0.69</v>
      </c>
      <c r="I7">
        <v>0.08</v>
      </c>
      <c r="J7">
        <v>3.14</v>
      </c>
      <c r="K7">
        <v>0.84</v>
      </c>
      <c r="L7">
        <v>7.09</v>
      </c>
      <c r="N7">
        <v>37.799999999999997</v>
      </c>
      <c r="P7">
        <v>11.11</v>
      </c>
      <c r="Q7">
        <v>33.33</v>
      </c>
      <c r="R7">
        <v>5.56</v>
      </c>
      <c r="S7">
        <v>60</v>
      </c>
      <c r="T7">
        <v>1.2</v>
      </c>
      <c r="U7">
        <v>0.24</v>
      </c>
      <c r="V7">
        <v>40</v>
      </c>
      <c r="W7">
        <v>7</v>
      </c>
      <c r="Y7">
        <v>61.6</v>
      </c>
      <c r="AA7" t="s">
        <v>266</v>
      </c>
    </row>
    <row r="8" spans="1:27" x14ac:dyDescent="0.25">
      <c r="A8" t="s">
        <v>268</v>
      </c>
      <c r="B8">
        <v>53.74</v>
      </c>
      <c r="C8">
        <v>15.88</v>
      </c>
      <c r="D8">
        <v>5.97</v>
      </c>
      <c r="E8">
        <v>7.78</v>
      </c>
      <c r="F8">
        <v>4.6900000000000004</v>
      </c>
      <c r="G8">
        <v>0.1</v>
      </c>
      <c r="H8">
        <v>0.69</v>
      </c>
      <c r="I8">
        <v>0.08</v>
      </c>
      <c r="J8">
        <v>3.14</v>
      </c>
      <c r="K8">
        <v>0.84</v>
      </c>
      <c r="L8">
        <v>7.09</v>
      </c>
      <c r="N8">
        <v>37.799999999999997</v>
      </c>
      <c r="P8">
        <v>11.11</v>
      </c>
      <c r="Q8">
        <v>33.33</v>
      </c>
      <c r="R8">
        <v>5.56</v>
      </c>
      <c r="S8">
        <v>60</v>
      </c>
      <c r="T8">
        <v>1.2</v>
      </c>
      <c r="U8">
        <v>0.24</v>
      </c>
      <c r="V8">
        <v>40</v>
      </c>
      <c r="W8">
        <v>28</v>
      </c>
      <c r="Y8">
        <v>61.8</v>
      </c>
      <c r="AA8" t="s">
        <v>266</v>
      </c>
    </row>
    <row r="9" spans="1:27" x14ac:dyDescent="0.25">
      <c r="A9" t="s">
        <v>267</v>
      </c>
      <c r="B9">
        <v>58.01</v>
      </c>
      <c r="C9">
        <v>18.22</v>
      </c>
      <c r="D9">
        <v>7.08</v>
      </c>
      <c r="E9">
        <v>5.49</v>
      </c>
      <c r="F9">
        <v>3.05</v>
      </c>
      <c r="G9">
        <v>0.05</v>
      </c>
      <c r="H9">
        <v>0.77</v>
      </c>
      <c r="I9">
        <v>0.1</v>
      </c>
      <c r="J9">
        <v>3.37</v>
      </c>
      <c r="K9">
        <v>1.03</v>
      </c>
      <c r="L9">
        <v>1.77</v>
      </c>
      <c r="N9">
        <v>39.299999999999997</v>
      </c>
      <c r="P9">
        <v>11.11</v>
      </c>
      <c r="Q9">
        <v>33.33</v>
      </c>
      <c r="R9">
        <v>5.56</v>
      </c>
      <c r="S9">
        <v>60</v>
      </c>
      <c r="T9">
        <v>1.2</v>
      </c>
      <c r="U9">
        <v>0.24</v>
      </c>
      <c r="V9">
        <v>40</v>
      </c>
      <c r="W9">
        <v>7</v>
      </c>
      <c r="Y9">
        <v>78</v>
      </c>
      <c r="AA9" t="s">
        <v>266</v>
      </c>
    </row>
    <row r="10" spans="1:27" x14ac:dyDescent="0.25">
      <c r="A10" t="s">
        <v>267</v>
      </c>
      <c r="B10">
        <v>58.01</v>
      </c>
      <c r="C10">
        <v>18.22</v>
      </c>
      <c r="D10">
        <v>7.08</v>
      </c>
      <c r="E10">
        <v>5.49</v>
      </c>
      <c r="F10">
        <v>3.05</v>
      </c>
      <c r="G10">
        <v>0.05</v>
      </c>
      <c r="H10">
        <v>0.77</v>
      </c>
      <c r="I10">
        <v>0.1</v>
      </c>
      <c r="J10">
        <v>3.37</v>
      </c>
      <c r="K10">
        <v>1.03</v>
      </c>
      <c r="L10">
        <v>1.77</v>
      </c>
      <c r="N10">
        <v>39.299999999999997</v>
      </c>
      <c r="P10">
        <v>11.11</v>
      </c>
      <c r="Q10">
        <v>33.33</v>
      </c>
      <c r="R10">
        <v>5.56</v>
      </c>
      <c r="S10">
        <v>60</v>
      </c>
      <c r="T10">
        <v>1.2</v>
      </c>
      <c r="U10">
        <v>0.24</v>
      </c>
      <c r="V10">
        <v>40</v>
      </c>
      <c r="W10">
        <v>28</v>
      </c>
      <c r="Y10">
        <v>78</v>
      </c>
      <c r="AA10" t="s">
        <v>266</v>
      </c>
    </row>
    <row r="11" spans="1:27" x14ac:dyDescent="0.25">
      <c r="A11" t="s">
        <v>114</v>
      </c>
      <c r="B11">
        <v>47.8</v>
      </c>
      <c r="C11">
        <v>26.59</v>
      </c>
      <c r="D11">
        <v>9.14</v>
      </c>
      <c r="E11">
        <v>3.56</v>
      </c>
      <c r="F11">
        <v>2.23</v>
      </c>
      <c r="G11">
        <v>0.77</v>
      </c>
      <c r="H11">
        <v>1.08</v>
      </c>
      <c r="I11">
        <v>0.11</v>
      </c>
      <c r="J11">
        <v>3.41</v>
      </c>
      <c r="K11">
        <v>1.36</v>
      </c>
      <c r="L11">
        <v>2.4</v>
      </c>
      <c r="N11">
        <v>79.7</v>
      </c>
      <c r="P11">
        <v>11.11</v>
      </c>
      <c r="Q11">
        <v>33.33</v>
      </c>
      <c r="R11">
        <v>5.56</v>
      </c>
      <c r="S11">
        <v>60</v>
      </c>
      <c r="T11">
        <v>1.2</v>
      </c>
      <c r="U11">
        <v>0.24</v>
      </c>
      <c r="V11">
        <v>40</v>
      </c>
      <c r="W11">
        <v>28</v>
      </c>
      <c r="Y11">
        <v>94.5</v>
      </c>
      <c r="AA11" t="s">
        <v>266</v>
      </c>
    </row>
    <row r="12" spans="1:27" x14ac:dyDescent="0.25">
      <c r="A12" t="s">
        <v>267</v>
      </c>
      <c r="B12">
        <v>58.01</v>
      </c>
      <c r="C12">
        <v>18.22</v>
      </c>
      <c r="D12">
        <v>7.08</v>
      </c>
      <c r="E12">
        <v>5.49</v>
      </c>
      <c r="F12">
        <v>3.05</v>
      </c>
      <c r="G12">
        <v>0.05</v>
      </c>
      <c r="H12">
        <v>0.77</v>
      </c>
      <c r="I12">
        <v>0.1</v>
      </c>
      <c r="J12">
        <v>3.37</v>
      </c>
      <c r="K12">
        <v>1.03</v>
      </c>
      <c r="L12">
        <v>1.77</v>
      </c>
      <c r="N12">
        <v>39.299999999999997</v>
      </c>
      <c r="P12">
        <v>11.11</v>
      </c>
      <c r="Q12">
        <v>33.33</v>
      </c>
      <c r="R12">
        <v>5.56</v>
      </c>
      <c r="S12">
        <v>60</v>
      </c>
      <c r="T12">
        <v>1.2</v>
      </c>
      <c r="U12">
        <v>0.24</v>
      </c>
      <c r="V12">
        <v>40</v>
      </c>
      <c r="W12">
        <v>3</v>
      </c>
      <c r="X12">
        <v>81.2</v>
      </c>
      <c r="AA12" t="s">
        <v>266</v>
      </c>
    </row>
    <row r="13" spans="1:27" x14ac:dyDescent="0.25">
      <c r="A13" t="s">
        <v>268</v>
      </c>
      <c r="B13">
        <v>53.74</v>
      </c>
      <c r="C13">
        <v>15.88</v>
      </c>
      <c r="D13">
        <v>5.97</v>
      </c>
      <c r="E13">
        <v>7.78</v>
      </c>
      <c r="F13">
        <v>4.6900000000000004</v>
      </c>
      <c r="G13">
        <v>0.1</v>
      </c>
      <c r="H13">
        <v>0.69</v>
      </c>
      <c r="I13">
        <v>0.08</v>
      </c>
      <c r="J13">
        <v>3.14</v>
      </c>
      <c r="K13">
        <v>0.84</v>
      </c>
      <c r="L13">
        <v>7.09</v>
      </c>
      <c r="N13">
        <v>37.799999999999997</v>
      </c>
      <c r="P13">
        <v>11.11</v>
      </c>
      <c r="Q13">
        <v>33.33</v>
      </c>
      <c r="R13">
        <v>5.56</v>
      </c>
      <c r="S13">
        <v>60</v>
      </c>
      <c r="T13">
        <v>1.2</v>
      </c>
      <c r="U13">
        <v>0.24</v>
      </c>
      <c r="V13">
        <v>40</v>
      </c>
      <c r="W13">
        <v>3</v>
      </c>
      <c r="X13">
        <v>74.900000000000006</v>
      </c>
      <c r="AA13" t="s">
        <v>266</v>
      </c>
    </row>
    <row r="14" spans="1:27" x14ac:dyDescent="0.25">
      <c r="A14" t="s">
        <v>269</v>
      </c>
      <c r="B14">
        <v>60.63</v>
      </c>
      <c r="C14">
        <v>13.62</v>
      </c>
      <c r="D14">
        <v>4.5199999999999996</v>
      </c>
      <c r="E14">
        <v>8.31</v>
      </c>
      <c r="F14">
        <v>2.4300000000000002</v>
      </c>
      <c r="G14">
        <v>2.19</v>
      </c>
      <c r="H14">
        <v>0.69</v>
      </c>
      <c r="I14">
        <v>0.04</v>
      </c>
      <c r="J14">
        <v>2.61</v>
      </c>
      <c r="K14">
        <v>0.43</v>
      </c>
      <c r="L14">
        <v>4.16</v>
      </c>
      <c r="N14">
        <v>23.2</v>
      </c>
      <c r="P14">
        <v>11.11</v>
      </c>
      <c r="Q14">
        <v>33.33</v>
      </c>
      <c r="R14">
        <v>5.56</v>
      </c>
      <c r="S14">
        <v>60</v>
      </c>
      <c r="T14">
        <v>1.2</v>
      </c>
      <c r="U14">
        <v>0.24</v>
      </c>
      <c r="V14">
        <v>40</v>
      </c>
      <c r="W14">
        <v>3</v>
      </c>
      <c r="X14">
        <v>67.7</v>
      </c>
      <c r="AA14" t="s">
        <v>266</v>
      </c>
    </row>
    <row r="15" spans="1:27" x14ac:dyDescent="0.25">
      <c r="A15" t="s">
        <v>114</v>
      </c>
      <c r="B15">
        <v>47.8</v>
      </c>
      <c r="C15">
        <v>26.59</v>
      </c>
      <c r="D15">
        <v>9.14</v>
      </c>
      <c r="E15">
        <v>3.56</v>
      </c>
      <c r="F15">
        <v>2.23</v>
      </c>
      <c r="G15">
        <v>0.77</v>
      </c>
      <c r="H15">
        <v>1.08</v>
      </c>
      <c r="I15">
        <v>0.11</v>
      </c>
      <c r="J15">
        <v>3.41</v>
      </c>
      <c r="K15">
        <v>1.36</v>
      </c>
      <c r="L15">
        <v>2.4</v>
      </c>
      <c r="N15">
        <v>79.7</v>
      </c>
      <c r="P15">
        <v>11.11</v>
      </c>
      <c r="Q15">
        <v>33.33</v>
      </c>
      <c r="R15">
        <v>5.56</v>
      </c>
      <c r="S15">
        <v>60</v>
      </c>
      <c r="T15">
        <v>1.2</v>
      </c>
      <c r="U15">
        <v>0.24</v>
      </c>
      <c r="V15">
        <v>40</v>
      </c>
      <c r="W15">
        <v>3</v>
      </c>
      <c r="X15">
        <v>145.80000000000001</v>
      </c>
      <c r="AA15" t="s">
        <v>266</v>
      </c>
    </row>
    <row r="16" spans="1:27" x14ac:dyDescent="0.25">
      <c r="A16" t="s">
        <v>270</v>
      </c>
      <c r="B16">
        <v>0.06</v>
      </c>
      <c r="C16">
        <v>0.04</v>
      </c>
      <c r="D16">
        <v>0.1</v>
      </c>
      <c r="E16">
        <v>52.45</v>
      </c>
      <c r="F16">
        <v>0.8</v>
      </c>
      <c r="G16">
        <v>0.14000000000000001</v>
      </c>
      <c r="J16">
        <v>0.12</v>
      </c>
      <c r="K16">
        <v>0.13</v>
      </c>
      <c r="L16">
        <v>42.58</v>
      </c>
      <c r="P16">
        <v>11.11</v>
      </c>
      <c r="Q16">
        <v>33.33</v>
      </c>
      <c r="R16">
        <v>5.56</v>
      </c>
      <c r="S16">
        <v>60</v>
      </c>
      <c r="T16">
        <v>1.2</v>
      </c>
      <c r="U16">
        <v>0.24</v>
      </c>
      <c r="V16">
        <v>40</v>
      </c>
      <c r="W16">
        <v>3</v>
      </c>
      <c r="X16">
        <v>9.8000000000000007</v>
      </c>
      <c r="AA16" t="s">
        <v>266</v>
      </c>
    </row>
    <row r="17" spans="1:27" x14ac:dyDescent="0.25">
      <c r="A17" t="s">
        <v>267</v>
      </c>
      <c r="B17">
        <v>58.01</v>
      </c>
      <c r="C17">
        <v>18.22</v>
      </c>
      <c r="D17">
        <v>7.08</v>
      </c>
      <c r="E17">
        <v>5.49</v>
      </c>
      <c r="F17">
        <v>3.05</v>
      </c>
      <c r="G17">
        <v>0.05</v>
      </c>
      <c r="H17">
        <v>0.77</v>
      </c>
      <c r="I17">
        <v>0.1</v>
      </c>
      <c r="J17">
        <v>3.37</v>
      </c>
      <c r="K17">
        <v>1.03</v>
      </c>
      <c r="L17">
        <v>1.77</v>
      </c>
      <c r="N17">
        <v>39.299999999999997</v>
      </c>
      <c r="P17">
        <v>11.11</v>
      </c>
      <c r="Q17">
        <v>33.33</v>
      </c>
      <c r="R17">
        <v>5.56</v>
      </c>
      <c r="S17">
        <v>60</v>
      </c>
      <c r="T17">
        <v>1.2</v>
      </c>
      <c r="U17">
        <v>0.24</v>
      </c>
      <c r="V17">
        <v>40</v>
      </c>
      <c r="W17">
        <v>7</v>
      </c>
      <c r="X17">
        <v>138.19999999999999</v>
      </c>
      <c r="AA17" t="s">
        <v>266</v>
      </c>
    </row>
    <row r="18" spans="1:27" x14ac:dyDescent="0.25">
      <c r="A18" t="s">
        <v>268</v>
      </c>
      <c r="B18">
        <v>53.74</v>
      </c>
      <c r="C18">
        <v>15.88</v>
      </c>
      <c r="D18">
        <v>5.97</v>
      </c>
      <c r="E18">
        <v>7.78</v>
      </c>
      <c r="F18">
        <v>4.6900000000000004</v>
      </c>
      <c r="G18">
        <v>0.1</v>
      </c>
      <c r="H18">
        <v>0.69</v>
      </c>
      <c r="I18">
        <v>0.08</v>
      </c>
      <c r="J18">
        <v>3.14</v>
      </c>
      <c r="K18">
        <v>0.84</v>
      </c>
      <c r="L18">
        <v>7.09</v>
      </c>
      <c r="N18">
        <v>37.799999999999997</v>
      </c>
      <c r="P18">
        <v>11.11</v>
      </c>
      <c r="Q18">
        <v>33.33</v>
      </c>
      <c r="R18">
        <v>5.56</v>
      </c>
      <c r="S18">
        <v>60</v>
      </c>
      <c r="T18">
        <v>1.2</v>
      </c>
      <c r="U18">
        <v>0.24</v>
      </c>
      <c r="V18">
        <v>40</v>
      </c>
      <c r="W18">
        <v>7</v>
      </c>
      <c r="X18">
        <v>105.4</v>
      </c>
      <c r="AA18" t="s">
        <v>266</v>
      </c>
    </row>
    <row r="19" spans="1:27" x14ac:dyDescent="0.25">
      <c r="A19" t="s">
        <v>269</v>
      </c>
      <c r="B19">
        <v>60.63</v>
      </c>
      <c r="C19">
        <v>13.62</v>
      </c>
      <c r="D19">
        <v>4.5199999999999996</v>
      </c>
      <c r="E19">
        <v>8.31</v>
      </c>
      <c r="F19">
        <v>2.4300000000000002</v>
      </c>
      <c r="G19">
        <v>2.19</v>
      </c>
      <c r="H19">
        <v>0.69</v>
      </c>
      <c r="I19">
        <v>0.04</v>
      </c>
      <c r="J19">
        <v>2.61</v>
      </c>
      <c r="K19">
        <v>0.43</v>
      </c>
      <c r="L19">
        <v>4.16</v>
      </c>
      <c r="N19">
        <v>23.2</v>
      </c>
      <c r="P19">
        <v>11.11</v>
      </c>
      <c r="Q19">
        <v>33.33</v>
      </c>
      <c r="R19">
        <v>5.56</v>
      </c>
      <c r="S19">
        <v>60</v>
      </c>
      <c r="T19">
        <v>1.2</v>
      </c>
      <c r="U19">
        <v>0.24</v>
      </c>
      <c r="V19">
        <v>40</v>
      </c>
      <c r="W19">
        <v>7</v>
      </c>
      <c r="X19">
        <v>129.80000000000001</v>
      </c>
      <c r="AA19" t="s">
        <v>266</v>
      </c>
    </row>
    <row r="20" spans="1:27" x14ac:dyDescent="0.25">
      <c r="A20" t="s">
        <v>114</v>
      </c>
      <c r="B20">
        <v>47.8</v>
      </c>
      <c r="C20">
        <v>26.59</v>
      </c>
      <c r="D20">
        <v>9.14</v>
      </c>
      <c r="E20">
        <v>3.56</v>
      </c>
      <c r="F20">
        <v>2.23</v>
      </c>
      <c r="G20">
        <v>0.77</v>
      </c>
      <c r="H20">
        <v>1.08</v>
      </c>
      <c r="I20">
        <v>0.11</v>
      </c>
      <c r="J20">
        <v>3.41</v>
      </c>
      <c r="K20">
        <v>1.36</v>
      </c>
      <c r="L20">
        <v>2.4</v>
      </c>
      <c r="N20">
        <v>79.7</v>
      </c>
      <c r="P20">
        <v>11.11</v>
      </c>
      <c r="Q20">
        <v>33.33</v>
      </c>
      <c r="R20">
        <v>5.56</v>
      </c>
      <c r="S20">
        <v>60</v>
      </c>
      <c r="T20">
        <v>1.2</v>
      </c>
      <c r="U20">
        <v>0.24</v>
      </c>
      <c r="V20">
        <v>40</v>
      </c>
      <c r="W20">
        <v>7</v>
      </c>
      <c r="X20">
        <v>235.4</v>
      </c>
      <c r="AA20" t="s">
        <v>266</v>
      </c>
    </row>
    <row r="21" spans="1:27" x14ac:dyDescent="0.25">
      <c r="A21" t="s">
        <v>270</v>
      </c>
      <c r="B21">
        <v>0.06</v>
      </c>
      <c r="C21">
        <v>0.04</v>
      </c>
      <c r="D21">
        <v>0.1</v>
      </c>
      <c r="E21">
        <v>52.45</v>
      </c>
      <c r="F21">
        <v>0.8</v>
      </c>
      <c r="G21">
        <v>0.14000000000000001</v>
      </c>
      <c r="J21">
        <v>0.12</v>
      </c>
      <c r="K21">
        <v>0.13</v>
      </c>
      <c r="L21">
        <v>42.58</v>
      </c>
      <c r="P21">
        <v>11.11</v>
      </c>
      <c r="Q21">
        <v>33.33</v>
      </c>
      <c r="R21">
        <v>5.56</v>
      </c>
      <c r="S21">
        <v>60</v>
      </c>
      <c r="T21">
        <v>1.2</v>
      </c>
      <c r="U21">
        <v>0.24</v>
      </c>
      <c r="V21">
        <v>40</v>
      </c>
      <c r="W21">
        <v>7</v>
      </c>
      <c r="X21">
        <v>10.3</v>
      </c>
      <c r="AA21" t="s">
        <v>266</v>
      </c>
    </row>
    <row r="22" spans="1:27" x14ac:dyDescent="0.25">
      <c r="A22" t="s">
        <v>27</v>
      </c>
      <c r="B22">
        <v>0.66</v>
      </c>
      <c r="C22">
        <v>0.24</v>
      </c>
      <c r="D22">
        <v>0.1</v>
      </c>
      <c r="E22">
        <v>55.44</v>
      </c>
      <c r="F22">
        <v>0.77</v>
      </c>
      <c r="G22">
        <v>0.13</v>
      </c>
      <c r="H22">
        <v>0.02</v>
      </c>
      <c r="J22">
        <v>0.06</v>
      </c>
      <c r="K22">
        <v>0</v>
      </c>
      <c r="L22">
        <v>42.49</v>
      </c>
      <c r="O22">
        <v>13.7</v>
      </c>
      <c r="P22">
        <v>10</v>
      </c>
      <c r="Q22">
        <v>30</v>
      </c>
      <c r="R22">
        <v>0</v>
      </c>
      <c r="S22">
        <f>0.9*(P22+Q22)</f>
        <v>36</v>
      </c>
      <c r="T22">
        <v>0</v>
      </c>
      <c r="U22">
        <v>1.51</v>
      </c>
      <c r="V22">
        <v>50</v>
      </c>
      <c r="W22">
        <v>10</v>
      </c>
      <c r="Y22">
        <v>-4.9000000000000004</v>
      </c>
      <c r="AA22" t="s">
        <v>16</v>
      </c>
    </row>
    <row r="23" spans="1:27" x14ac:dyDescent="0.25">
      <c r="A23" t="s">
        <v>20</v>
      </c>
      <c r="B23">
        <v>32.590000000000003</v>
      </c>
      <c r="C23">
        <v>13.94</v>
      </c>
      <c r="D23">
        <v>0.78</v>
      </c>
      <c r="E23">
        <v>42.22</v>
      </c>
      <c r="F23">
        <v>4.96</v>
      </c>
      <c r="G23">
        <v>2.02</v>
      </c>
      <c r="H23">
        <v>0.57999999999999996</v>
      </c>
      <c r="J23">
        <v>0.37</v>
      </c>
      <c r="K23">
        <v>0.23</v>
      </c>
      <c r="L23">
        <v>2.08</v>
      </c>
      <c r="O23">
        <v>13.7</v>
      </c>
      <c r="P23">
        <v>10</v>
      </c>
      <c r="Q23">
        <v>30</v>
      </c>
      <c r="R23">
        <v>0</v>
      </c>
      <c r="S23">
        <f>0.9*(P23+Q23)</f>
        <v>36</v>
      </c>
      <c r="T23">
        <v>0</v>
      </c>
      <c r="U23">
        <v>1.51</v>
      </c>
      <c r="V23">
        <v>50</v>
      </c>
      <c r="W23">
        <v>10</v>
      </c>
      <c r="Y23">
        <v>23.027888449999999</v>
      </c>
      <c r="AA23" t="s">
        <v>16</v>
      </c>
    </row>
    <row r="24" spans="1:27" x14ac:dyDescent="0.25">
      <c r="A24" t="s">
        <v>23</v>
      </c>
      <c r="B24">
        <v>37.71</v>
      </c>
      <c r="C24">
        <v>8.23</v>
      </c>
      <c r="D24">
        <v>0.74</v>
      </c>
      <c r="E24">
        <v>39.08</v>
      </c>
      <c r="F24">
        <v>10.89</v>
      </c>
      <c r="G24">
        <v>1.07</v>
      </c>
      <c r="H24">
        <v>0.33</v>
      </c>
      <c r="J24">
        <v>0.43</v>
      </c>
      <c r="K24">
        <v>0.25</v>
      </c>
      <c r="L24">
        <v>0.75</v>
      </c>
      <c r="O24">
        <v>11.8</v>
      </c>
      <c r="P24">
        <v>10</v>
      </c>
      <c r="Q24">
        <v>30</v>
      </c>
      <c r="R24">
        <v>0</v>
      </c>
      <c r="S24">
        <f>0.9*(P24+Q24)</f>
        <v>36</v>
      </c>
      <c r="T24">
        <v>0</v>
      </c>
      <c r="U24">
        <v>1.51</v>
      </c>
      <c r="V24">
        <v>50</v>
      </c>
      <c r="W24">
        <v>10</v>
      </c>
      <c r="Y24">
        <v>24.62151394</v>
      </c>
      <c r="AA24" t="s">
        <v>16</v>
      </c>
    </row>
    <row r="25" spans="1:27" x14ac:dyDescent="0.25">
      <c r="A25" t="s">
        <v>21</v>
      </c>
      <c r="B25">
        <v>34.56</v>
      </c>
      <c r="C25">
        <v>10.46</v>
      </c>
      <c r="D25">
        <v>0.7</v>
      </c>
      <c r="E25">
        <v>39.130000000000003</v>
      </c>
      <c r="F25">
        <v>10.68</v>
      </c>
      <c r="G25">
        <v>1.1100000000000001</v>
      </c>
      <c r="H25">
        <v>0.48</v>
      </c>
      <c r="J25">
        <v>0.44</v>
      </c>
      <c r="K25">
        <v>0.31</v>
      </c>
      <c r="L25">
        <v>1.79</v>
      </c>
      <c r="O25">
        <v>10.199999999999999</v>
      </c>
      <c r="P25">
        <v>10</v>
      </c>
      <c r="Q25">
        <v>30</v>
      </c>
      <c r="R25">
        <v>0</v>
      </c>
      <c r="S25">
        <f>0.9*(P25+Q25)</f>
        <v>36</v>
      </c>
      <c r="T25">
        <v>0</v>
      </c>
      <c r="U25">
        <v>1.51</v>
      </c>
      <c r="V25">
        <v>50</v>
      </c>
      <c r="W25">
        <v>10</v>
      </c>
      <c r="Y25">
        <v>38.167330679999999</v>
      </c>
      <c r="AA25" t="s">
        <v>16</v>
      </c>
    </row>
    <row r="26" spans="1:27" x14ac:dyDescent="0.25">
      <c r="A26" t="s">
        <v>22</v>
      </c>
      <c r="B26">
        <v>41.01</v>
      </c>
      <c r="C26">
        <v>9.26</v>
      </c>
      <c r="D26">
        <v>0.66</v>
      </c>
      <c r="E26">
        <v>39.729999999999997</v>
      </c>
      <c r="F26">
        <v>12.19</v>
      </c>
      <c r="G26">
        <v>1.05</v>
      </c>
      <c r="H26">
        <v>0.36</v>
      </c>
      <c r="J26">
        <v>0.43</v>
      </c>
      <c r="K26">
        <v>0.3</v>
      </c>
      <c r="O26">
        <v>12.7</v>
      </c>
      <c r="P26">
        <v>10</v>
      </c>
      <c r="Q26">
        <v>30</v>
      </c>
      <c r="R26">
        <v>0</v>
      </c>
      <c r="S26">
        <f>0.9*(P26+Q26)</f>
        <v>36</v>
      </c>
      <c r="T26">
        <v>0</v>
      </c>
      <c r="U26">
        <v>1.51</v>
      </c>
      <c r="V26">
        <v>50</v>
      </c>
      <c r="W26">
        <v>10</v>
      </c>
      <c r="Y26">
        <v>39.760956180000001</v>
      </c>
      <c r="AA26" t="s">
        <v>16</v>
      </c>
    </row>
    <row r="27" spans="1:27" x14ac:dyDescent="0.25">
      <c r="A27" t="s">
        <v>26</v>
      </c>
      <c r="B27">
        <v>99.4</v>
      </c>
      <c r="C27">
        <v>0.35</v>
      </c>
      <c r="D27">
        <v>0.02</v>
      </c>
      <c r="E27">
        <v>0.03</v>
      </c>
      <c r="F27">
        <v>0</v>
      </c>
      <c r="G27">
        <v>0</v>
      </c>
      <c r="H27">
        <v>0</v>
      </c>
      <c r="J27">
        <v>0.01</v>
      </c>
      <c r="K27">
        <v>0</v>
      </c>
      <c r="L27">
        <v>3.5</v>
      </c>
      <c r="O27">
        <v>3.5</v>
      </c>
      <c r="P27">
        <v>10</v>
      </c>
      <c r="Q27">
        <v>30</v>
      </c>
      <c r="R27">
        <v>0</v>
      </c>
      <c r="S27">
        <f>0.9*(P27+Q27)</f>
        <v>36</v>
      </c>
      <c r="T27">
        <v>0</v>
      </c>
      <c r="U27">
        <v>1.51</v>
      </c>
      <c r="V27">
        <v>50</v>
      </c>
      <c r="W27">
        <v>10</v>
      </c>
      <c r="Y27">
        <v>45.9</v>
      </c>
      <c r="AA27" t="s">
        <v>16</v>
      </c>
    </row>
    <row r="28" spans="1:27" x14ac:dyDescent="0.25">
      <c r="A28" t="s">
        <v>19</v>
      </c>
      <c r="B28">
        <v>56.76</v>
      </c>
      <c r="C28">
        <v>20.51</v>
      </c>
      <c r="D28">
        <v>6.21</v>
      </c>
      <c r="E28">
        <v>9.74</v>
      </c>
      <c r="F28">
        <v>2.59</v>
      </c>
      <c r="G28">
        <v>0.46</v>
      </c>
      <c r="H28">
        <v>1.17</v>
      </c>
      <c r="J28">
        <v>1.35</v>
      </c>
      <c r="K28">
        <v>0.69</v>
      </c>
      <c r="L28">
        <v>0.37</v>
      </c>
      <c r="O28">
        <v>14.6</v>
      </c>
      <c r="P28">
        <v>10</v>
      </c>
      <c r="Q28">
        <v>30</v>
      </c>
      <c r="R28">
        <v>0</v>
      </c>
      <c r="S28">
        <f>0.9*(P28+Q28)</f>
        <v>36</v>
      </c>
      <c r="T28">
        <v>0</v>
      </c>
      <c r="U28">
        <v>1.51</v>
      </c>
      <c r="V28">
        <v>50</v>
      </c>
      <c r="W28">
        <v>10</v>
      </c>
      <c r="Y28">
        <v>55.697211160000002</v>
      </c>
      <c r="AA28" t="s">
        <v>16</v>
      </c>
    </row>
    <row r="29" spans="1:27" x14ac:dyDescent="0.25">
      <c r="A29" t="s">
        <v>15</v>
      </c>
      <c r="B29">
        <v>55.7</v>
      </c>
      <c r="C29">
        <v>23.71</v>
      </c>
      <c r="D29">
        <v>3.75</v>
      </c>
      <c r="E29">
        <v>10.5</v>
      </c>
      <c r="F29">
        <v>1</v>
      </c>
      <c r="G29">
        <v>0.25</v>
      </c>
      <c r="H29">
        <v>0.71</v>
      </c>
      <c r="J29">
        <v>0.81</v>
      </c>
      <c r="K29">
        <v>2.46</v>
      </c>
      <c r="L29">
        <v>0.94</v>
      </c>
      <c r="O29">
        <v>27.2</v>
      </c>
      <c r="P29">
        <v>10</v>
      </c>
      <c r="Q29">
        <v>30</v>
      </c>
      <c r="R29">
        <v>0</v>
      </c>
      <c r="S29">
        <f>0.9*(P29+Q29)</f>
        <v>36</v>
      </c>
      <c r="T29">
        <v>0</v>
      </c>
      <c r="U29">
        <v>1.51</v>
      </c>
      <c r="V29">
        <v>50</v>
      </c>
      <c r="W29">
        <v>10</v>
      </c>
      <c r="Y29">
        <v>60.478087649999999</v>
      </c>
      <c r="AA29" t="s">
        <v>16</v>
      </c>
    </row>
    <row r="30" spans="1:27" x14ac:dyDescent="0.25">
      <c r="A30" t="s">
        <v>18</v>
      </c>
      <c r="B30">
        <v>35.479999999999997</v>
      </c>
      <c r="C30">
        <v>18.36</v>
      </c>
      <c r="D30">
        <v>5.27</v>
      </c>
      <c r="E30">
        <v>20.38</v>
      </c>
      <c r="F30">
        <v>4.09</v>
      </c>
      <c r="G30">
        <v>2.73</v>
      </c>
      <c r="H30">
        <v>1.1100000000000001</v>
      </c>
      <c r="J30">
        <v>0.81</v>
      </c>
      <c r="K30">
        <v>6.69</v>
      </c>
      <c r="L30">
        <v>4.53</v>
      </c>
      <c r="O30">
        <v>12.4</v>
      </c>
      <c r="P30">
        <v>10</v>
      </c>
      <c r="Q30">
        <v>30</v>
      </c>
      <c r="R30">
        <v>0</v>
      </c>
      <c r="S30">
        <f>0.9*(P30+Q30)</f>
        <v>36</v>
      </c>
      <c r="T30">
        <v>0</v>
      </c>
      <c r="U30">
        <v>1.51</v>
      </c>
      <c r="V30">
        <v>50</v>
      </c>
      <c r="W30">
        <v>10</v>
      </c>
      <c r="Y30">
        <v>62.071713150000001</v>
      </c>
      <c r="AA30" t="s">
        <v>16</v>
      </c>
    </row>
    <row r="31" spans="1:27" x14ac:dyDescent="0.25">
      <c r="A31" t="s">
        <v>17</v>
      </c>
      <c r="B31">
        <v>41.62</v>
      </c>
      <c r="C31">
        <v>21.3</v>
      </c>
      <c r="D31">
        <v>8.14</v>
      </c>
      <c r="E31">
        <v>17.13</v>
      </c>
      <c r="F31">
        <v>2.84</v>
      </c>
      <c r="G31">
        <v>1.59</v>
      </c>
      <c r="H31">
        <v>1.28</v>
      </c>
      <c r="J31">
        <v>1.49</v>
      </c>
      <c r="K31">
        <v>1.01</v>
      </c>
      <c r="L31">
        <v>3.01</v>
      </c>
      <c r="O31">
        <v>19.2</v>
      </c>
      <c r="P31">
        <v>10</v>
      </c>
      <c r="Q31">
        <v>30</v>
      </c>
      <c r="R31">
        <v>0</v>
      </c>
      <c r="S31">
        <f>0.9*(P31+Q31)</f>
        <v>36</v>
      </c>
      <c r="T31">
        <v>0</v>
      </c>
      <c r="U31">
        <v>1.51</v>
      </c>
      <c r="V31">
        <v>50</v>
      </c>
      <c r="W31">
        <v>10</v>
      </c>
      <c r="Y31">
        <v>67.649402390000006</v>
      </c>
      <c r="AA31" t="s">
        <v>16</v>
      </c>
    </row>
    <row r="32" spans="1:27" x14ac:dyDescent="0.25">
      <c r="A32" t="s">
        <v>24</v>
      </c>
      <c r="B32">
        <v>61.82</v>
      </c>
      <c r="C32">
        <v>27.78</v>
      </c>
      <c r="D32">
        <v>3.35</v>
      </c>
      <c r="E32">
        <v>0.33</v>
      </c>
      <c r="F32">
        <v>0.38</v>
      </c>
      <c r="G32">
        <v>0.11</v>
      </c>
      <c r="H32">
        <v>0.39</v>
      </c>
      <c r="J32">
        <v>3.27</v>
      </c>
      <c r="K32">
        <v>0.22</v>
      </c>
      <c r="L32">
        <v>2.23</v>
      </c>
      <c r="O32">
        <v>24</v>
      </c>
      <c r="P32">
        <v>10</v>
      </c>
      <c r="Q32">
        <v>30</v>
      </c>
      <c r="R32">
        <v>0</v>
      </c>
      <c r="S32">
        <f>0.9*(P32+Q32)</f>
        <v>36</v>
      </c>
      <c r="T32">
        <v>0</v>
      </c>
      <c r="U32">
        <v>1.51</v>
      </c>
      <c r="V32">
        <v>50</v>
      </c>
      <c r="W32">
        <v>10</v>
      </c>
      <c r="Y32">
        <v>80.398406370000004</v>
      </c>
      <c r="AA32" t="s">
        <v>16</v>
      </c>
    </row>
    <row r="33" spans="1:27" x14ac:dyDescent="0.25">
      <c r="A33" t="s">
        <v>25</v>
      </c>
      <c r="B33">
        <v>91.47</v>
      </c>
      <c r="C33">
        <v>0.88</v>
      </c>
      <c r="D33">
        <v>1.8</v>
      </c>
      <c r="E33">
        <v>1.06</v>
      </c>
      <c r="F33">
        <v>2.4300000000000002</v>
      </c>
      <c r="G33">
        <v>0.25</v>
      </c>
      <c r="H33">
        <v>0.01</v>
      </c>
      <c r="J33">
        <v>0.76</v>
      </c>
      <c r="K33">
        <v>0.28999999999999998</v>
      </c>
      <c r="P33">
        <v>10</v>
      </c>
      <c r="Q33">
        <v>30</v>
      </c>
      <c r="R33">
        <v>0</v>
      </c>
      <c r="S33">
        <f>0.9*(P33+Q33)</f>
        <v>36</v>
      </c>
      <c r="T33">
        <v>0</v>
      </c>
      <c r="U33">
        <v>1.51</v>
      </c>
      <c r="V33">
        <v>50</v>
      </c>
      <c r="W33">
        <v>10</v>
      </c>
      <c r="Y33">
        <v>103.5059761</v>
      </c>
      <c r="AA33" t="s">
        <v>16</v>
      </c>
    </row>
    <row r="34" spans="1:27" x14ac:dyDescent="0.25">
      <c r="A34" t="s">
        <v>24</v>
      </c>
      <c r="B34">
        <v>51.92</v>
      </c>
      <c r="C34">
        <v>43.1</v>
      </c>
      <c r="D34">
        <v>1.52</v>
      </c>
      <c r="E34">
        <v>0.14000000000000001</v>
      </c>
      <c r="F34">
        <v>0.15</v>
      </c>
      <c r="G34">
        <v>0.11</v>
      </c>
      <c r="H34">
        <v>2.0099999999999998</v>
      </c>
      <c r="J34">
        <v>0.23</v>
      </c>
      <c r="K34">
        <v>0.05</v>
      </c>
      <c r="L34">
        <v>0.57999999999999996</v>
      </c>
      <c r="O34">
        <v>12.5</v>
      </c>
      <c r="P34">
        <v>10</v>
      </c>
      <c r="Q34">
        <v>30</v>
      </c>
      <c r="R34">
        <v>0</v>
      </c>
      <c r="S34">
        <f>0.9*(P34+Q34)</f>
        <v>36</v>
      </c>
      <c r="T34">
        <v>0</v>
      </c>
      <c r="U34">
        <v>1.51</v>
      </c>
      <c r="V34">
        <v>50</v>
      </c>
      <c r="W34">
        <v>10</v>
      </c>
      <c r="Y34">
        <v>130.5976096</v>
      </c>
      <c r="AA34" t="s">
        <v>16</v>
      </c>
    </row>
    <row r="35" spans="1:27" x14ac:dyDescent="0.25">
      <c r="A35" t="s">
        <v>25</v>
      </c>
      <c r="B35">
        <v>93.47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J35">
        <v>0</v>
      </c>
      <c r="K35">
        <v>0</v>
      </c>
      <c r="P35">
        <v>10</v>
      </c>
      <c r="Q35">
        <v>30</v>
      </c>
      <c r="R35">
        <v>0</v>
      </c>
      <c r="S35">
        <f>0.9*(P35+Q35)</f>
        <v>36</v>
      </c>
      <c r="T35">
        <v>0</v>
      </c>
      <c r="U35">
        <v>1.51</v>
      </c>
      <c r="V35">
        <v>50</v>
      </c>
      <c r="W35">
        <v>10</v>
      </c>
      <c r="Y35">
        <v>175.21912349999999</v>
      </c>
      <c r="AA35" t="s">
        <v>16</v>
      </c>
    </row>
    <row r="36" spans="1:27" x14ac:dyDescent="0.25">
      <c r="A36" t="s">
        <v>15</v>
      </c>
      <c r="B36">
        <v>55.7</v>
      </c>
      <c r="C36">
        <v>23.71</v>
      </c>
      <c r="D36">
        <v>3.75</v>
      </c>
      <c r="E36">
        <v>10.5</v>
      </c>
      <c r="F36">
        <v>1</v>
      </c>
      <c r="G36">
        <v>0.25</v>
      </c>
      <c r="H36">
        <v>0.71</v>
      </c>
      <c r="J36">
        <v>0.81</v>
      </c>
      <c r="K36">
        <v>2.46</v>
      </c>
      <c r="L36">
        <v>0.94</v>
      </c>
      <c r="O36">
        <v>27.2</v>
      </c>
      <c r="P36">
        <v>10</v>
      </c>
      <c r="Q36">
        <v>30</v>
      </c>
      <c r="R36">
        <v>0</v>
      </c>
      <c r="S36">
        <f>0.9*(P36+Q36)</f>
        <v>36</v>
      </c>
      <c r="T36">
        <v>0</v>
      </c>
      <c r="U36">
        <v>1.51</v>
      </c>
      <c r="V36">
        <v>50</v>
      </c>
      <c r="W36">
        <v>10</v>
      </c>
      <c r="X36">
        <v>320</v>
      </c>
      <c r="AA36" t="s">
        <v>16</v>
      </c>
    </row>
    <row r="37" spans="1:27" x14ac:dyDescent="0.25">
      <c r="A37" t="s">
        <v>17</v>
      </c>
      <c r="B37">
        <v>41.62</v>
      </c>
      <c r="C37">
        <v>21.3</v>
      </c>
      <c r="D37">
        <v>8.14</v>
      </c>
      <c r="E37">
        <v>17.13</v>
      </c>
      <c r="F37">
        <v>2.84</v>
      </c>
      <c r="G37">
        <v>1.59</v>
      </c>
      <c r="H37">
        <v>1.28</v>
      </c>
      <c r="J37">
        <v>1.49</v>
      </c>
      <c r="K37">
        <v>1.01</v>
      </c>
      <c r="L37">
        <v>3.01</v>
      </c>
      <c r="O37">
        <v>19.2</v>
      </c>
      <c r="P37">
        <v>10</v>
      </c>
      <c r="Q37">
        <v>30</v>
      </c>
      <c r="R37">
        <v>0</v>
      </c>
      <c r="S37">
        <f>0.9*(P37+Q37)</f>
        <v>36</v>
      </c>
      <c r="T37">
        <v>0</v>
      </c>
      <c r="U37">
        <v>1.51</v>
      </c>
      <c r="V37">
        <v>50</v>
      </c>
      <c r="W37">
        <v>10</v>
      </c>
      <c r="X37">
        <v>349.6</v>
      </c>
      <c r="AA37" t="s">
        <v>16</v>
      </c>
    </row>
    <row r="38" spans="1:27" x14ac:dyDescent="0.25">
      <c r="A38" t="s">
        <v>18</v>
      </c>
      <c r="B38">
        <v>35.479999999999997</v>
      </c>
      <c r="C38">
        <v>18.36</v>
      </c>
      <c r="D38">
        <v>5.27</v>
      </c>
      <c r="E38">
        <v>20.38</v>
      </c>
      <c r="F38">
        <v>4.09</v>
      </c>
      <c r="G38">
        <v>2.73</v>
      </c>
      <c r="H38">
        <v>1.1100000000000001</v>
      </c>
      <c r="J38">
        <v>0.81</v>
      </c>
      <c r="K38">
        <v>6.69</v>
      </c>
      <c r="L38">
        <v>4.53</v>
      </c>
      <c r="O38">
        <v>12.4</v>
      </c>
      <c r="P38">
        <v>10</v>
      </c>
      <c r="Q38">
        <v>30</v>
      </c>
      <c r="R38">
        <v>0</v>
      </c>
      <c r="S38">
        <f>0.9*(P38+Q38)</f>
        <v>36</v>
      </c>
      <c r="T38">
        <v>0</v>
      </c>
      <c r="U38">
        <v>1.51</v>
      </c>
      <c r="V38">
        <v>50</v>
      </c>
      <c r="W38">
        <v>10</v>
      </c>
      <c r="X38">
        <v>320</v>
      </c>
      <c r="AA38" t="s">
        <v>16</v>
      </c>
    </row>
    <row r="39" spans="1:27" x14ac:dyDescent="0.25">
      <c r="A39" t="s">
        <v>19</v>
      </c>
      <c r="B39">
        <v>56.76</v>
      </c>
      <c r="C39">
        <v>20.51</v>
      </c>
      <c r="D39">
        <v>6.21</v>
      </c>
      <c r="E39">
        <v>9.74</v>
      </c>
      <c r="F39">
        <v>2.59</v>
      </c>
      <c r="G39">
        <v>0.46</v>
      </c>
      <c r="H39">
        <v>1.17</v>
      </c>
      <c r="J39">
        <v>1.35</v>
      </c>
      <c r="K39">
        <v>0.69</v>
      </c>
      <c r="L39">
        <v>0.37</v>
      </c>
      <c r="O39">
        <v>14.6</v>
      </c>
      <c r="P39">
        <v>10</v>
      </c>
      <c r="Q39">
        <v>30</v>
      </c>
      <c r="R39">
        <v>0</v>
      </c>
      <c r="S39">
        <f>0.9*(P39+Q39)</f>
        <v>36</v>
      </c>
      <c r="T39">
        <v>0</v>
      </c>
      <c r="U39">
        <v>1.51</v>
      </c>
      <c r="V39">
        <v>50</v>
      </c>
      <c r="W39">
        <v>10</v>
      </c>
      <c r="X39">
        <v>302.2</v>
      </c>
      <c r="AA39" t="s">
        <v>16</v>
      </c>
    </row>
    <row r="40" spans="1:27" x14ac:dyDescent="0.25">
      <c r="A40" t="s">
        <v>20</v>
      </c>
      <c r="B40">
        <v>32.590000000000003</v>
      </c>
      <c r="C40">
        <v>13.94</v>
      </c>
      <c r="D40">
        <v>0.78</v>
      </c>
      <c r="E40">
        <v>42.22</v>
      </c>
      <c r="F40">
        <v>4.96</v>
      </c>
      <c r="G40">
        <v>2.02</v>
      </c>
      <c r="H40">
        <v>0.57999999999999996</v>
      </c>
      <c r="J40">
        <v>0.37</v>
      </c>
      <c r="K40">
        <v>0.23</v>
      </c>
      <c r="L40">
        <v>2.08</v>
      </c>
      <c r="O40">
        <v>13.7</v>
      </c>
      <c r="P40">
        <v>10</v>
      </c>
      <c r="Q40">
        <v>30</v>
      </c>
      <c r="R40">
        <v>0</v>
      </c>
      <c r="S40">
        <f>0.9*(P40+Q40)</f>
        <v>36</v>
      </c>
      <c r="T40">
        <v>0</v>
      </c>
      <c r="U40">
        <v>1.51</v>
      </c>
      <c r="V40">
        <v>50</v>
      </c>
      <c r="W40">
        <v>10</v>
      </c>
      <c r="X40">
        <v>444.4</v>
      </c>
      <c r="AA40" t="s">
        <v>16</v>
      </c>
    </row>
    <row r="41" spans="1:27" x14ac:dyDescent="0.25">
      <c r="A41" t="s">
        <v>21</v>
      </c>
      <c r="B41">
        <v>34.56</v>
      </c>
      <c r="C41">
        <v>10.46</v>
      </c>
      <c r="D41">
        <v>0.7</v>
      </c>
      <c r="E41">
        <v>39.130000000000003</v>
      </c>
      <c r="F41">
        <v>10.68</v>
      </c>
      <c r="G41">
        <v>1.1100000000000001</v>
      </c>
      <c r="H41">
        <v>0.48</v>
      </c>
      <c r="J41">
        <v>0.44</v>
      </c>
      <c r="K41">
        <v>0.31</v>
      </c>
      <c r="L41">
        <v>1.79</v>
      </c>
      <c r="O41">
        <v>10.199999999999999</v>
      </c>
      <c r="P41">
        <v>10</v>
      </c>
      <c r="Q41">
        <v>30</v>
      </c>
      <c r="R41">
        <v>0</v>
      </c>
      <c r="S41">
        <f>0.9*(P41+Q41)</f>
        <v>36</v>
      </c>
      <c r="T41">
        <v>0</v>
      </c>
      <c r="U41">
        <v>1.51</v>
      </c>
      <c r="V41">
        <v>50</v>
      </c>
      <c r="W41">
        <v>10</v>
      </c>
      <c r="X41">
        <v>426.7</v>
      </c>
      <c r="AA41" t="s">
        <v>16</v>
      </c>
    </row>
    <row r="42" spans="1:27" x14ac:dyDescent="0.25">
      <c r="A42" t="s">
        <v>22</v>
      </c>
      <c r="B42">
        <v>41.01</v>
      </c>
      <c r="C42">
        <v>9.26</v>
      </c>
      <c r="D42">
        <v>0.66</v>
      </c>
      <c r="E42">
        <v>39.729999999999997</v>
      </c>
      <c r="F42">
        <v>12.19</v>
      </c>
      <c r="G42">
        <v>1.05</v>
      </c>
      <c r="H42">
        <v>0.36</v>
      </c>
      <c r="J42">
        <v>0.43</v>
      </c>
      <c r="K42">
        <v>0.3</v>
      </c>
      <c r="O42">
        <v>12.7</v>
      </c>
      <c r="P42">
        <v>10</v>
      </c>
      <c r="Q42">
        <v>30</v>
      </c>
      <c r="R42">
        <v>0</v>
      </c>
      <c r="S42">
        <f>0.9*(P42+Q42)</f>
        <v>36</v>
      </c>
      <c r="T42">
        <v>0</v>
      </c>
      <c r="U42">
        <v>1.51</v>
      </c>
      <c r="V42">
        <v>50</v>
      </c>
      <c r="W42">
        <v>10</v>
      </c>
      <c r="X42">
        <v>385.2</v>
      </c>
      <c r="AA42" t="s">
        <v>16</v>
      </c>
    </row>
    <row r="43" spans="1:27" x14ac:dyDescent="0.25">
      <c r="A43" t="s">
        <v>23</v>
      </c>
      <c r="B43">
        <v>37.71</v>
      </c>
      <c r="C43">
        <v>8.23</v>
      </c>
      <c r="D43">
        <v>0.74</v>
      </c>
      <c r="E43">
        <v>39.08</v>
      </c>
      <c r="F43">
        <v>10.89</v>
      </c>
      <c r="G43">
        <v>1.07</v>
      </c>
      <c r="H43">
        <v>0.33</v>
      </c>
      <c r="J43">
        <v>0.43</v>
      </c>
      <c r="K43">
        <v>0.25</v>
      </c>
      <c r="L43">
        <v>0.75</v>
      </c>
      <c r="O43">
        <v>11.8</v>
      </c>
      <c r="P43">
        <v>10</v>
      </c>
      <c r="Q43">
        <v>30</v>
      </c>
      <c r="R43">
        <v>0</v>
      </c>
      <c r="S43">
        <f>0.9*(P43+Q43)</f>
        <v>36</v>
      </c>
      <c r="T43">
        <v>0</v>
      </c>
      <c r="U43">
        <v>1.51</v>
      </c>
      <c r="V43">
        <v>50</v>
      </c>
      <c r="W43">
        <v>10</v>
      </c>
      <c r="X43">
        <v>373.3</v>
      </c>
      <c r="AA43" t="s">
        <v>16</v>
      </c>
    </row>
    <row r="44" spans="1:27" x14ac:dyDescent="0.25">
      <c r="A44" t="s">
        <v>24</v>
      </c>
      <c r="B44">
        <v>51.92</v>
      </c>
      <c r="C44">
        <v>43.1</v>
      </c>
      <c r="D44">
        <v>1.52</v>
      </c>
      <c r="E44">
        <v>0.14000000000000001</v>
      </c>
      <c r="F44">
        <v>0.15</v>
      </c>
      <c r="G44">
        <v>0.11</v>
      </c>
      <c r="H44">
        <v>2.0099999999999998</v>
      </c>
      <c r="J44">
        <v>0.23</v>
      </c>
      <c r="K44">
        <v>0.05</v>
      </c>
      <c r="L44">
        <v>0.57999999999999996</v>
      </c>
      <c r="O44">
        <v>12.5</v>
      </c>
      <c r="P44">
        <v>10</v>
      </c>
      <c r="Q44">
        <v>30</v>
      </c>
      <c r="R44">
        <v>0</v>
      </c>
      <c r="S44">
        <f>0.9*(P44+Q44)</f>
        <v>36</v>
      </c>
      <c r="T44">
        <v>0</v>
      </c>
      <c r="U44">
        <v>1.51</v>
      </c>
      <c r="V44">
        <v>50</v>
      </c>
      <c r="W44">
        <v>10</v>
      </c>
      <c r="X44">
        <v>711.1</v>
      </c>
      <c r="AA44" t="s">
        <v>16</v>
      </c>
    </row>
    <row r="45" spans="1:27" x14ac:dyDescent="0.25">
      <c r="A45" t="s">
        <v>24</v>
      </c>
      <c r="B45">
        <v>61.82</v>
      </c>
      <c r="C45">
        <v>27.78</v>
      </c>
      <c r="D45">
        <v>3.35</v>
      </c>
      <c r="E45">
        <v>0.33</v>
      </c>
      <c r="F45">
        <v>0.38</v>
      </c>
      <c r="G45">
        <v>0.11</v>
      </c>
      <c r="H45">
        <v>0.39</v>
      </c>
      <c r="J45">
        <v>3.27</v>
      </c>
      <c r="K45">
        <v>0.22</v>
      </c>
      <c r="L45">
        <v>2.23</v>
      </c>
      <c r="O45">
        <v>24</v>
      </c>
      <c r="P45">
        <v>10</v>
      </c>
      <c r="Q45">
        <v>30</v>
      </c>
      <c r="R45">
        <v>0</v>
      </c>
      <c r="S45">
        <f>0.9*(P45+Q45)</f>
        <v>36</v>
      </c>
      <c r="T45">
        <v>0</v>
      </c>
      <c r="U45">
        <v>1.51</v>
      </c>
      <c r="V45">
        <v>50</v>
      </c>
      <c r="W45">
        <v>10</v>
      </c>
      <c r="X45">
        <v>361.5</v>
      </c>
      <c r="AA45" t="s">
        <v>16</v>
      </c>
    </row>
    <row r="46" spans="1:27" x14ac:dyDescent="0.25">
      <c r="A46" t="s">
        <v>25</v>
      </c>
      <c r="B46">
        <v>91.47</v>
      </c>
      <c r="C46">
        <v>0.88</v>
      </c>
      <c r="D46">
        <v>1.8</v>
      </c>
      <c r="E46">
        <v>1.06</v>
      </c>
      <c r="F46">
        <v>2.4300000000000002</v>
      </c>
      <c r="G46">
        <v>0.25</v>
      </c>
      <c r="H46">
        <v>0.01</v>
      </c>
      <c r="J46">
        <v>0.76</v>
      </c>
      <c r="K46">
        <v>0.28999999999999998</v>
      </c>
      <c r="P46">
        <v>10</v>
      </c>
      <c r="Q46">
        <v>30</v>
      </c>
      <c r="R46">
        <v>0</v>
      </c>
      <c r="S46">
        <f>0.9*(P46+Q46)</f>
        <v>36</v>
      </c>
      <c r="T46">
        <v>0</v>
      </c>
      <c r="U46">
        <v>1.51</v>
      </c>
      <c r="V46">
        <v>50</v>
      </c>
      <c r="W46">
        <v>10</v>
      </c>
      <c r="X46">
        <v>391.1</v>
      </c>
      <c r="AA46" t="s">
        <v>16</v>
      </c>
    </row>
    <row r="47" spans="1:27" x14ac:dyDescent="0.25">
      <c r="A47" t="s">
        <v>25</v>
      </c>
      <c r="B47">
        <v>93.47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J47">
        <v>0</v>
      </c>
      <c r="K47">
        <v>0</v>
      </c>
      <c r="P47">
        <v>10</v>
      </c>
      <c r="Q47">
        <v>30</v>
      </c>
      <c r="R47">
        <v>0</v>
      </c>
      <c r="S47">
        <f>0.9*(P47+Q47)</f>
        <v>36</v>
      </c>
      <c r="T47">
        <v>0</v>
      </c>
      <c r="U47">
        <v>1.51</v>
      </c>
      <c r="V47">
        <v>50</v>
      </c>
      <c r="W47">
        <v>10</v>
      </c>
      <c r="X47">
        <v>598.5</v>
      </c>
      <c r="AA47" t="s">
        <v>16</v>
      </c>
    </row>
    <row r="48" spans="1:27" x14ac:dyDescent="0.25">
      <c r="A48" t="s">
        <v>26</v>
      </c>
      <c r="B48">
        <v>99.4</v>
      </c>
      <c r="C48">
        <v>0.35</v>
      </c>
      <c r="D48">
        <v>0.02</v>
      </c>
      <c r="E48">
        <v>0.03</v>
      </c>
      <c r="F48">
        <v>0</v>
      </c>
      <c r="G48">
        <v>0</v>
      </c>
      <c r="H48">
        <v>0</v>
      </c>
      <c r="J48">
        <v>0.01</v>
      </c>
      <c r="K48">
        <v>0</v>
      </c>
      <c r="L48">
        <v>3.5</v>
      </c>
      <c r="O48">
        <v>3.5</v>
      </c>
      <c r="P48">
        <v>10</v>
      </c>
      <c r="Q48">
        <v>30</v>
      </c>
      <c r="R48">
        <v>0</v>
      </c>
      <c r="S48">
        <f>0.9*(P48+Q48)</f>
        <v>36</v>
      </c>
      <c r="T48">
        <v>0</v>
      </c>
      <c r="U48">
        <v>1.51</v>
      </c>
      <c r="V48">
        <v>50</v>
      </c>
      <c r="W48">
        <v>10</v>
      </c>
      <c r="X48">
        <v>82.3</v>
      </c>
      <c r="AA48" t="s">
        <v>16</v>
      </c>
    </row>
    <row r="49" spans="1:27" x14ac:dyDescent="0.25">
      <c r="A49" t="s">
        <v>27</v>
      </c>
      <c r="B49">
        <v>0.66</v>
      </c>
      <c r="C49">
        <v>0.24</v>
      </c>
      <c r="D49">
        <v>0.1</v>
      </c>
      <c r="E49">
        <v>55.44</v>
      </c>
      <c r="F49">
        <v>0.77</v>
      </c>
      <c r="G49">
        <v>0.13</v>
      </c>
      <c r="H49">
        <v>0.02</v>
      </c>
      <c r="J49">
        <v>0.06</v>
      </c>
      <c r="K49">
        <v>0</v>
      </c>
      <c r="L49">
        <v>42.49</v>
      </c>
      <c r="O49">
        <v>13.7</v>
      </c>
      <c r="P49">
        <v>10</v>
      </c>
      <c r="Q49">
        <v>30</v>
      </c>
      <c r="R49">
        <v>0</v>
      </c>
      <c r="S49">
        <f>0.9*(P49+Q49)</f>
        <v>36</v>
      </c>
      <c r="T49">
        <v>0</v>
      </c>
      <c r="U49">
        <v>1.51</v>
      </c>
      <c r="V49">
        <v>50</v>
      </c>
      <c r="W49">
        <v>10</v>
      </c>
      <c r="X49">
        <v>21.4</v>
      </c>
      <c r="AA49" t="s">
        <v>16</v>
      </c>
    </row>
    <row r="50" spans="1:27" x14ac:dyDescent="0.25">
      <c r="A50" t="s">
        <v>27</v>
      </c>
      <c r="B50">
        <v>0.66</v>
      </c>
      <c r="C50">
        <v>0.24</v>
      </c>
      <c r="D50">
        <v>0.1</v>
      </c>
      <c r="E50">
        <v>55.44</v>
      </c>
      <c r="F50">
        <v>0.77</v>
      </c>
      <c r="G50">
        <v>0.13</v>
      </c>
      <c r="J50">
        <v>0.06</v>
      </c>
      <c r="K50">
        <v>0</v>
      </c>
      <c r="P50">
        <v>10</v>
      </c>
      <c r="Q50">
        <v>30</v>
      </c>
      <c r="R50">
        <v>0</v>
      </c>
      <c r="S50">
        <f>0.9*(P50+Q50)</f>
        <v>36</v>
      </c>
      <c r="T50">
        <v>0</v>
      </c>
      <c r="U50">
        <v>1.51</v>
      </c>
      <c r="V50">
        <v>50</v>
      </c>
      <c r="W50">
        <v>10</v>
      </c>
      <c r="Y50">
        <v>0.26666666700000002</v>
      </c>
      <c r="AA50" t="s">
        <v>69</v>
      </c>
    </row>
    <row r="51" spans="1:27" x14ac:dyDescent="0.25">
      <c r="A51" t="s">
        <v>77</v>
      </c>
      <c r="B51">
        <v>3.79</v>
      </c>
      <c r="C51">
        <v>1.08</v>
      </c>
      <c r="D51">
        <v>4.53</v>
      </c>
      <c r="E51">
        <v>55.86</v>
      </c>
      <c r="F51">
        <v>3.39</v>
      </c>
      <c r="G51">
        <v>8.56</v>
      </c>
      <c r="J51">
        <v>7.63</v>
      </c>
      <c r="K51">
        <v>5.75</v>
      </c>
      <c r="P51">
        <v>10</v>
      </c>
      <c r="Q51">
        <v>30</v>
      </c>
      <c r="R51">
        <v>0</v>
      </c>
      <c r="S51">
        <f>0.9*(P51+Q51)</f>
        <v>36</v>
      </c>
      <c r="T51">
        <v>0</v>
      </c>
      <c r="U51">
        <v>1.51</v>
      </c>
      <c r="V51">
        <v>50</v>
      </c>
      <c r="W51">
        <v>10</v>
      </c>
      <c r="Y51">
        <v>0.53333333299999997</v>
      </c>
      <c r="AA51" t="s">
        <v>69</v>
      </c>
    </row>
    <row r="52" spans="1:27" x14ac:dyDescent="0.25">
      <c r="A52" t="s">
        <v>76</v>
      </c>
      <c r="B52">
        <v>16.149999999999999</v>
      </c>
      <c r="C52">
        <v>4.3099999999999996</v>
      </c>
      <c r="D52">
        <v>27.03</v>
      </c>
      <c r="E52">
        <v>41.03</v>
      </c>
      <c r="F52">
        <v>3.64</v>
      </c>
      <c r="G52">
        <v>0.16</v>
      </c>
      <c r="J52">
        <v>0.17</v>
      </c>
      <c r="K52">
        <v>0.2</v>
      </c>
      <c r="P52">
        <v>10</v>
      </c>
      <c r="Q52">
        <v>30</v>
      </c>
      <c r="R52">
        <v>0</v>
      </c>
      <c r="S52">
        <f>0.9*(P52+Q52)</f>
        <v>36</v>
      </c>
      <c r="T52">
        <v>0</v>
      </c>
      <c r="U52">
        <v>1.51</v>
      </c>
      <c r="V52">
        <v>50</v>
      </c>
      <c r="W52">
        <v>10</v>
      </c>
      <c r="Y52">
        <v>4.8</v>
      </c>
      <c r="AA52" t="s">
        <v>69</v>
      </c>
    </row>
    <row r="53" spans="1:27" x14ac:dyDescent="0.25">
      <c r="A53" t="s">
        <v>80</v>
      </c>
      <c r="B53">
        <v>44.88</v>
      </c>
      <c r="C53">
        <v>15.34</v>
      </c>
      <c r="D53">
        <v>13.98</v>
      </c>
      <c r="E53">
        <v>10.49</v>
      </c>
      <c r="F53">
        <v>6.01</v>
      </c>
      <c r="J53">
        <v>0.21</v>
      </c>
      <c r="K53">
        <v>2.4</v>
      </c>
      <c r="P53">
        <v>10</v>
      </c>
      <c r="Q53">
        <v>30</v>
      </c>
      <c r="R53">
        <v>0</v>
      </c>
      <c r="S53">
        <f>0.9*(P53+Q53)</f>
        <v>36</v>
      </c>
      <c r="T53">
        <v>0</v>
      </c>
      <c r="U53">
        <v>1.51</v>
      </c>
      <c r="V53">
        <v>50</v>
      </c>
      <c r="W53">
        <v>10</v>
      </c>
      <c r="Y53">
        <v>13.33333333</v>
      </c>
      <c r="AA53" t="s">
        <v>69</v>
      </c>
    </row>
    <row r="54" spans="1:27" x14ac:dyDescent="0.25">
      <c r="A54" t="s">
        <v>70</v>
      </c>
      <c r="B54">
        <v>37.049999999999997</v>
      </c>
      <c r="C54">
        <v>17.52</v>
      </c>
      <c r="D54">
        <v>5.49</v>
      </c>
      <c r="E54">
        <v>25.26</v>
      </c>
      <c r="F54">
        <v>4</v>
      </c>
      <c r="G54">
        <v>1.28</v>
      </c>
      <c r="J54">
        <v>0.46</v>
      </c>
      <c r="K54">
        <v>0.86</v>
      </c>
      <c r="L54">
        <v>4.84</v>
      </c>
      <c r="M54">
        <v>2.78</v>
      </c>
      <c r="O54">
        <v>19.34</v>
      </c>
      <c r="P54">
        <v>10</v>
      </c>
      <c r="Q54">
        <v>30</v>
      </c>
      <c r="R54">
        <v>0</v>
      </c>
      <c r="S54">
        <f>0.9*(P54+Q54)</f>
        <v>36</v>
      </c>
      <c r="T54">
        <v>0</v>
      </c>
      <c r="U54">
        <v>1.51</v>
      </c>
      <c r="V54">
        <v>50</v>
      </c>
      <c r="W54">
        <v>10</v>
      </c>
      <c r="Y54">
        <v>32.776617950000002</v>
      </c>
      <c r="AA54" t="s">
        <v>69</v>
      </c>
    </row>
    <row r="55" spans="1:27" x14ac:dyDescent="0.25">
      <c r="A55" t="s">
        <v>71</v>
      </c>
      <c r="B55">
        <v>37.1</v>
      </c>
      <c r="C55">
        <v>14.91</v>
      </c>
      <c r="D55">
        <v>4.7699999999999996</v>
      </c>
      <c r="E55">
        <v>21.33</v>
      </c>
      <c r="F55">
        <v>3.39</v>
      </c>
      <c r="G55">
        <v>2.2000000000000002</v>
      </c>
      <c r="J55">
        <v>0.52</v>
      </c>
      <c r="K55">
        <v>0.73</v>
      </c>
      <c r="L55">
        <v>12.52</v>
      </c>
      <c r="M55">
        <v>2.4700000000000002</v>
      </c>
      <c r="O55">
        <v>45.84</v>
      </c>
      <c r="P55">
        <v>10</v>
      </c>
      <c r="Q55">
        <v>30</v>
      </c>
      <c r="R55">
        <v>0</v>
      </c>
      <c r="S55">
        <f>0.9*(P55+Q55)</f>
        <v>36</v>
      </c>
      <c r="T55">
        <v>0</v>
      </c>
      <c r="U55">
        <v>1.51</v>
      </c>
      <c r="V55">
        <v>50</v>
      </c>
      <c r="W55">
        <v>10</v>
      </c>
      <c r="Y55">
        <v>35.699373700000002</v>
      </c>
      <c r="AA55" t="s">
        <v>69</v>
      </c>
    </row>
    <row r="56" spans="1:27" x14ac:dyDescent="0.25">
      <c r="A56" t="s">
        <v>26</v>
      </c>
      <c r="B56">
        <v>99.4</v>
      </c>
      <c r="C56">
        <v>0.35</v>
      </c>
      <c r="D56">
        <v>0.02</v>
      </c>
      <c r="E56">
        <v>0.03</v>
      </c>
      <c r="J56">
        <v>0.01</v>
      </c>
      <c r="P56">
        <v>10</v>
      </c>
      <c r="Q56">
        <v>30</v>
      </c>
      <c r="R56">
        <v>0</v>
      </c>
      <c r="S56">
        <f>0.9*(P56+Q56)</f>
        <v>36</v>
      </c>
      <c r="T56">
        <v>0</v>
      </c>
      <c r="U56">
        <v>1.51</v>
      </c>
      <c r="V56">
        <v>50</v>
      </c>
      <c r="W56">
        <v>10</v>
      </c>
      <c r="Y56">
        <v>46.133333329999999</v>
      </c>
      <c r="AA56" t="s">
        <v>69</v>
      </c>
    </row>
    <row r="57" spans="1:27" x14ac:dyDescent="0.25">
      <c r="A57" t="s">
        <v>30</v>
      </c>
      <c r="B57">
        <v>54.24</v>
      </c>
      <c r="C57">
        <v>18.16</v>
      </c>
      <c r="D57">
        <v>10.42</v>
      </c>
      <c r="E57">
        <v>7.37</v>
      </c>
      <c r="F57">
        <v>1.46</v>
      </c>
      <c r="G57">
        <v>1.3</v>
      </c>
      <c r="J57">
        <v>2.71</v>
      </c>
      <c r="K57">
        <v>1.24</v>
      </c>
      <c r="L57">
        <v>1.1299999999999999</v>
      </c>
      <c r="M57">
        <v>2.39</v>
      </c>
      <c r="O57">
        <v>16.34</v>
      </c>
      <c r="P57">
        <v>10</v>
      </c>
      <c r="Q57">
        <v>30</v>
      </c>
      <c r="R57">
        <v>0</v>
      </c>
      <c r="S57">
        <f>0.9*(P57+Q57)</f>
        <v>36</v>
      </c>
      <c r="T57">
        <v>0</v>
      </c>
      <c r="U57">
        <v>1.51</v>
      </c>
      <c r="V57">
        <v>50</v>
      </c>
      <c r="W57">
        <v>10</v>
      </c>
      <c r="Y57">
        <v>48.434238000000001</v>
      </c>
      <c r="AA57" t="s">
        <v>69</v>
      </c>
    </row>
    <row r="58" spans="1:27" x14ac:dyDescent="0.25">
      <c r="A58" t="s">
        <v>73</v>
      </c>
      <c r="B58">
        <v>37.47</v>
      </c>
      <c r="C58">
        <v>17.55</v>
      </c>
      <c r="D58">
        <v>5.48</v>
      </c>
      <c r="E58">
        <v>25.09</v>
      </c>
      <c r="F58">
        <v>3.98</v>
      </c>
      <c r="G58">
        <v>1.31</v>
      </c>
      <c r="J58">
        <v>0.45</v>
      </c>
      <c r="K58">
        <v>0.91</v>
      </c>
      <c r="L58">
        <v>4.71</v>
      </c>
      <c r="M58">
        <v>2.36</v>
      </c>
      <c r="O58">
        <v>20.85</v>
      </c>
      <c r="P58">
        <v>10</v>
      </c>
      <c r="Q58">
        <v>30</v>
      </c>
      <c r="R58">
        <v>0</v>
      </c>
      <c r="S58">
        <f>0.9*(P58+Q58)</f>
        <v>36</v>
      </c>
      <c r="T58">
        <v>0</v>
      </c>
      <c r="U58">
        <v>1.51</v>
      </c>
      <c r="V58">
        <v>50</v>
      </c>
      <c r="W58">
        <v>10</v>
      </c>
      <c r="Y58">
        <v>55.11482255</v>
      </c>
      <c r="AA58" t="s">
        <v>69</v>
      </c>
    </row>
    <row r="59" spans="1:27" x14ac:dyDescent="0.25">
      <c r="A59" t="s">
        <v>72</v>
      </c>
      <c r="B59">
        <v>65.55</v>
      </c>
      <c r="C59">
        <v>15.17</v>
      </c>
      <c r="D59">
        <v>5.18</v>
      </c>
      <c r="E59">
        <v>5.76</v>
      </c>
      <c r="F59">
        <v>1.86</v>
      </c>
      <c r="G59">
        <v>0.47</v>
      </c>
      <c r="J59">
        <v>1.1200000000000001</v>
      </c>
      <c r="K59">
        <v>1.36</v>
      </c>
      <c r="L59">
        <v>1.54</v>
      </c>
      <c r="M59">
        <v>2.33</v>
      </c>
      <c r="O59">
        <v>51.52</v>
      </c>
      <c r="P59">
        <v>10</v>
      </c>
      <c r="Q59">
        <v>30</v>
      </c>
      <c r="R59">
        <v>0</v>
      </c>
      <c r="S59">
        <f>0.9*(P59+Q59)</f>
        <v>36</v>
      </c>
      <c r="T59">
        <v>0</v>
      </c>
      <c r="U59">
        <v>1.51</v>
      </c>
      <c r="V59">
        <v>50</v>
      </c>
      <c r="W59">
        <v>10</v>
      </c>
      <c r="Y59">
        <v>57.202505219999999</v>
      </c>
      <c r="AA59" t="s">
        <v>69</v>
      </c>
    </row>
    <row r="60" spans="1:27" x14ac:dyDescent="0.25">
      <c r="A60" t="s">
        <v>75</v>
      </c>
      <c r="B60">
        <v>62.41</v>
      </c>
      <c r="C60">
        <v>18.73</v>
      </c>
      <c r="D60">
        <v>8.26</v>
      </c>
      <c r="E60">
        <v>2.1800000000000002</v>
      </c>
      <c r="F60">
        <v>2.48</v>
      </c>
      <c r="G60">
        <v>0.55000000000000004</v>
      </c>
      <c r="J60">
        <v>3.59</v>
      </c>
      <c r="K60">
        <v>2.11</v>
      </c>
      <c r="P60">
        <v>10</v>
      </c>
      <c r="Q60">
        <v>30</v>
      </c>
      <c r="R60">
        <v>0</v>
      </c>
      <c r="S60">
        <f>0.9*(P60+Q60)</f>
        <v>36</v>
      </c>
      <c r="T60">
        <v>0</v>
      </c>
      <c r="U60">
        <v>1.51</v>
      </c>
      <c r="V60">
        <v>50</v>
      </c>
      <c r="W60">
        <v>10</v>
      </c>
      <c r="Y60">
        <v>62.133333329999999</v>
      </c>
      <c r="AA60" t="s">
        <v>69</v>
      </c>
    </row>
    <row r="61" spans="1:27" x14ac:dyDescent="0.25">
      <c r="A61" t="s">
        <v>79</v>
      </c>
      <c r="B61">
        <v>72</v>
      </c>
      <c r="C61">
        <v>1</v>
      </c>
      <c r="E61">
        <v>5</v>
      </c>
      <c r="F61">
        <v>4</v>
      </c>
      <c r="K61">
        <v>13</v>
      </c>
      <c r="P61">
        <v>10</v>
      </c>
      <c r="Q61">
        <v>30</v>
      </c>
      <c r="R61">
        <v>0</v>
      </c>
      <c r="S61">
        <f>0.9*(P61+Q61)</f>
        <v>36</v>
      </c>
      <c r="T61">
        <v>0</v>
      </c>
      <c r="U61">
        <v>1.51</v>
      </c>
      <c r="V61">
        <v>50</v>
      </c>
      <c r="W61">
        <v>10</v>
      </c>
      <c r="Y61">
        <v>67.466666669999995</v>
      </c>
      <c r="AA61" t="s">
        <v>69</v>
      </c>
    </row>
    <row r="62" spans="1:27" x14ac:dyDescent="0.25">
      <c r="A62" t="s">
        <v>74</v>
      </c>
      <c r="B62">
        <v>50.3</v>
      </c>
      <c r="C62">
        <v>23.61</v>
      </c>
      <c r="D62">
        <v>2.76</v>
      </c>
      <c r="E62">
        <v>11.46</v>
      </c>
      <c r="F62">
        <v>0.93</v>
      </c>
      <c r="G62">
        <v>4.4000000000000004</v>
      </c>
      <c r="J62">
        <v>0.9</v>
      </c>
      <c r="K62">
        <v>0.47</v>
      </c>
      <c r="L62">
        <v>2.5</v>
      </c>
      <c r="M62">
        <v>2.56</v>
      </c>
      <c r="O62">
        <v>32.75</v>
      </c>
      <c r="P62">
        <v>10</v>
      </c>
      <c r="Q62">
        <v>30</v>
      </c>
      <c r="R62">
        <v>0</v>
      </c>
      <c r="S62">
        <f>0.9*(P62+Q62)</f>
        <v>36</v>
      </c>
      <c r="T62">
        <v>0</v>
      </c>
      <c r="U62">
        <v>1.51</v>
      </c>
      <c r="V62">
        <v>50</v>
      </c>
      <c r="W62">
        <v>10</v>
      </c>
      <c r="Y62">
        <v>76.409185800000003</v>
      </c>
      <c r="AA62" t="s">
        <v>69</v>
      </c>
    </row>
    <row r="63" spans="1:27" x14ac:dyDescent="0.25">
      <c r="A63" t="s">
        <v>78</v>
      </c>
      <c r="B63">
        <v>76.2</v>
      </c>
      <c r="C63">
        <v>13.5</v>
      </c>
      <c r="D63">
        <v>1.1000000000000001</v>
      </c>
      <c r="E63">
        <v>0.8</v>
      </c>
      <c r="F63">
        <v>0.05</v>
      </c>
      <c r="J63">
        <v>1.8</v>
      </c>
      <c r="K63">
        <v>1.6</v>
      </c>
      <c r="P63">
        <v>10</v>
      </c>
      <c r="Q63">
        <v>30</v>
      </c>
      <c r="R63">
        <v>0</v>
      </c>
      <c r="S63">
        <f>0.9*(P63+Q63)</f>
        <v>36</v>
      </c>
      <c r="T63">
        <v>0</v>
      </c>
      <c r="U63">
        <v>1.51</v>
      </c>
      <c r="V63">
        <v>50</v>
      </c>
      <c r="W63">
        <v>10</v>
      </c>
      <c r="Y63">
        <v>98.4</v>
      </c>
      <c r="AA63" t="s">
        <v>69</v>
      </c>
    </row>
    <row r="64" spans="1:27" x14ac:dyDescent="0.25">
      <c r="A64" t="s">
        <v>68</v>
      </c>
      <c r="B64">
        <v>19.239999999999998</v>
      </c>
      <c r="C64">
        <v>3.8</v>
      </c>
      <c r="D64">
        <v>2.75</v>
      </c>
      <c r="E64">
        <v>59.05</v>
      </c>
      <c r="F64">
        <v>1.5</v>
      </c>
      <c r="G64">
        <v>2.4900000000000002</v>
      </c>
      <c r="J64">
        <v>0.6</v>
      </c>
      <c r="K64">
        <v>0.17</v>
      </c>
      <c r="L64">
        <v>9.9</v>
      </c>
      <c r="M64">
        <v>3.15</v>
      </c>
      <c r="O64">
        <v>15</v>
      </c>
      <c r="P64">
        <v>10</v>
      </c>
      <c r="Q64">
        <v>30</v>
      </c>
      <c r="R64">
        <v>0</v>
      </c>
      <c r="S64">
        <f>0.9*(P64+Q64)</f>
        <v>36</v>
      </c>
      <c r="T64">
        <v>0</v>
      </c>
      <c r="U64">
        <v>1.51</v>
      </c>
      <c r="V64">
        <v>50</v>
      </c>
      <c r="W64">
        <v>10</v>
      </c>
      <c r="AA64" t="s">
        <v>69</v>
      </c>
    </row>
    <row r="65" spans="1:27" x14ac:dyDescent="0.25">
      <c r="A65" t="s">
        <v>30</v>
      </c>
      <c r="B65">
        <v>54.24</v>
      </c>
      <c r="C65">
        <v>18.16</v>
      </c>
      <c r="D65">
        <v>10.42</v>
      </c>
      <c r="E65">
        <v>7.37</v>
      </c>
      <c r="F65">
        <v>1.46</v>
      </c>
      <c r="G65">
        <v>1.3</v>
      </c>
      <c r="J65">
        <v>2.71</v>
      </c>
      <c r="K65">
        <v>1.24</v>
      </c>
      <c r="L65">
        <v>1.1299999999999999</v>
      </c>
      <c r="M65">
        <v>2.39</v>
      </c>
      <c r="O65">
        <v>16.34</v>
      </c>
      <c r="P65">
        <v>10</v>
      </c>
      <c r="Q65">
        <v>30</v>
      </c>
      <c r="R65">
        <v>0</v>
      </c>
      <c r="S65">
        <f>0.9*(P65+Q65)</f>
        <v>36</v>
      </c>
      <c r="T65">
        <v>0</v>
      </c>
      <c r="U65">
        <v>1.51</v>
      </c>
      <c r="V65">
        <v>50</v>
      </c>
      <c r="W65">
        <v>10</v>
      </c>
      <c r="X65">
        <v>286.19246859999998</v>
      </c>
      <c r="AA65" t="s">
        <v>69</v>
      </c>
    </row>
    <row r="66" spans="1:27" x14ac:dyDescent="0.25">
      <c r="A66" t="s">
        <v>70</v>
      </c>
      <c r="B66">
        <v>37.049999999999997</v>
      </c>
      <c r="C66">
        <v>17.52</v>
      </c>
      <c r="D66">
        <v>5.49</v>
      </c>
      <c r="E66">
        <v>25.26</v>
      </c>
      <c r="F66">
        <v>4</v>
      </c>
      <c r="G66">
        <v>1.28</v>
      </c>
      <c r="J66">
        <v>0.46</v>
      </c>
      <c r="K66">
        <v>0.86</v>
      </c>
      <c r="L66">
        <v>4.84</v>
      </c>
      <c r="M66">
        <v>2.78</v>
      </c>
      <c r="O66">
        <v>19.34</v>
      </c>
      <c r="P66">
        <v>10</v>
      </c>
      <c r="Q66">
        <v>30</v>
      </c>
      <c r="R66">
        <v>0</v>
      </c>
      <c r="S66">
        <f>0.9*(P66+Q66)</f>
        <v>36</v>
      </c>
      <c r="T66">
        <v>0</v>
      </c>
      <c r="U66">
        <v>1.51</v>
      </c>
      <c r="V66">
        <v>50</v>
      </c>
      <c r="W66">
        <v>10</v>
      </c>
      <c r="X66">
        <v>256.0669456</v>
      </c>
      <c r="AA66" t="s">
        <v>69</v>
      </c>
    </row>
    <row r="67" spans="1:27" x14ac:dyDescent="0.25">
      <c r="A67" t="s">
        <v>71</v>
      </c>
      <c r="B67">
        <v>37.1</v>
      </c>
      <c r="C67">
        <v>14.91</v>
      </c>
      <c r="D67">
        <v>4.7699999999999996</v>
      </c>
      <c r="E67">
        <v>21.33</v>
      </c>
      <c r="F67">
        <v>3.39</v>
      </c>
      <c r="G67">
        <v>2.2000000000000002</v>
      </c>
      <c r="J67">
        <v>0.52</v>
      </c>
      <c r="K67">
        <v>0.73</v>
      </c>
      <c r="L67">
        <v>12.52</v>
      </c>
      <c r="M67">
        <v>2.4700000000000002</v>
      </c>
      <c r="O67">
        <v>45.84</v>
      </c>
      <c r="P67">
        <v>10</v>
      </c>
      <c r="Q67">
        <v>30</v>
      </c>
      <c r="R67">
        <v>0</v>
      </c>
      <c r="S67">
        <f>0.9*(P67+Q67)</f>
        <v>36</v>
      </c>
      <c r="T67">
        <v>0</v>
      </c>
      <c r="U67">
        <v>1.51</v>
      </c>
      <c r="V67">
        <v>50</v>
      </c>
      <c r="W67">
        <v>10</v>
      </c>
      <c r="X67">
        <v>124.6861925</v>
      </c>
      <c r="AA67" t="s">
        <v>69</v>
      </c>
    </row>
    <row r="68" spans="1:27" x14ac:dyDescent="0.25">
      <c r="A68" t="s">
        <v>72</v>
      </c>
      <c r="B68">
        <v>65.55</v>
      </c>
      <c r="C68">
        <v>15.17</v>
      </c>
      <c r="D68">
        <v>5.18</v>
      </c>
      <c r="E68">
        <v>5.76</v>
      </c>
      <c r="F68">
        <v>1.86</v>
      </c>
      <c r="G68">
        <v>0.47</v>
      </c>
      <c r="J68">
        <v>1.1200000000000001</v>
      </c>
      <c r="K68">
        <v>1.36</v>
      </c>
      <c r="L68">
        <v>1.54</v>
      </c>
      <c r="M68">
        <v>2.33</v>
      </c>
      <c r="O68">
        <v>51.52</v>
      </c>
      <c r="P68">
        <v>10</v>
      </c>
      <c r="Q68">
        <v>30</v>
      </c>
      <c r="R68">
        <v>0</v>
      </c>
      <c r="S68">
        <f>0.9*(P68+Q68)</f>
        <v>36</v>
      </c>
      <c r="T68">
        <v>0</v>
      </c>
      <c r="U68">
        <v>1.51</v>
      </c>
      <c r="V68">
        <v>50</v>
      </c>
      <c r="W68">
        <v>10</v>
      </c>
      <c r="X68">
        <v>246.8619247</v>
      </c>
      <c r="AA68" t="s">
        <v>69</v>
      </c>
    </row>
    <row r="69" spans="1:27" x14ac:dyDescent="0.25">
      <c r="A69" t="s">
        <v>73</v>
      </c>
      <c r="B69">
        <v>37.47</v>
      </c>
      <c r="C69">
        <v>17.55</v>
      </c>
      <c r="D69">
        <v>5.48</v>
      </c>
      <c r="E69">
        <v>25.09</v>
      </c>
      <c r="F69">
        <v>3.98</v>
      </c>
      <c r="G69">
        <v>1.31</v>
      </c>
      <c r="J69">
        <v>0.45</v>
      </c>
      <c r="K69">
        <v>0.91</v>
      </c>
      <c r="L69">
        <v>4.71</v>
      </c>
      <c r="M69">
        <v>2.36</v>
      </c>
      <c r="O69">
        <v>20.85</v>
      </c>
      <c r="P69">
        <v>10</v>
      </c>
      <c r="Q69">
        <v>30</v>
      </c>
      <c r="R69">
        <v>0</v>
      </c>
      <c r="S69">
        <f>0.9*(P69+Q69)</f>
        <v>36</v>
      </c>
      <c r="T69">
        <v>0</v>
      </c>
      <c r="U69">
        <v>1.51</v>
      </c>
      <c r="V69">
        <v>50</v>
      </c>
      <c r="W69">
        <v>10</v>
      </c>
      <c r="X69">
        <v>241.0041841</v>
      </c>
      <c r="AA69" t="s">
        <v>69</v>
      </c>
    </row>
    <row r="70" spans="1:27" x14ac:dyDescent="0.25">
      <c r="A70" t="s">
        <v>74</v>
      </c>
      <c r="B70">
        <v>50.3</v>
      </c>
      <c r="C70">
        <v>23.61</v>
      </c>
      <c r="D70">
        <v>2.76</v>
      </c>
      <c r="E70">
        <v>11.46</v>
      </c>
      <c r="F70">
        <v>0.93</v>
      </c>
      <c r="G70">
        <v>4.4000000000000004</v>
      </c>
      <c r="J70">
        <v>0.9</v>
      </c>
      <c r="K70">
        <v>0.47</v>
      </c>
      <c r="L70">
        <v>2.5</v>
      </c>
      <c r="M70">
        <v>2.56</v>
      </c>
      <c r="O70">
        <v>32.75</v>
      </c>
      <c r="P70">
        <v>10</v>
      </c>
      <c r="Q70">
        <v>30</v>
      </c>
      <c r="R70">
        <v>0</v>
      </c>
      <c r="S70">
        <f>0.9*(P70+Q70)</f>
        <v>36</v>
      </c>
      <c r="T70">
        <v>0</v>
      </c>
      <c r="U70">
        <v>1.51</v>
      </c>
      <c r="V70">
        <v>50</v>
      </c>
      <c r="W70">
        <v>10</v>
      </c>
      <c r="X70">
        <v>360.66945609999999</v>
      </c>
      <c r="AA70" t="s">
        <v>69</v>
      </c>
    </row>
    <row r="71" spans="1:27" x14ac:dyDescent="0.25">
      <c r="A71" t="s">
        <v>75</v>
      </c>
      <c r="B71">
        <v>62.41</v>
      </c>
      <c r="C71">
        <v>18.73</v>
      </c>
      <c r="D71">
        <v>8.26</v>
      </c>
      <c r="E71">
        <v>2.1800000000000002</v>
      </c>
      <c r="F71">
        <v>2.48</v>
      </c>
      <c r="G71">
        <v>0.55000000000000004</v>
      </c>
      <c r="J71">
        <v>3.59</v>
      </c>
      <c r="K71">
        <v>2.11</v>
      </c>
      <c r="P71">
        <v>10</v>
      </c>
      <c r="Q71">
        <v>30</v>
      </c>
      <c r="R71">
        <v>0</v>
      </c>
      <c r="S71">
        <f>0.9*(P71+Q71)</f>
        <v>36</v>
      </c>
      <c r="T71">
        <v>0</v>
      </c>
      <c r="U71">
        <v>1.51</v>
      </c>
      <c r="V71">
        <v>50</v>
      </c>
      <c r="W71">
        <v>10</v>
      </c>
      <c r="X71">
        <v>252.94117650000001</v>
      </c>
      <c r="AA71" t="s">
        <v>69</v>
      </c>
    </row>
    <row r="72" spans="1:27" x14ac:dyDescent="0.25">
      <c r="A72" t="s">
        <v>26</v>
      </c>
      <c r="B72">
        <v>99.4</v>
      </c>
      <c r="C72">
        <v>0.35</v>
      </c>
      <c r="D72">
        <v>0.02</v>
      </c>
      <c r="E72">
        <v>0.03</v>
      </c>
      <c r="J72">
        <v>0.01</v>
      </c>
      <c r="P72">
        <v>10</v>
      </c>
      <c r="Q72">
        <v>30</v>
      </c>
      <c r="R72">
        <v>0</v>
      </c>
      <c r="S72">
        <f>0.9*(P72+Q72)</f>
        <v>36</v>
      </c>
      <c r="T72">
        <v>0</v>
      </c>
      <c r="U72">
        <v>1.51</v>
      </c>
      <c r="V72">
        <v>50</v>
      </c>
      <c r="W72">
        <v>10</v>
      </c>
      <c r="X72">
        <v>82.352941180000002</v>
      </c>
      <c r="AA72" t="s">
        <v>69</v>
      </c>
    </row>
    <row r="73" spans="1:27" x14ac:dyDescent="0.25">
      <c r="A73" t="s">
        <v>27</v>
      </c>
      <c r="B73">
        <v>0.66</v>
      </c>
      <c r="C73">
        <v>0.24</v>
      </c>
      <c r="D73">
        <v>0.1</v>
      </c>
      <c r="E73">
        <v>55.44</v>
      </c>
      <c r="F73">
        <v>0.77</v>
      </c>
      <c r="G73">
        <v>0.13</v>
      </c>
      <c r="J73">
        <v>0.06</v>
      </c>
      <c r="K73">
        <v>0</v>
      </c>
      <c r="P73">
        <v>10</v>
      </c>
      <c r="Q73">
        <v>30</v>
      </c>
      <c r="R73">
        <v>0</v>
      </c>
      <c r="S73">
        <f>0.9*(P73+Q73)</f>
        <v>36</v>
      </c>
      <c r="T73">
        <v>0</v>
      </c>
      <c r="U73">
        <v>1.51</v>
      </c>
      <c r="V73">
        <v>50</v>
      </c>
      <c r="W73">
        <v>10</v>
      </c>
      <c r="X73">
        <v>22.058823530000002</v>
      </c>
      <c r="AA73" t="s">
        <v>69</v>
      </c>
    </row>
    <row r="74" spans="1:27" x14ac:dyDescent="0.25">
      <c r="A74" t="s">
        <v>76</v>
      </c>
      <c r="B74">
        <v>16.149999999999999</v>
      </c>
      <c r="C74">
        <v>4.3099999999999996</v>
      </c>
      <c r="D74">
        <v>27.03</v>
      </c>
      <c r="E74">
        <v>41.03</v>
      </c>
      <c r="F74">
        <v>3.64</v>
      </c>
      <c r="G74">
        <v>0.16</v>
      </c>
      <c r="J74">
        <v>0.17</v>
      </c>
      <c r="K74">
        <v>0.2</v>
      </c>
      <c r="P74">
        <v>10</v>
      </c>
      <c r="Q74">
        <v>30</v>
      </c>
      <c r="R74">
        <v>0</v>
      </c>
      <c r="S74">
        <f>0.9*(P74+Q74)</f>
        <v>36</v>
      </c>
      <c r="T74">
        <v>0</v>
      </c>
      <c r="U74">
        <v>1.51</v>
      </c>
      <c r="V74">
        <v>50</v>
      </c>
      <c r="W74">
        <v>10</v>
      </c>
      <c r="X74">
        <v>217.6470588</v>
      </c>
      <c r="AA74" t="s">
        <v>69</v>
      </c>
    </row>
    <row r="75" spans="1:27" x14ac:dyDescent="0.25">
      <c r="A75" t="s">
        <v>77</v>
      </c>
      <c r="B75">
        <v>3.79</v>
      </c>
      <c r="C75">
        <v>1.08</v>
      </c>
      <c r="D75">
        <v>4.53</v>
      </c>
      <c r="E75">
        <v>55.86</v>
      </c>
      <c r="F75">
        <v>3.39</v>
      </c>
      <c r="G75">
        <v>8.56</v>
      </c>
      <c r="J75">
        <v>7.63</v>
      </c>
      <c r="K75">
        <v>5.75</v>
      </c>
      <c r="P75">
        <v>10</v>
      </c>
      <c r="Q75">
        <v>30</v>
      </c>
      <c r="R75">
        <v>0</v>
      </c>
      <c r="S75">
        <f>0.9*(P75+Q75)</f>
        <v>36</v>
      </c>
      <c r="T75">
        <v>0</v>
      </c>
      <c r="U75">
        <v>1.51</v>
      </c>
      <c r="V75">
        <v>50</v>
      </c>
      <c r="W75">
        <v>10</v>
      </c>
      <c r="X75">
        <v>113.2352941</v>
      </c>
      <c r="AA75" t="s">
        <v>69</v>
      </c>
    </row>
    <row r="76" spans="1:27" x14ac:dyDescent="0.25">
      <c r="A76" t="s">
        <v>78</v>
      </c>
      <c r="B76">
        <v>76.2</v>
      </c>
      <c r="C76">
        <v>13.5</v>
      </c>
      <c r="D76">
        <v>1.1000000000000001</v>
      </c>
      <c r="E76">
        <v>0.8</v>
      </c>
      <c r="F76">
        <v>0.05</v>
      </c>
      <c r="J76">
        <v>1.8</v>
      </c>
      <c r="K76">
        <v>1.6</v>
      </c>
      <c r="P76">
        <v>10</v>
      </c>
      <c r="Q76">
        <v>30</v>
      </c>
      <c r="R76">
        <v>0</v>
      </c>
      <c r="S76">
        <f>0.9*(P76+Q76)</f>
        <v>36</v>
      </c>
      <c r="T76">
        <v>0</v>
      </c>
      <c r="U76">
        <v>1.51</v>
      </c>
      <c r="V76">
        <v>50</v>
      </c>
      <c r="W76">
        <v>10</v>
      </c>
      <c r="X76">
        <v>269.1176471</v>
      </c>
      <c r="AA76" t="s">
        <v>69</v>
      </c>
    </row>
    <row r="77" spans="1:27" x14ac:dyDescent="0.25">
      <c r="A77" t="s">
        <v>79</v>
      </c>
      <c r="B77">
        <v>72</v>
      </c>
      <c r="C77">
        <v>1</v>
      </c>
      <c r="E77">
        <v>5</v>
      </c>
      <c r="F77">
        <v>4</v>
      </c>
      <c r="K77">
        <v>13</v>
      </c>
      <c r="P77">
        <v>10</v>
      </c>
      <c r="Q77">
        <v>30</v>
      </c>
      <c r="R77">
        <v>0</v>
      </c>
      <c r="S77">
        <f>0.9*(P77+Q77)</f>
        <v>36</v>
      </c>
      <c r="T77">
        <v>0</v>
      </c>
      <c r="U77">
        <v>1.51</v>
      </c>
      <c r="V77">
        <v>50</v>
      </c>
      <c r="W77">
        <v>10</v>
      </c>
      <c r="X77">
        <v>210.29411759999999</v>
      </c>
      <c r="AA77" t="s">
        <v>69</v>
      </c>
    </row>
    <row r="78" spans="1:27" x14ac:dyDescent="0.25">
      <c r="A78" t="s">
        <v>80</v>
      </c>
      <c r="B78">
        <v>44.88</v>
      </c>
      <c r="C78">
        <v>15.34</v>
      </c>
      <c r="D78">
        <v>13.98</v>
      </c>
      <c r="E78">
        <v>10.49</v>
      </c>
      <c r="F78">
        <v>6.01</v>
      </c>
      <c r="J78">
        <v>0.21</v>
      </c>
      <c r="K78">
        <v>2.4</v>
      </c>
      <c r="P78">
        <v>10</v>
      </c>
      <c r="Q78">
        <v>30</v>
      </c>
      <c r="R78">
        <v>0</v>
      </c>
      <c r="S78">
        <f>0.9*(P78+Q78)</f>
        <v>36</v>
      </c>
      <c r="T78">
        <v>0</v>
      </c>
      <c r="U78">
        <v>1.51</v>
      </c>
      <c r="V78">
        <v>50</v>
      </c>
      <c r="W78">
        <v>10</v>
      </c>
      <c r="X78">
        <v>19.117647059999999</v>
      </c>
      <c r="AA78" t="s">
        <v>69</v>
      </c>
    </row>
    <row r="79" spans="1:27" x14ac:dyDescent="0.25">
      <c r="A79" t="s">
        <v>27</v>
      </c>
      <c r="B79">
        <v>0.46</v>
      </c>
      <c r="C79">
        <v>2.8</v>
      </c>
      <c r="E79">
        <v>54.8</v>
      </c>
      <c r="L79">
        <v>43.9</v>
      </c>
      <c r="O79">
        <v>15.2</v>
      </c>
      <c r="P79">
        <v>10</v>
      </c>
      <c r="Q79">
        <v>30</v>
      </c>
      <c r="R79">
        <v>0</v>
      </c>
      <c r="S79">
        <f>0.9*(P79+Q79)</f>
        <v>36</v>
      </c>
      <c r="T79">
        <v>0</v>
      </c>
      <c r="U79">
        <v>1.51</v>
      </c>
      <c r="V79">
        <v>50</v>
      </c>
      <c r="W79">
        <v>10</v>
      </c>
      <c r="Y79">
        <v>21.205211729999998</v>
      </c>
      <c r="AA79" t="s">
        <v>117</v>
      </c>
    </row>
    <row r="80" spans="1:27" x14ac:dyDescent="0.25">
      <c r="A80" t="s">
        <v>125</v>
      </c>
      <c r="B80">
        <v>32.1</v>
      </c>
      <c r="C80">
        <v>12.9</v>
      </c>
      <c r="D80">
        <v>0.7</v>
      </c>
      <c r="E80">
        <v>42.4</v>
      </c>
      <c r="F80">
        <v>6.53</v>
      </c>
      <c r="G80">
        <v>3.03</v>
      </c>
      <c r="J80">
        <v>0.27</v>
      </c>
      <c r="K80">
        <v>0.13</v>
      </c>
      <c r="L80">
        <v>2.7</v>
      </c>
      <c r="O80">
        <v>11.1</v>
      </c>
      <c r="P80">
        <v>10</v>
      </c>
      <c r="Q80">
        <v>30</v>
      </c>
      <c r="R80">
        <v>0</v>
      </c>
      <c r="S80">
        <f>0.9*(P80+Q80)</f>
        <v>36</v>
      </c>
      <c r="T80">
        <v>0</v>
      </c>
      <c r="U80">
        <v>1.51</v>
      </c>
      <c r="V80">
        <v>50</v>
      </c>
      <c r="W80">
        <v>10</v>
      </c>
      <c r="Y80">
        <v>45.374592829999997</v>
      </c>
      <c r="AA80" t="s">
        <v>117</v>
      </c>
    </row>
    <row r="81" spans="1:27" x14ac:dyDescent="0.25">
      <c r="A81" t="s">
        <v>118</v>
      </c>
      <c r="B81">
        <v>56</v>
      </c>
      <c r="C81">
        <v>21.7</v>
      </c>
      <c r="D81">
        <v>13</v>
      </c>
      <c r="E81">
        <v>4.8</v>
      </c>
      <c r="F81">
        <v>1.03</v>
      </c>
      <c r="G81">
        <v>0.37</v>
      </c>
      <c r="J81">
        <v>2.57</v>
      </c>
      <c r="K81">
        <v>0.3</v>
      </c>
      <c r="L81">
        <v>1.6</v>
      </c>
      <c r="O81">
        <v>14.7</v>
      </c>
      <c r="P81">
        <v>10</v>
      </c>
      <c r="Q81">
        <v>30</v>
      </c>
      <c r="R81">
        <v>0</v>
      </c>
      <c r="S81">
        <f>0.9*(P81+Q81)</f>
        <v>36</v>
      </c>
      <c r="T81">
        <v>0</v>
      </c>
      <c r="U81">
        <v>1.51</v>
      </c>
      <c r="V81">
        <v>50</v>
      </c>
      <c r="W81">
        <v>10</v>
      </c>
      <c r="Y81">
        <v>73.64820847</v>
      </c>
      <c r="AA81" t="s">
        <v>117</v>
      </c>
    </row>
    <row r="82" spans="1:27" x14ac:dyDescent="0.25">
      <c r="A82" t="s">
        <v>118</v>
      </c>
      <c r="B82">
        <v>58.7</v>
      </c>
      <c r="C82">
        <v>25.7</v>
      </c>
      <c r="D82">
        <v>3.7</v>
      </c>
      <c r="E82">
        <v>9</v>
      </c>
      <c r="F82">
        <v>1.1000000000000001</v>
      </c>
      <c r="G82">
        <v>0.1</v>
      </c>
      <c r="L82">
        <v>0.7</v>
      </c>
      <c r="O82">
        <v>19.899999999999999</v>
      </c>
      <c r="P82">
        <v>10</v>
      </c>
      <c r="Q82">
        <v>30</v>
      </c>
      <c r="R82">
        <v>0</v>
      </c>
      <c r="S82">
        <f>0.9*(P82+Q82)</f>
        <v>36</v>
      </c>
      <c r="T82">
        <v>0</v>
      </c>
      <c r="U82">
        <v>1.51</v>
      </c>
      <c r="V82">
        <v>50</v>
      </c>
      <c r="W82">
        <v>10</v>
      </c>
      <c r="Y82">
        <v>74.788273619999998</v>
      </c>
      <c r="AA82" t="s">
        <v>117</v>
      </c>
    </row>
    <row r="83" spans="1:27" x14ac:dyDescent="0.25">
      <c r="A83" t="s">
        <v>119</v>
      </c>
      <c r="B83">
        <v>53.6</v>
      </c>
      <c r="C83">
        <v>13.7</v>
      </c>
      <c r="D83">
        <v>0.4</v>
      </c>
      <c r="E83">
        <v>21.9</v>
      </c>
      <c r="F83">
        <v>1.1000000000000001</v>
      </c>
      <c r="J83">
        <v>0.6</v>
      </c>
      <c r="K83">
        <v>0.5</v>
      </c>
      <c r="L83">
        <v>0.6</v>
      </c>
      <c r="O83">
        <v>11.2</v>
      </c>
      <c r="P83">
        <v>10</v>
      </c>
      <c r="Q83">
        <v>30</v>
      </c>
      <c r="R83">
        <v>0</v>
      </c>
      <c r="S83">
        <f>0.9*(P83+Q83)</f>
        <v>36</v>
      </c>
      <c r="T83">
        <v>0</v>
      </c>
      <c r="U83">
        <v>1.51</v>
      </c>
      <c r="V83">
        <v>50</v>
      </c>
      <c r="W83">
        <v>10</v>
      </c>
      <c r="Y83">
        <v>74.788273619999998</v>
      </c>
      <c r="AA83" t="s">
        <v>117</v>
      </c>
    </row>
    <row r="84" spans="1:27" x14ac:dyDescent="0.25">
      <c r="A84" t="s">
        <v>123</v>
      </c>
      <c r="B84">
        <v>76.3</v>
      </c>
      <c r="C84">
        <v>12.1</v>
      </c>
      <c r="D84">
        <v>1.7</v>
      </c>
      <c r="E84">
        <v>0.4</v>
      </c>
      <c r="G84">
        <v>0</v>
      </c>
      <c r="J84">
        <v>0.7</v>
      </c>
      <c r="K84">
        <v>0.6</v>
      </c>
      <c r="O84">
        <v>18</v>
      </c>
      <c r="P84">
        <v>10</v>
      </c>
      <c r="Q84">
        <v>30</v>
      </c>
      <c r="R84">
        <v>0</v>
      </c>
      <c r="S84">
        <f>0.9*(P84+Q84)</f>
        <v>36</v>
      </c>
      <c r="T84">
        <v>0</v>
      </c>
      <c r="U84">
        <v>1.51</v>
      </c>
      <c r="V84">
        <v>50</v>
      </c>
      <c r="W84">
        <v>10</v>
      </c>
      <c r="Y84">
        <v>75.244299670000004</v>
      </c>
      <c r="AA84" t="s">
        <v>117</v>
      </c>
    </row>
    <row r="85" spans="1:27" x14ac:dyDescent="0.25">
      <c r="A85" t="s">
        <v>120</v>
      </c>
      <c r="B85">
        <v>71</v>
      </c>
      <c r="C85">
        <v>0.8</v>
      </c>
      <c r="D85">
        <v>0.3</v>
      </c>
      <c r="E85">
        <v>9.4</v>
      </c>
      <c r="F85">
        <v>3.1</v>
      </c>
      <c r="G85">
        <v>0.1</v>
      </c>
      <c r="J85">
        <v>0.5</v>
      </c>
      <c r="K85">
        <v>13</v>
      </c>
      <c r="L85">
        <v>1.1000000000000001</v>
      </c>
      <c r="O85">
        <v>8.8000000000000007</v>
      </c>
      <c r="P85">
        <v>10</v>
      </c>
      <c r="Q85">
        <v>30</v>
      </c>
      <c r="R85">
        <v>0</v>
      </c>
      <c r="S85">
        <f>0.9*(P85+Q85)</f>
        <v>36</v>
      </c>
      <c r="T85">
        <v>0</v>
      </c>
      <c r="U85">
        <v>1.51</v>
      </c>
      <c r="V85">
        <v>50</v>
      </c>
      <c r="W85">
        <v>10</v>
      </c>
      <c r="Y85">
        <v>90.749185670000003</v>
      </c>
      <c r="AA85" t="s">
        <v>117</v>
      </c>
    </row>
    <row r="86" spans="1:27" x14ac:dyDescent="0.25">
      <c r="A86" t="s">
        <v>121</v>
      </c>
      <c r="B86">
        <v>64.2</v>
      </c>
      <c r="C86">
        <v>13.7</v>
      </c>
      <c r="D86">
        <v>5.7</v>
      </c>
      <c r="E86">
        <v>1.6</v>
      </c>
      <c r="F86">
        <v>0.8</v>
      </c>
      <c r="G86">
        <v>1</v>
      </c>
      <c r="J86">
        <v>1.6</v>
      </c>
      <c r="K86">
        <v>1.6</v>
      </c>
      <c r="L86">
        <v>8.8000000000000007</v>
      </c>
      <c r="O86">
        <v>3.7</v>
      </c>
      <c r="P86">
        <v>10</v>
      </c>
      <c r="Q86">
        <v>30</v>
      </c>
      <c r="R86">
        <v>0</v>
      </c>
      <c r="S86">
        <f>0.9*(P86+Q86)</f>
        <v>36</v>
      </c>
      <c r="T86">
        <v>0</v>
      </c>
      <c r="U86">
        <v>1.51</v>
      </c>
      <c r="V86">
        <v>50</v>
      </c>
      <c r="W86">
        <v>10</v>
      </c>
      <c r="Y86">
        <v>93.029315960000005</v>
      </c>
      <c r="AA86" t="s">
        <v>117</v>
      </c>
    </row>
    <row r="87" spans="1:27" x14ac:dyDescent="0.25">
      <c r="A87" t="s">
        <v>124</v>
      </c>
      <c r="B87">
        <v>69</v>
      </c>
      <c r="C87">
        <v>10.9</v>
      </c>
      <c r="D87">
        <v>1.3</v>
      </c>
      <c r="E87">
        <v>0.8</v>
      </c>
      <c r="F87">
        <v>0.46</v>
      </c>
      <c r="G87">
        <v>0.05</v>
      </c>
      <c r="J87">
        <v>5.04</v>
      </c>
      <c r="K87">
        <v>2.04</v>
      </c>
      <c r="L87">
        <v>3.4</v>
      </c>
      <c r="O87">
        <v>12.9</v>
      </c>
      <c r="P87">
        <v>10</v>
      </c>
      <c r="Q87">
        <v>30</v>
      </c>
      <c r="R87">
        <v>0</v>
      </c>
      <c r="S87">
        <f>0.9*(P87+Q87)</f>
        <v>36</v>
      </c>
      <c r="T87">
        <v>0</v>
      </c>
      <c r="U87">
        <v>1.51</v>
      </c>
      <c r="V87">
        <v>50</v>
      </c>
      <c r="W87">
        <v>10</v>
      </c>
      <c r="Y87">
        <v>98.729641689999994</v>
      </c>
      <c r="AA87" t="s">
        <v>117</v>
      </c>
    </row>
    <row r="88" spans="1:27" x14ac:dyDescent="0.25">
      <c r="A88" t="s">
        <v>122</v>
      </c>
      <c r="B88">
        <v>51.5</v>
      </c>
      <c r="C88">
        <v>44.1</v>
      </c>
      <c r="D88">
        <v>1.4</v>
      </c>
      <c r="E88">
        <v>0.1</v>
      </c>
      <c r="F88">
        <v>0.2</v>
      </c>
      <c r="J88">
        <v>0.2</v>
      </c>
      <c r="K88">
        <v>0.1</v>
      </c>
      <c r="L88">
        <v>0.4</v>
      </c>
      <c r="O88">
        <v>4.2</v>
      </c>
      <c r="P88">
        <v>10</v>
      </c>
      <c r="Q88">
        <v>30</v>
      </c>
      <c r="R88">
        <v>0</v>
      </c>
      <c r="S88">
        <f>0.9*(P88+Q88)</f>
        <v>36</v>
      </c>
      <c r="T88">
        <v>0</v>
      </c>
      <c r="U88">
        <v>1.51</v>
      </c>
      <c r="V88">
        <v>50</v>
      </c>
      <c r="W88">
        <v>10</v>
      </c>
      <c r="Y88">
        <v>107.6221498</v>
      </c>
      <c r="AA88" t="s">
        <v>117</v>
      </c>
    </row>
    <row r="89" spans="1:27" x14ac:dyDescent="0.25">
      <c r="A89" t="s">
        <v>116</v>
      </c>
      <c r="B89">
        <v>20.6</v>
      </c>
      <c r="C89">
        <v>4.7</v>
      </c>
      <c r="D89">
        <v>3.9</v>
      </c>
      <c r="E89">
        <v>64.8</v>
      </c>
      <c r="F89">
        <v>1.19</v>
      </c>
      <c r="G89">
        <v>2.44</v>
      </c>
      <c r="J89">
        <v>0.35</v>
      </c>
      <c r="K89">
        <v>0.16</v>
      </c>
      <c r="L89">
        <v>1.9</v>
      </c>
      <c r="O89">
        <v>14.9</v>
      </c>
      <c r="P89">
        <v>10</v>
      </c>
      <c r="Q89">
        <v>30</v>
      </c>
      <c r="R89">
        <v>0</v>
      </c>
      <c r="S89">
        <f>0.9*(P89+Q89)</f>
        <v>36</v>
      </c>
      <c r="T89">
        <v>0</v>
      </c>
      <c r="U89">
        <v>1.51</v>
      </c>
      <c r="V89">
        <v>50</v>
      </c>
      <c r="AA89" t="s">
        <v>117</v>
      </c>
    </row>
    <row r="90" spans="1:27" x14ac:dyDescent="0.25">
      <c r="A90" t="s">
        <v>118</v>
      </c>
      <c r="B90">
        <v>58.7</v>
      </c>
      <c r="C90">
        <v>25.7</v>
      </c>
      <c r="D90">
        <v>3.7</v>
      </c>
      <c r="E90">
        <v>9</v>
      </c>
      <c r="F90">
        <v>1.1000000000000001</v>
      </c>
      <c r="G90">
        <v>0.1</v>
      </c>
      <c r="L90">
        <v>0.7</v>
      </c>
      <c r="O90">
        <v>19.899999999999999</v>
      </c>
      <c r="P90">
        <v>10</v>
      </c>
      <c r="Q90">
        <v>30</v>
      </c>
      <c r="R90">
        <v>0</v>
      </c>
      <c r="S90">
        <f>0.9*(P90+Q90)</f>
        <v>36</v>
      </c>
      <c r="T90">
        <v>0</v>
      </c>
      <c r="U90">
        <v>1.51</v>
      </c>
      <c r="V90">
        <v>50</v>
      </c>
      <c r="W90">
        <v>10</v>
      </c>
      <c r="X90">
        <v>346.66666670000001</v>
      </c>
      <c r="AA90" t="s">
        <v>117</v>
      </c>
    </row>
    <row r="91" spans="1:27" x14ac:dyDescent="0.25">
      <c r="A91" t="s">
        <v>118</v>
      </c>
      <c r="B91">
        <v>56</v>
      </c>
      <c r="C91">
        <v>21.7</v>
      </c>
      <c r="D91">
        <v>13</v>
      </c>
      <c r="E91">
        <v>4.8</v>
      </c>
      <c r="F91">
        <v>1.03</v>
      </c>
      <c r="G91">
        <v>0.37</v>
      </c>
      <c r="J91">
        <v>2.57</v>
      </c>
      <c r="K91">
        <v>0.3</v>
      </c>
      <c r="L91">
        <v>1.6</v>
      </c>
      <c r="O91">
        <v>14.7</v>
      </c>
      <c r="P91">
        <v>10</v>
      </c>
      <c r="Q91">
        <v>30</v>
      </c>
      <c r="R91">
        <v>0</v>
      </c>
      <c r="S91">
        <f>0.9*(P91+Q91)</f>
        <v>36</v>
      </c>
      <c r="T91">
        <v>0</v>
      </c>
      <c r="U91">
        <v>1.51</v>
      </c>
      <c r="V91">
        <v>50</v>
      </c>
      <c r="W91">
        <v>10</v>
      </c>
      <c r="X91">
        <v>289.69696970000001</v>
      </c>
      <c r="AA91" t="s">
        <v>117</v>
      </c>
    </row>
    <row r="92" spans="1:27" x14ac:dyDescent="0.25">
      <c r="A92" t="s">
        <v>119</v>
      </c>
      <c r="B92">
        <v>53.6</v>
      </c>
      <c r="C92">
        <v>13.7</v>
      </c>
      <c r="D92">
        <v>0.4</v>
      </c>
      <c r="E92">
        <v>21.9</v>
      </c>
      <c r="F92">
        <v>1.1000000000000001</v>
      </c>
      <c r="J92">
        <v>0.6</v>
      </c>
      <c r="K92">
        <v>0.5</v>
      </c>
      <c r="L92">
        <v>0.6</v>
      </c>
      <c r="O92">
        <v>11.2</v>
      </c>
      <c r="P92">
        <v>10</v>
      </c>
      <c r="Q92">
        <v>30</v>
      </c>
      <c r="R92">
        <v>0</v>
      </c>
      <c r="S92">
        <f>0.9*(P92+Q92)</f>
        <v>36</v>
      </c>
      <c r="T92">
        <v>0</v>
      </c>
      <c r="U92">
        <v>1.51</v>
      </c>
      <c r="V92">
        <v>50</v>
      </c>
      <c r="W92">
        <v>10</v>
      </c>
      <c r="X92">
        <v>290.90909090000002</v>
      </c>
      <c r="AA92" t="s">
        <v>117</v>
      </c>
    </row>
    <row r="93" spans="1:27" x14ac:dyDescent="0.25">
      <c r="A93" t="s">
        <v>120</v>
      </c>
      <c r="B93">
        <v>71</v>
      </c>
      <c r="C93">
        <v>0.8</v>
      </c>
      <c r="D93">
        <v>0.3</v>
      </c>
      <c r="E93">
        <v>9.4</v>
      </c>
      <c r="F93">
        <v>3.1</v>
      </c>
      <c r="G93">
        <v>0.1</v>
      </c>
      <c r="J93">
        <v>0.5</v>
      </c>
      <c r="K93">
        <v>13</v>
      </c>
      <c r="L93">
        <v>1.1000000000000001</v>
      </c>
      <c r="O93">
        <v>8.8000000000000007</v>
      </c>
      <c r="P93">
        <v>10</v>
      </c>
      <c r="Q93">
        <v>30</v>
      </c>
      <c r="R93">
        <v>0</v>
      </c>
      <c r="S93">
        <f>0.9*(P93+Q93)</f>
        <v>36</v>
      </c>
      <c r="T93">
        <v>0</v>
      </c>
      <c r="U93">
        <v>1.51</v>
      </c>
      <c r="V93">
        <v>50</v>
      </c>
      <c r="W93">
        <v>10</v>
      </c>
      <c r="X93">
        <v>329.69696970000001</v>
      </c>
      <c r="AA93" t="s">
        <v>117</v>
      </c>
    </row>
    <row r="94" spans="1:27" x14ac:dyDescent="0.25">
      <c r="A94" t="s">
        <v>121</v>
      </c>
      <c r="B94">
        <v>64.2</v>
      </c>
      <c r="C94">
        <v>13.7</v>
      </c>
      <c r="D94">
        <v>5.7</v>
      </c>
      <c r="E94">
        <v>1.6</v>
      </c>
      <c r="F94">
        <v>0.8</v>
      </c>
      <c r="G94">
        <v>1</v>
      </c>
      <c r="J94">
        <v>1.6</v>
      </c>
      <c r="K94">
        <v>1.6</v>
      </c>
      <c r="L94">
        <v>8.8000000000000007</v>
      </c>
      <c r="O94">
        <v>3.7</v>
      </c>
      <c r="P94">
        <v>10</v>
      </c>
      <c r="Q94">
        <v>30</v>
      </c>
      <c r="R94">
        <v>0</v>
      </c>
      <c r="S94">
        <f>0.9*(P94+Q94)</f>
        <v>36</v>
      </c>
      <c r="T94">
        <v>0</v>
      </c>
      <c r="U94">
        <v>1.51</v>
      </c>
      <c r="V94">
        <v>50</v>
      </c>
      <c r="W94">
        <v>10</v>
      </c>
      <c r="X94">
        <v>215.75757580000001</v>
      </c>
      <c r="AA94" t="s">
        <v>117</v>
      </c>
    </row>
    <row r="95" spans="1:27" x14ac:dyDescent="0.25">
      <c r="A95" t="s">
        <v>27</v>
      </c>
      <c r="B95">
        <v>0.46</v>
      </c>
      <c r="C95">
        <v>2.8</v>
      </c>
      <c r="E95">
        <v>54.8</v>
      </c>
      <c r="L95">
        <v>43.9</v>
      </c>
      <c r="O95">
        <v>15.2</v>
      </c>
      <c r="P95">
        <v>10</v>
      </c>
      <c r="Q95">
        <v>30</v>
      </c>
      <c r="R95">
        <v>0</v>
      </c>
      <c r="S95">
        <f>0.9*(P95+Q95)</f>
        <v>36</v>
      </c>
      <c r="T95">
        <v>0</v>
      </c>
      <c r="U95">
        <v>1.51</v>
      </c>
      <c r="V95">
        <v>50</v>
      </c>
      <c r="W95">
        <v>10</v>
      </c>
      <c r="X95">
        <v>21.81818182</v>
      </c>
      <c r="AA95" t="s">
        <v>117</v>
      </c>
    </row>
    <row r="96" spans="1:27" x14ac:dyDescent="0.25">
      <c r="A96" t="s">
        <v>122</v>
      </c>
      <c r="B96">
        <v>51.5</v>
      </c>
      <c r="C96">
        <v>44.1</v>
      </c>
      <c r="D96">
        <v>1.4</v>
      </c>
      <c r="E96">
        <v>0.1</v>
      </c>
      <c r="F96">
        <v>0.2</v>
      </c>
      <c r="J96">
        <v>0.2</v>
      </c>
      <c r="K96">
        <v>0.1</v>
      </c>
      <c r="L96">
        <v>0.4</v>
      </c>
      <c r="O96">
        <v>4.2</v>
      </c>
      <c r="P96">
        <v>10</v>
      </c>
      <c r="Q96">
        <v>30</v>
      </c>
      <c r="R96">
        <v>0</v>
      </c>
      <c r="S96">
        <f>0.9*(P96+Q96)</f>
        <v>36</v>
      </c>
      <c r="T96">
        <v>0</v>
      </c>
      <c r="U96">
        <v>1.51</v>
      </c>
      <c r="V96">
        <v>50</v>
      </c>
      <c r="W96">
        <v>10</v>
      </c>
      <c r="X96">
        <v>492.12121209999998</v>
      </c>
      <c r="AA96" t="s">
        <v>117</v>
      </c>
    </row>
    <row r="97" spans="1:27" x14ac:dyDescent="0.25">
      <c r="A97" t="s">
        <v>123</v>
      </c>
      <c r="B97">
        <v>76.3</v>
      </c>
      <c r="C97">
        <v>12.1</v>
      </c>
      <c r="D97">
        <v>1.7</v>
      </c>
      <c r="E97">
        <v>0.4</v>
      </c>
      <c r="G97">
        <v>0</v>
      </c>
      <c r="J97">
        <v>0.7</v>
      </c>
      <c r="K97">
        <v>0.6</v>
      </c>
      <c r="O97">
        <v>18</v>
      </c>
      <c r="P97">
        <v>10</v>
      </c>
      <c r="Q97">
        <v>30</v>
      </c>
      <c r="R97">
        <v>0</v>
      </c>
      <c r="S97">
        <f>0.9*(P97+Q97)</f>
        <v>36</v>
      </c>
      <c r="T97">
        <v>0</v>
      </c>
      <c r="U97">
        <v>1.51</v>
      </c>
      <c r="V97">
        <v>50</v>
      </c>
      <c r="W97">
        <v>10</v>
      </c>
      <c r="X97">
        <v>187.87878789999999</v>
      </c>
      <c r="AA97" t="s">
        <v>117</v>
      </c>
    </row>
    <row r="98" spans="1:27" x14ac:dyDescent="0.25">
      <c r="A98" t="s">
        <v>124</v>
      </c>
      <c r="B98">
        <v>69</v>
      </c>
      <c r="C98">
        <v>10.9</v>
      </c>
      <c r="D98">
        <v>1.3</v>
      </c>
      <c r="E98">
        <v>0.8</v>
      </c>
      <c r="F98">
        <v>0.46</v>
      </c>
      <c r="G98">
        <v>0.05</v>
      </c>
      <c r="J98">
        <v>5.04</v>
      </c>
      <c r="K98">
        <v>2.04</v>
      </c>
      <c r="L98">
        <v>3.4</v>
      </c>
      <c r="O98">
        <v>12.9</v>
      </c>
      <c r="P98">
        <v>10</v>
      </c>
      <c r="Q98">
        <v>30</v>
      </c>
      <c r="R98">
        <v>0</v>
      </c>
      <c r="S98">
        <f>0.9*(P98+Q98)</f>
        <v>36</v>
      </c>
      <c r="T98">
        <v>0</v>
      </c>
      <c r="U98">
        <v>1.51</v>
      </c>
      <c r="V98">
        <v>50</v>
      </c>
      <c r="W98">
        <v>10</v>
      </c>
      <c r="X98">
        <v>269.09090909999998</v>
      </c>
      <c r="AA98" t="s">
        <v>117</v>
      </c>
    </row>
    <row r="99" spans="1:27" x14ac:dyDescent="0.25">
      <c r="A99" t="s">
        <v>125</v>
      </c>
      <c r="B99">
        <v>32.1</v>
      </c>
      <c r="C99">
        <v>12.9</v>
      </c>
      <c r="D99">
        <v>0.7</v>
      </c>
      <c r="E99">
        <v>42.4</v>
      </c>
      <c r="F99">
        <v>6.53</v>
      </c>
      <c r="G99">
        <v>3.03</v>
      </c>
      <c r="J99">
        <v>0.27</v>
      </c>
      <c r="K99">
        <v>0.13</v>
      </c>
      <c r="L99">
        <v>2.7</v>
      </c>
      <c r="O99">
        <v>11.1</v>
      </c>
      <c r="P99">
        <v>10</v>
      </c>
      <c r="Q99">
        <v>30</v>
      </c>
      <c r="R99">
        <v>0</v>
      </c>
      <c r="S99">
        <f>0.9*(P99+Q99)</f>
        <v>36</v>
      </c>
      <c r="T99">
        <v>0</v>
      </c>
      <c r="U99">
        <v>1.51</v>
      </c>
      <c r="V99">
        <v>50</v>
      </c>
      <c r="W99">
        <v>10</v>
      </c>
      <c r="X99">
        <v>450.90909090000002</v>
      </c>
      <c r="AA99" t="s">
        <v>117</v>
      </c>
    </row>
    <row r="100" spans="1:27" x14ac:dyDescent="0.25">
      <c r="A100" t="s">
        <v>118</v>
      </c>
      <c r="B100">
        <v>58.7</v>
      </c>
      <c r="C100">
        <v>25.7</v>
      </c>
      <c r="D100">
        <v>3.7</v>
      </c>
      <c r="E100">
        <v>9</v>
      </c>
      <c r="F100">
        <v>1.1000000000000001</v>
      </c>
      <c r="G100">
        <v>0.1</v>
      </c>
      <c r="L100">
        <v>0.7</v>
      </c>
      <c r="O100">
        <v>19.899999999999999</v>
      </c>
      <c r="P100">
        <v>10</v>
      </c>
      <c r="Q100">
        <v>30</v>
      </c>
      <c r="R100">
        <v>0</v>
      </c>
      <c r="S100">
        <f>0.9*(P100+Q100)</f>
        <v>36</v>
      </c>
      <c r="T100">
        <v>0</v>
      </c>
      <c r="U100">
        <v>1.51</v>
      </c>
      <c r="V100">
        <v>50</v>
      </c>
      <c r="W100">
        <v>10</v>
      </c>
      <c r="Z100">
        <v>20.928571430000002</v>
      </c>
      <c r="AA100" t="s">
        <v>117</v>
      </c>
    </row>
    <row r="101" spans="1:27" x14ac:dyDescent="0.25">
      <c r="A101" t="s">
        <v>118</v>
      </c>
      <c r="B101">
        <v>56</v>
      </c>
      <c r="C101">
        <v>21.7</v>
      </c>
      <c r="D101">
        <v>13</v>
      </c>
      <c r="E101">
        <v>4.8</v>
      </c>
      <c r="F101">
        <v>1.03</v>
      </c>
      <c r="G101">
        <v>0.37</v>
      </c>
      <c r="J101">
        <v>2.57</v>
      </c>
      <c r="K101">
        <v>0.3</v>
      </c>
      <c r="L101">
        <v>1.6</v>
      </c>
      <c r="O101">
        <v>14.7</v>
      </c>
      <c r="P101">
        <v>10</v>
      </c>
      <c r="Q101">
        <v>30</v>
      </c>
      <c r="R101">
        <v>0</v>
      </c>
      <c r="S101">
        <f>0.9*(P101+Q101)</f>
        <v>36</v>
      </c>
      <c r="T101">
        <v>0</v>
      </c>
      <c r="U101">
        <v>1.51</v>
      </c>
      <c r="V101">
        <v>50</v>
      </c>
      <c r="W101">
        <v>10</v>
      </c>
      <c r="Z101">
        <v>19.35714286</v>
      </c>
      <c r="AA101" t="s">
        <v>117</v>
      </c>
    </row>
    <row r="102" spans="1:27" x14ac:dyDescent="0.25">
      <c r="A102" t="s">
        <v>119</v>
      </c>
      <c r="B102">
        <v>53.6</v>
      </c>
      <c r="C102">
        <v>13.7</v>
      </c>
      <c r="D102">
        <v>0.4</v>
      </c>
      <c r="E102">
        <v>21.9</v>
      </c>
      <c r="F102">
        <v>1.1000000000000001</v>
      </c>
      <c r="J102">
        <v>0.6</v>
      </c>
      <c r="K102">
        <v>0.5</v>
      </c>
      <c r="L102">
        <v>0.6</v>
      </c>
      <c r="O102">
        <v>11.2</v>
      </c>
      <c r="P102">
        <v>10</v>
      </c>
      <c r="Q102">
        <v>30</v>
      </c>
      <c r="R102">
        <v>0</v>
      </c>
      <c r="S102">
        <f>0.9*(P102+Q102)</f>
        <v>36</v>
      </c>
      <c r="T102">
        <v>0</v>
      </c>
      <c r="U102">
        <v>1.51</v>
      </c>
      <c r="V102">
        <v>50</v>
      </c>
      <c r="W102">
        <v>10</v>
      </c>
      <c r="Z102">
        <v>19.35714286</v>
      </c>
      <c r="AA102" t="s">
        <v>117</v>
      </c>
    </row>
    <row r="103" spans="1:27" x14ac:dyDescent="0.25">
      <c r="A103" t="s">
        <v>120</v>
      </c>
      <c r="B103">
        <v>71</v>
      </c>
      <c r="C103">
        <v>0.8</v>
      </c>
      <c r="D103">
        <v>0.3</v>
      </c>
      <c r="E103">
        <v>9.4</v>
      </c>
      <c r="F103">
        <v>3.1</v>
      </c>
      <c r="G103">
        <v>0.1</v>
      </c>
      <c r="J103">
        <v>0.5</v>
      </c>
      <c r="K103">
        <v>13</v>
      </c>
      <c r="L103">
        <v>1.1000000000000001</v>
      </c>
      <c r="O103">
        <v>8.8000000000000007</v>
      </c>
      <c r="P103">
        <v>10</v>
      </c>
      <c r="Q103">
        <v>30</v>
      </c>
      <c r="R103">
        <v>0</v>
      </c>
      <c r="S103">
        <f>0.9*(P103+Q103)</f>
        <v>36</v>
      </c>
      <c r="T103">
        <v>0</v>
      </c>
      <c r="U103">
        <v>1.51</v>
      </c>
      <c r="V103">
        <v>50</v>
      </c>
      <c r="W103">
        <v>10</v>
      </c>
      <c r="Z103">
        <v>15.92857143</v>
      </c>
      <c r="AA103" t="s">
        <v>117</v>
      </c>
    </row>
    <row r="104" spans="1:27" x14ac:dyDescent="0.25">
      <c r="A104" t="s">
        <v>121</v>
      </c>
      <c r="B104">
        <v>64.2</v>
      </c>
      <c r="C104">
        <v>13.7</v>
      </c>
      <c r="D104">
        <v>5.7</v>
      </c>
      <c r="E104">
        <v>1.6</v>
      </c>
      <c r="F104">
        <v>0.8</v>
      </c>
      <c r="G104">
        <v>1</v>
      </c>
      <c r="J104">
        <v>1.6</v>
      </c>
      <c r="K104">
        <v>1.6</v>
      </c>
      <c r="L104">
        <v>8.8000000000000007</v>
      </c>
      <c r="O104">
        <v>3.7</v>
      </c>
      <c r="P104">
        <v>10</v>
      </c>
      <c r="Q104">
        <v>30</v>
      </c>
      <c r="R104">
        <v>0</v>
      </c>
      <c r="S104">
        <f>0.9*(P104+Q104)</f>
        <v>36</v>
      </c>
      <c r="T104">
        <v>0</v>
      </c>
      <c r="U104">
        <v>1.51</v>
      </c>
      <c r="V104">
        <v>50</v>
      </c>
      <c r="W104">
        <v>10</v>
      </c>
      <c r="Z104">
        <v>14.78571429</v>
      </c>
      <c r="AA104" t="s">
        <v>117</v>
      </c>
    </row>
    <row r="105" spans="1:27" x14ac:dyDescent="0.25">
      <c r="A105" t="s">
        <v>27</v>
      </c>
      <c r="B105">
        <v>0.46</v>
      </c>
      <c r="C105">
        <v>2.8</v>
      </c>
      <c r="E105">
        <v>54.8</v>
      </c>
      <c r="L105">
        <v>43.9</v>
      </c>
      <c r="O105">
        <v>15.2</v>
      </c>
      <c r="P105">
        <v>10</v>
      </c>
      <c r="Q105">
        <v>30</v>
      </c>
      <c r="R105">
        <v>0</v>
      </c>
      <c r="S105">
        <f>0.9*(P105+Q105)</f>
        <v>36</v>
      </c>
      <c r="T105">
        <v>0</v>
      </c>
      <c r="U105">
        <v>1.51</v>
      </c>
      <c r="V105">
        <v>50</v>
      </c>
      <c r="W105">
        <v>10</v>
      </c>
      <c r="Z105">
        <v>3.7857142860000002</v>
      </c>
      <c r="AA105" t="s">
        <v>117</v>
      </c>
    </row>
    <row r="106" spans="1:27" x14ac:dyDescent="0.25">
      <c r="A106" t="s">
        <v>122</v>
      </c>
      <c r="B106">
        <v>51.5</v>
      </c>
      <c r="C106">
        <v>44.1</v>
      </c>
      <c r="D106">
        <v>1.4</v>
      </c>
      <c r="E106">
        <v>0.1</v>
      </c>
      <c r="F106">
        <v>0.2</v>
      </c>
      <c r="J106">
        <v>0.2</v>
      </c>
      <c r="K106">
        <v>0.1</v>
      </c>
      <c r="L106">
        <v>0.4</v>
      </c>
      <c r="O106">
        <v>4.2</v>
      </c>
      <c r="P106">
        <v>10</v>
      </c>
      <c r="Q106">
        <v>30</v>
      </c>
      <c r="R106">
        <v>0</v>
      </c>
      <c r="S106">
        <f>0.9*(P106+Q106)</f>
        <v>36</v>
      </c>
      <c r="T106">
        <v>0</v>
      </c>
      <c r="U106">
        <v>1.51</v>
      </c>
      <c r="V106">
        <v>50</v>
      </c>
      <c r="W106">
        <v>10</v>
      </c>
      <c r="Z106">
        <v>31.785714290000001</v>
      </c>
      <c r="AA106" t="s">
        <v>117</v>
      </c>
    </row>
    <row r="107" spans="1:27" x14ac:dyDescent="0.25">
      <c r="A107" t="s">
        <v>123</v>
      </c>
      <c r="B107">
        <v>76.3</v>
      </c>
      <c r="C107">
        <v>12.1</v>
      </c>
      <c r="D107">
        <v>1.7</v>
      </c>
      <c r="E107">
        <v>0.4</v>
      </c>
      <c r="G107">
        <v>0</v>
      </c>
      <c r="J107">
        <v>0.7</v>
      </c>
      <c r="K107">
        <v>0.6</v>
      </c>
      <c r="O107">
        <v>18</v>
      </c>
      <c r="P107">
        <v>10</v>
      </c>
      <c r="Q107">
        <v>30</v>
      </c>
      <c r="R107">
        <v>0</v>
      </c>
      <c r="S107">
        <f>0.9*(P107+Q107)</f>
        <v>36</v>
      </c>
      <c r="T107">
        <v>0</v>
      </c>
      <c r="U107">
        <v>1.51</v>
      </c>
      <c r="V107">
        <v>50</v>
      </c>
      <c r="W107">
        <v>10</v>
      </c>
      <c r="Z107">
        <v>14.64285714</v>
      </c>
      <c r="AA107" t="s">
        <v>117</v>
      </c>
    </row>
    <row r="108" spans="1:27" x14ac:dyDescent="0.25">
      <c r="A108" t="s">
        <v>124</v>
      </c>
      <c r="B108">
        <v>69</v>
      </c>
      <c r="C108">
        <v>10.9</v>
      </c>
      <c r="D108">
        <v>1.3</v>
      </c>
      <c r="E108">
        <v>0.8</v>
      </c>
      <c r="F108">
        <v>0.46</v>
      </c>
      <c r="G108">
        <v>0.05</v>
      </c>
      <c r="J108">
        <v>5.04</v>
      </c>
      <c r="K108">
        <v>2.04</v>
      </c>
      <c r="L108">
        <v>3.4</v>
      </c>
      <c r="O108">
        <v>12.9</v>
      </c>
      <c r="P108">
        <v>10</v>
      </c>
      <c r="Q108">
        <v>30</v>
      </c>
      <c r="R108">
        <v>0</v>
      </c>
      <c r="S108">
        <f>0.9*(P108+Q108)</f>
        <v>36</v>
      </c>
      <c r="T108">
        <v>0</v>
      </c>
      <c r="U108">
        <v>1.51</v>
      </c>
      <c r="V108">
        <v>50</v>
      </c>
      <c r="W108">
        <v>10</v>
      </c>
      <c r="Z108">
        <v>18.35714286</v>
      </c>
      <c r="AA108" t="s">
        <v>117</v>
      </c>
    </row>
    <row r="109" spans="1:27" x14ac:dyDescent="0.25">
      <c r="A109" t="s">
        <v>125</v>
      </c>
      <c r="B109">
        <v>32.1</v>
      </c>
      <c r="C109">
        <v>12.9</v>
      </c>
      <c r="D109">
        <v>0.7</v>
      </c>
      <c r="E109">
        <v>42.4</v>
      </c>
      <c r="F109">
        <v>6.53</v>
      </c>
      <c r="G109">
        <v>3.03</v>
      </c>
      <c r="J109">
        <v>0.27</v>
      </c>
      <c r="K109">
        <v>0.13</v>
      </c>
      <c r="L109">
        <v>2.7</v>
      </c>
      <c r="O109">
        <v>11.1</v>
      </c>
      <c r="P109">
        <v>10</v>
      </c>
      <c r="Q109">
        <v>30</v>
      </c>
      <c r="R109">
        <v>0</v>
      </c>
      <c r="S109">
        <f>0.9*(P109+Q109)</f>
        <v>36</v>
      </c>
      <c r="T109">
        <v>0</v>
      </c>
      <c r="U109">
        <v>1.51</v>
      </c>
      <c r="V109">
        <v>50</v>
      </c>
      <c r="W109">
        <v>10</v>
      </c>
      <c r="Z109">
        <v>27.64285714</v>
      </c>
      <c r="AA109" t="s">
        <v>117</v>
      </c>
    </row>
    <row r="110" spans="1:27" x14ac:dyDescent="0.25">
      <c r="A110" t="s">
        <v>288</v>
      </c>
      <c r="B110">
        <v>52.9</v>
      </c>
      <c r="C110">
        <v>21.5</v>
      </c>
      <c r="D110">
        <v>7</v>
      </c>
      <c r="E110">
        <v>4.3</v>
      </c>
      <c r="F110">
        <v>0.8</v>
      </c>
      <c r="G110">
        <v>1.2</v>
      </c>
      <c r="H110">
        <v>1.7</v>
      </c>
      <c r="I110">
        <v>0</v>
      </c>
      <c r="J110">
        <v>3.3</v>
      </c>
      <c r="K110">
        <v>0.4</v>
      </c>
      <c r="L110">
        <v>6</v>
      </c>
      <c r="M110">
        <v>2.681</v>
      </c>
      <c r="N110">
        <v>18.8</v>
      </c>
      <c r="O110">
        <v>37.9</v>
      </c>
      <c r="P110">
        <v>10</v>
      </c>
      <c r="Q110">
        <v>30</v>
      </c>
      <c r="R110">
        <v>5</v>
      </c>
      <c r="S110">
        <f>54-1.2</f>
        <v>52.8</v>
      </c>
      <c r="T110">
        <f>50*20/1000</f>
        <v>1</v>
      </c>
      <c r="U110">
        <f>50*4/1000</f>
        <v>0.2</v>
      </c>
      <c r="V110">
        <v>40</v>
      </c>
      <c r="W110">
        <v>7</v>
      </c>
      <c r="Y110">
        <v>39.9</v>
      </c>
      <c r="AA110" t="s">
        <v>290</v>
      </c>
    </row>
    <row r="111" spans="1:27" x14ac:dyDescent="0.25">
      <c r="A111" t="s">
        <v>287</v>
      </c>
      <c r="B111">
        <v>42.9</v>
      </c>
      <c r="C111">
        <v>16.600000000000001</v>
      </c>
      <c r="D111">
        <v>7.5</v>
      </c>
      <c r="E111">
        <v>23</v>
      </c>
      <c r="F111">
        <v>4.5999999999999996</v>
      </c>
      <c r="G111">
        <v>0.4</v>
      </c>
      <c r="H111">
        <v>0</v>
      </c>
      <c r="I111">
        <v>0</v>
      </c>
      <c r="J111">
        <v>0.4</v>
      </c>
      <c r="K111">
        <v>1</v>
      </c>
      <c r="L111">
        <v>1.4</v>
      </c>
      <c r="M111">
        <v>3.0009999999999999</v>
      </c>
      <c r="N111">
        <v>48.4</v>
      </c>
      <c r="O111">
        <v>13.3</v>
      </c>
      <c r="P111">
        <v>10</v>
      </c>
      <c r="Q111">
        <v>30</v>
      </c>
      <c r="R111">
        <v>5</v>
      </c>
      <c r="S111">
        <f>54-1.2</f>
        <v>52.8</v>
      </c>
      <c r="T111">
        <f>50*20/1000</f>
        <v>1</v>
      </c>
      <c r="U111">
        <f>50*4/1000</f>
        <v>0.2</v>
      </c>
      <c r="V111">
        <v>40</v>
      </c>
      <c r="W111">
        <v>7</v>
      </c>
      <c r="Y111">
        <v>53.5</v>
      </c>
      <c r="AA111" t="s">
        <v>290</v>
      </c>
    </row>
    <row r="112" spans="1:27" x14ac:dyDescent="0.25">
      <c r="A112" t="s">
        <v>289</v>
      </c>
      <c r="B112">
        <v>43</v>
      </c>
      <c r="C112">
        <v>17</v>
      </c>
      <c r="D112">
        <v>8.6</v>
      </c>
      <c r="E112">
        <v>14.4</v>
      </c>
      <c r="F112">
        <v>1.3</v>
      </c>
      <c r="G112">
        <v>8</v>
      </c>
      <c r="H112">
        <v>1.1000000000000001</v>
      </c>
      <c r="I112">
        <v>0</v>
      </c>
      <c r="J112">
        <v>2.2000000000000002</v>
      </c>
      <c r="K112">
        <v>0.3</v>
      </c>
      <c r="L112">
        <v>3.4</v>
      </c>
      <c r="M112">
        <v>2.6709999999999998</v>
      </c>
      <c r="N112">
        <v>50.7</v>
      </c>
      <c r="O112">
        <v>37.299999999999997</v>
      </c>
      <c r="P112">
        <v>10</v>
      </c>
      <c r="Q112">
        <v>30</v>
      </c>
      <c r="R112">
        <v>5</v>
      </c>
      <c r="S112">
        <f>54-1.2</f>
        <v>52.8</v>
      </c>
      <c r="T112">
        <f>50*20/1000</f>
        <v>1</v>
      </c>
      <c r="U112">
        <f>50*4/1000</f>
        <v>0.2</v>
      </c>
      <c r="V112">
        <v>40</v>
      </c>
      <c r="W112">
        <v>7</v>
      </c>
      <c r="Y112">
        <v>62.4</v>
      </c>
      <c r="AA112" t="s">
        <v>290</v>
      </c>
    </row>
    <row r="113" spans="1:27" x14ac:dyDescent="0.25">
      <c r="A113" t="s">
        <v>284</v>
      </c>
      <c r="B113">
        <v>70.400000000000006</v>
      </c>
      <c r="C113">
        <v>12.8</v>
      </c>
      <c r="D113">
        <v>2</v>
      </c>
      <c r="E113">
        <v>1.9</v>
      </c>
      <c r="F113">
        <v>1</v>
      </c>
      <c r="G113">
        <v>0.1</v>
      </c>
      <c r="H113">
        <v>0.2</v>
      </c>
      <c r="I113">
        <v>0.1</v>
      </c>
      <c r="J113">
        <v>4.0999999999999996</v>
      </c>
      <c r="K113">
        <v>2.8</v>
      </c>
      <c r="L113">
        <v>3.2</v>
      </c>
      <c r="M113">
        <v>2.5009999999999999</v>
      </c>
      <c r="N113">
        <v>50.2</v>
      </c>
      <c r="O113">
        <v>8.9</v>
      </c>
      <c r="P113">
        <v>10</v>
      </c>
      <c r="Q113">
        <v>30</v>
      </c>
      <c r="R113">
        <v>5</v>
      </c>
      <c r="S113">
        <f>54-1.2</f>
        <v>52.8</v>
      </c>
      <c r="T113">
        <f>50*20/1000</f>
        <v>1</v>
      </c>
      <c r="U113">
        <f>50*4/1000</f>
        <v>0.2</v>
      </c>
      <c r="V113">
        <v>40</v>
      </c>
      <c r="W113">
        <v>7</v>
      </c>
      <c r="Y113">
        <v>73.7</v>
      </c>
      <c r="AA113" t="s">
        <v>290</v>
      </c>
    </row>
    <row r="114" spans="1:27" x14ac:dyDescent="0.25">
      <c r="A114" t="s">
        <v>285</v>
      </c>
      <c r="B114">
        <v>47.6</v>
      </c>
      <c r="C114">
        <v>20.100000000000001</v>
      </c>
      <c r="D114">
        <v>24.1</v>
      </c>
      <c r="E114">
        <v>2.8</v>
      </c>
      <c r="F114">
        <v>0.9</v>
      </c>
      <c r="G114">
        <v>0.1</v>
      </c>
      <c r="H114">
        <v>0</v>
      </c>
      <c r="I114">
        <v>0</v>
      </c>
      <c r="J114">
        <v>1.9</v>
      </c>
      <c r="K114">
        <v>0.7</v>
      </c>
      <c r="L114">
        <v>0</v>
      </c>
      <c r="M114">
        <v>2.8929999999999998</v>
      </c>
      <c r="N114">
        <v>58.9</v>
      </c>
      <c r="O114">
        <v>11.8</v>
      </c>
      <c r="P114">
        <v>10</v>
      </c>
      <c r="Q114">
        <v>30</v>
      </c>
      <c r="R114">
        <v>5</v>
      </c>
      <c r="S114">
        <f>54-1.2</f>
        <v>52.8</v>
      </c>
      <c r="T114">
        <f>50*20/1000</f>
        <v>1</v>
      </c>
      <c r="U114">
        <f>50*4/1000</f>
        <v>0.2</v>
      </c>
      <c r="V114">
        <v>40</v>
      </c>
      <c r="W114">
        <v>7</v>
      </c>
      <c r="Y114">
        <v>74.5</v>
      </c>
      <c r="AA114" t="s">
        <v>290</v>
      </c>
    </row>
    <row r="115" spans="1:27" x14ac:dyDescent="0.25">
      <c r="A115" t="s">
        <v>286</v>
      </c>
      <c r="B115">
        <v>57</v>
      </c>
      <c r="C115">
        <v>17.899999999999999</v>
      </c>
      <c r="D115">
        <v>5.8</v>
      </c>
      <c r="E115">
        <v>11.5</v>
      </c>
      <c r="F115">
        <v>2.5</v>
      </c>
      <c r="G115">
        <v>1.2</v>
      </c>
      <c r="H115">
        <v>0</v>
      </c>
      <c r="I115">
        <v>0</v>
      </c>
      <c r="J115">
        <v>1</v>
      </c>
      <c r="K115">
        <v>0.3</v>
      </c>
      <c r="L115">
        <v>1.1000000000000001</v>
      </c>
      <c r="M115">
        <v>2.6890000000000001</v>
      </c>
      <c r="N115">
        <v>63.4</v>
      </c>
      <c r="O115">
        <v>13.4</v>
      </c>
      <c r="P115">
        <v>10</v>
      </c>
      <c r="Q115">
        <v>30</v>
      </c>
      <c r="R115">
        <v>5</v>
      </c>
      <c r="S115">
        <f>54-1.2</f>
        <v>52.8</v>
      </c>
      <c r="T115">
        <f>50*20/1000</f>
        <v>1</v>
      </c>
      <c r="U115">
        <f>50*4/1000</f>
        <v>0.2</v>
      </c>
      <c r="V115">
        <v>40</v>
      </c>
      <c r="W115">
        <v>7</v>
      </c>
      <c r="Y115">
        <v>75.7</v>
      </c>
      <c r="AA115" t="s">
        <v>290</v>
      </c>
    </row>
    <row r="116" spans="1:27" x14ac:dyDescent="0.25">
      <c r="A116" t="s">
        <v>282</v>
      </c>
      <c r="B116">
        <v>71.900000000000006</v>
      </c>
      <c r="C116">
        <v>12.1</v>
      </c>
      <c r="D116">
        <v>0.8</v>
      </c>
      <c r="E116">
        <v>0.7</v>
      </c>
      <c r="F116">
        <v>0.2</v>
      </c>
      <c r="G116">
        <v>0.1</v>
      </c>
      <c r="H116">
        <v>0</v>
      </c>
      <c r="I116">
        <v>0.3</v>
      </c>
      <c r="J116">
        <v>4.7</v>
      </c>
      <c r="K116">
        <v>3.6</v>
      </c>
      <c r="L116">
        <v>4.8</v>
      </c>
      <c r="M116">
        <v>2.4049999999999998</v>
      </c>
      <c r="N116">
        <v>93.8</v>
      </c>
      <c r="O116">
        <v>11.8</v>
      </c>
      <c r="P116">
        <v>10</v>
      </c>
      <c r="Q116">
        <v>30</v>
      </c>
      <c r="R116">
        <v>5</v>
      </c>
      <c r="S116">
        <f>54-1.2</f>
        <v>52.8</v>
      </c>
      <c r="T116">
        <f>50*20/1000</f>
        <v>1</v>
      </c>
      <c r="U116">
        <f>50*4/1000</f>
        <v>0.2</v>
      </c>
      <c r="V116">
        <v>40</v>
      </c>
      <c r="W116">
        <v>7</v>
      </c>
      <c r="Y116">
        <v>83.9</v>
      </c>
      <c r="AA116" t="s">
        <v>290</v>
      </c>
    </row>
    <row r="117" spans="1:27" x14ac:dyDescent="0.25">
      <c r="A117" t="s">
        <v>279</v>
      </c>
      <c r="B117">
        <v>56</v>
      </c>
      <c r="C117">
        <v>25</v>
      </c>
      <c r="D117">
        <v>14.6</v>
      </c>
      <c r="E117">
        <v>0.1</v>
      </c>
      <c r="F117">
        <v>0.4</v>
      </c>
      <c r="G117">
        <v>0</v>
      </c>
      <c r="H117">
        <v>1.1000000000000001</v>
      </c>
      <c r="I117">
        <v>0</v>
      </c>
      <c r="J117">
        <v>1.3</v>
      </c>
      <c r="K117">
        <v>0.2</v>
      </c>
      <c r="L117">
        <v>0.6</v>
      </c>
      <c r="M117">
        <v>2.8860000000000001</v>
      </c>
      <c r="N117">
        <v>49.1</v>
      </c>
      <c r="O117">
        <v>9.1999999999999993</v>
      </c>
      <c r="P117">
        <v>10</v>
      </c>
      <c r="Q117">
        <v>30</v>
      </c>
      <c r="R117">
        <v>5</v>
      </c>
      <c r="S117">
        <f>54-1.2</f>
        <v>52.8</v>
      </c>
      <c r="T117">
        <f>50*20/1000</f>
        <v>1</v>
      </c>
      <c r="U117">
        <f>50*4/1000</f>
        <v>0.2</v>
      </c>
      <c r="V117">
        <v>40</v>
      </c>
      <c r="W117">
        <v>7</v>
      </c>
      <c r="Y117">
        <v>84.2</v>
      </c>
      <c r="AA117" t="s">
        <v>290</v>
      </c>
    </row>
    <row r="118" spans="1:27" x14ac:dyDescent="0.25">
      <c r="A118" t="s">
        <v>283</v>
      </c>
      <c r="B118">
        <v>72.400000000000006</v>
      </c>
      <c r="C118">
        <v>11.5</v>
      </c>
      <c r="D118">
        <v>1.3</v>
      </c>
      <c r="E118">
        <v>0.8</v>
      </c>
      <c r="F118">
        <v>0.3</v>
      </c>
      <c r="G118">
        <v>0</v>
      </c>
      <c r="H118">
        <v>0.1</v>
      </c>
      <c r="I118">
        <v>0</v>
      </c>
      <c r="J118">
        <v>5.2</v>
      </c>
      <c r="K118">
        <v>2.4</v>
      </c>
      <c r="L118">
        <v>4.2</v>
      </c>
      <c r="M118">
        <v>2.4169999999999998</v>
      </c>
      <c r="N118">
        <v>100</v>
      </c>
      <c r="O118">
        <v>6.3</v>
      </c>
      <c r="P118">
        <v>10</v>
      </c>
      <c r="Q118">
        <v>30</v>
      </c>
      <c r="R118">
        <v>5</v>
      </c>
      <c r="S118">
        <f>54-1.2</f>
        <v>52.8</v>
      </c>
      <c r="T118">
        <f>50*20/1000</f>
        <v>1</v>
      </c>
      <c r="U118">
        <f>50*4/1000</f>
        <v>0.2</v>
      </c>
      <c r="V118">
        <v>40</v>
      </c>
      <c r="W118">
        <v>7</v>
      </c>
      <c r="Y118">
        <v>86.8</v>
      </c>
      <c r="AA118" t="s">
        <v>290</v>
      </c>
    </row>
    <row r="119" spans="1:27" x14ac:dyDescent="0.25">
      <c r="A119" t="s">
        <v>280</v>
      </c>
      <c r="B119">
        <v>56.3</v>
      </c>
      <c r="C119">
        <v>34.9</v>
      </c>
      <c r="D119">
        <v>2.7</v>
      </c>
      <c r="E119">
        <v>0.3</v>
      </c>
      <c r="F119">
        <v>0.3</v>
      </c>
      <c r="G119">
        <v>0.1</v>
      </c>
      <c r="H119">
        <v>2.1</v>
      </c>
      <c r="I119">
        <v>0</v>
      </c>
      <c r="J119">
        <v>1.2</v>
      </c>
      <c r="K119">
        <v>0</v>
      </c>
      <c r="L119">
        <v>1.7</v>
      </c>
      <c r="M119">
        <v>2.7519999999999998</v>
      </c>
      <c r="N119">
        <v>71.900000000000006</v>
      </c>
      <c r="O119">
        <v>26.8</v>
      </c>
      <c r="P119">
        <v>10</v>
      </c>
      <c r="Q119">
        <v>30</v>
      </c>
      <c r="R119">
        <v>5</v>
      </c>
      <c r="S119">
        <f>54-1.2</f>
        <v>52.8</v>
      </c>
      <c r="T119">
        <f>50*20/1000</f>
        <v>1</v>
      </c>
      <c r="U119">
        <f>50*4/1000</f>
        <v>0.2</v>
      </c>
      <c r="V119">
        <v>40</v>
      </c>
      <c r="W119">
        <v>7</v>
      </c>
      <c r="Y119">
        <v>111.6</v>
      </c>
      <c r="AA119" t="s">
        <v>290</v>
      </c>
    </row>
    <row r="120" spans="1:27" x14ac:dyDescent="0.25">
      <c r="A120" t="s">
        <v>281</v>
      </c>
      <c r="B120">
        <v>54.4</v>
      </c>
      <c r="C120">
        <v>36.799999999999997</v>
      </c>
      <c r="D120">
        <v>0.7</v>
      </c>
      <c r="E120">
        <v>0.1</v>
      </c>
      <c r="F120">
        <v>0</v>
      </c>
      <c r="G120">
        <v>0.1</v>
      </c>
      <c r="H120">
        <v>3.1</v>
      </c>
      <c r="I120">
        <v>0</v>
      </c>
      <c r="J120">
        <v>0.3</v>
      </c>
      <c r="K120">
        <v>0</v>
      </c>
      <c r="L120">
        <v>4.2</v>
      </c>
      <c r="M120">
        <v>2.6589999999999998</v>
      </c>
      <c r="N120">
        <v>66.2</v>
      </c>
      <c r="O120">
        <v>9</v>
      </c>
      <c r="P120">
        <v>10</v>
      </c>
      <c r="Q120">
        <v>30</v>
      </c>
      <c r="R120">
        <v>5</v>
      </c>
      <c r="S120">
        <f>54-1.2</f>
        <v>52.8</v>
      </c>
      <c r="T120">
        <f>50*20/1000</f>
        <v>1</v>
      </c>
      <c r="U120">
        <f>50*4/1000</f>
        <v>0.2</v>
      </c>
      <c r="V120">
        <v>40</v>
      </c>
      <c r="W120">
        <v>7</v>
      </c>
      <c r="Y120">
        <v>159.19999999999999</v>
      </c>
      <c r="AA120" t="s">
        <v>290</v>
      </c>
    </row>
    <row r="121" spans="1:27" x14ac:dyDescent="0.25">
      <c r="A121" t="s">
        <v>279</v>
      </c>
      <c r="B121">
        <v>56</v>
      </c>
      <c r="C121">
        <v>25</v>
      </c>
      <c r="D121">
        <v>14.6</v>
      </c>
      <c r="E121">
        <v>0.1</v>
      </c>
      <c r="F121">
        <v>0.4</v>
      </c>
      <c r="G121">
        <v>0</v>
      </c>
      <c r="H121">
        <v>1.1000000000000001</v>
      </c>
      <c r="I121">
        <v>0</v>
      </c>
      <c r="J121">
        <v>1.3</v>
      </c>
      <c r="K121">
        <v>0.2</v>
      </c>
      <c r="L121">
        <v>0.6</v>
      </c>
      <c r="M121">
        <v>2.8860000000000001</v>
      </c>
      <c r="N121">
        <v>49.1</v>
      </c>
      <c r="O121">
        <v>9.1999999999999993</v>
      </c>
      <c r="P121">
        <v>10</v>
      </c>
      <c r="Q121">
        <v>30</v>
      </c>
      <c r="R121">
        <v>5</v>
      </c>
      <c r="S121">
        <f>54-1.2</f>
        <v>52.8</v>
      </c>
      <c r="T121">
        <f>50*20/1000</f>
        <v>1</v>
      </c>
      <c r="U121">
        <f>50*4/1000</f>
        <v>0.2</v>
      </c>
      <c r="V121">
        <v>40</v>
      </c>
      <c r="W121">
        <v>3</v>
      </c>
      <c r="X121">
        <v>347</v>
      </c>
      <c r="AA121" t="s">
        <v>290</v>
      </c>
    </row>
    <row r="122" spans="1:27" x14ac:dyDescent="0.25">
      <c r="A122" t="s">
        <v>280</v>
      </c>
      <c r="B122">
        <v>56.3</v>
      </c>
      <c r="C122">
        <v>34.9</v>
      </c>
      <c r="D122">
        <v>2.7</v>
      </c>
      <c r="E122">
        <v>0.3</v>
      </c>
      <c r="F122">
        <v>0.3</v>
      </c>
      <c r="G122">
        <v>0.1</v>
      </c>
      <c r="H122">
        <v>2.1</v>
      </c>
      <c r="I122">
        <v>0</v>
      </c>
      <c r="J122">
        <v>1.2</v>
      </c>
      <c r="K122">
        <v>0</v>
      </c>
      <c r="L122">
        <v>1.7</v>
      </c>
      <c r="M122">
        <v>2.7519999999999998</v>
      </c>
      <c r="N122">
        <v>71.900000000000006</v>
      </c>
      <c r="O122">
        <v>26.8</v>
      </c>
      <c r="P122">
        <v>10</v>
      </c>
      <c r="Q122">
        <v>30</v>
      </c>
      <c r="R122">
        <v>5</v>
      </c>
      <c r="S122">
        <f>54-1.2</f>
        <v>52.8</v>
      </c>
      <c r="T122">
        <f>50*20/1000</f>
        <v>1</v>
      </c>
      <c r="U122">
        <f>50*4/1000</f>
        <v>0.2</v>
      </c>
      <c r="V122">
        <v>40</v>
      </c>
      <c r="W122">
        <v>3</v>
      </c>
      <c r="X122">
        <v>523.20000000000005</v>
      </c>
      <c r="AA122" t="s">
        <v>290</v>
      </c>
    </row>
    <row r="123" spans="1:27" x14ac:dyDescent="0.25">
      <c r="A123" t="s">
        <v>281</v>
      </c>
      <c r="B123">
        <v>54.4</v>
      </c>
      <c r="C123">
        <v>36.799999999999997</v>
      </c>
      <c r="D123">
        <v>0.7</v>
      </c>
      <c r="E123">
        <v>0.1</v>
      </c>
      <c r="F123">
        <v>0</v>
      </c>
      <c r="G123">
        <v>0.1</v>
      </c>
      <c r="H123">
        <v>3.1</v>
      </c>
      <c r="I123">
        <v>0</v>
      </c>
      <c r="J123">
        <v>0.3</v>
      </c>
      <c r="K123">
        <v>0</v>
      </c>
      <c r="L123">
        <v>4.2</v>
      </c>
      <c r="M123">
        <v>2.6589999999999998</v>
      </c>
      <c r="N123">
        <v>66.2</v>
      </c>
      <c r="O123">
        <v>9</v>
      </c>
      <c r="P123">
        <v>10</v>
      </c>
      <c r="Q123">
        <v>30</v>
      </c>
      <c r="R123">
        <v>5</v>
      </c>
      <c r="S123">
        <f>54-1.2</f>
        <v>52.8</v>
      </c>
      <c r="T123">
        <f>50*20/1000</f>
        <v>1</v>
      </c>
      <c r="U123">
        <f>50*4/1000</f>
        <v>0.2</v>
      </c>
      <c r="V123">
        <v>40</v>
      </c>
      <c r="W123">
        <v>3</v>
      </c>
      <c r="X123">
        <v>595.6</v>
      </c>
      <c r="AA123" t="s">
        <v>290</v>
      </c>
    </row>
    <row r="124" spans="1:27" x14ac:dyDescent="0.25">
      <c r="A124" t="s">
        <v>282</v>
      </c>
      <c r="B124">
        <v>71.900000000000006</v>
      </c>
      <c r="C124">
        <v>12.1</v>
      </c>
      <c r="D124">
        <v>0.8</v>
      </c>
      <c r="E124">
        <v>0.7</v>
      </c>
      <c r="F124">
        <v>0.2</v>
      </c>
      <c r="G124">
        <v>0.1</v>
      </c>
      <c r="H124">
        <v>0</v>
      </c>
      <c r="I124">
        <v>0.3</v>
      </c>
      <c r="J124">
        <v>4.7</v>
      </c>
      <c r="K124">
        <v>3.6</v>
      </c>
      <c r="L124">
        <v>4.8</v>
      </c>
      <c r="M124">
        <v>2.4049999999999998</v>
      </c>
      <c r="N124">
        <v>93.8</v>
      </c>
      <c r="O124">
        <v>11.8</v>
      </c>
      <c r="P124">
        <v>10</v>
      </c>
      <c r="Q124">
        <v>30</v>
      </c>
      <c r="R124">
        <v>5</v>
      </c>
      <c r="S124">
        <f>54-1.2</f>
        <v>52.8</v>
      </c>
      <c r="T124">
        <f>50*20/1000</f>
        <v>1</v>
      </c>
      <c r="U124">
        <f>50*4/1000</f>
        <v>0.2</v>
      </c>
      <c r="V124">
        <v>40</v>
      </c>
      <c r="W124">
        <v>3</v>
      </c>
      <c r="X124">
        <v>142.9</v>
      </c>
      <c r="AA124" t="s">
        <v>290</v>
      </c>
    </row>
    <row r="125" spans="1:27" x14ac:dyDescent="0.25">
      <c r="A125" t="s">
        <v>283</v>
      </c>
      <c r="B125">
        <v>72.400000000000006</v>
      </c>
      <c r="C125">
        <v>11.5</v>
      </c>
      <c r="D125">
        <v>1.3</v>
      </c>
      <c r="E125">
        <v>0.8</v>
      </c>
      <c r="F125">
        <v>0.3</v>
      </c>
      <c r="G125">
        <v>0</v>
      </c>
      <c r="H125">
        <v>0.1</v>
      </c>
      <c r="I125">
        <v>0</v>
      </c>
      <c r="J125">
        <v>5.2</v>
      </c>
      <c r="K125">
        <v>2.4</v>
      </c>
      <c r="L125">
        <v>4.2</v>
      </c>
      <c r="M125">
        <v>2.4169999999999998</v>
      </c>
      <c r="N125">
        <v>100</v>
      </c>
      <c r="O125">
        <v>6.3</v>
      </c>
      <c r="P125">
        <v>10</v>
      </c>
      <c r="Q125">
        <v>30</v>
      </c>
      <c r="R125">
        <v>5</v>
      </c>
      <c r="S125">
        <f>54-1.2</f>
        <v>52.8</v>
      </c>
      <c r="T125">
        <f>50*20/1000</f>
        <v>1</v>
      </c>
      <c r="U125">
        <f>50*4/1000</f>
        <v>0.2</v>
      </c>
      <c r="V125">
        <v>40</v>
      </c>
      <c r="W125">
        <v>3</v>
      </c>
      <c r="X125">
        <v>191.8</v>
      </c>
      <c r="AA125" t="s">
        <v>290</v>
      </c>
    </row>
    <row r="126" spans="1:27" x14ac:dyDescent="0.25">
      <c r="A126" t="s">
        <v>284</v>
      </c>
      <c r="B126">
        <v>70.400000000000006</v>
      </c>
      <c r="C126">
        <v>12.8</v>
      </c>
      <c r="D126">
        <v>2</v>
      </c>
      <c r="E126">
        <v>1.9</v>
      </c>
      <c r="F126">
        <v>1</v>
      </c>
      <c r="G126">
        <v>0.1</v>
      </c>
      <c r="H126">
        <v>0.2</v>
      </c>
      <c r="I126">
        <v>0.1</v>
      </c>
      <c r="J126">
        <v>4.0999999999999996</v>
      </c>
      <c r="K126">
        <v>2.8</v>
      </c>
      <c r="L126">
        <v>3.2</v>
      </c>
      <c r="M126">
        <v>2.5009999999999999</v>
      </c>
      <c r="N126">
        <v>50.2</v>
      </c>
      <c r="O126">
        <v>8.9</v>
      </c>
      <c r="P126">
        <v>10</v>
      </c>
      <c r="Q126">
        <v>30</v>
      </c>
      <c r="R126">
        <v>5</v>
      </c>
      <c r="S126">
        <f>54-1.2</f>
        <v>52.8</v>
      </c>
      <c r="T126">
        <f>50*20/1000</f>
        <v>1</v>
      </c>
      <c r="U126">
        <f>50*4/1000</f>
        <v>0.2</v>
      </c>
      <c r="V126">
        <v>40</v>
      </c>
      <c r="W126">
        <v>3</v>
      </c>
      <c r="X126">
        <v>136.69999999999999</v>
      </c>
      <c r="AA126" t="s">
        <v>290</v>
      </c>
    </row>
    <row r="127" spans="1:27" x14ac:dyDescent="0.25">
      <c r="A127" t="s">
        <v>285</v>
      </c>
      <c r="B127">
        <v>47.6</v>
      </c>
      <c r="C127">
        <v>20.100000000000001</v>
      </c>
      <c r="D127">
        <v>24.1</v>
      </c>
      <c r="E127">
        <v>2.8</v>
      </c>
      <c r="F127">
        <v>0.9</v>
      </c>
      <c r="G127">
        <v>0.1</v>
      </c>
      <c r="H127">
        <v>0</v>
      </c>
      <c r="I127">
        <v>0</v>
      </c>
      <c r="J127">
        <v>1.9</v>
      </c>
      <c r="K127">
        <v>0.7</v>
      </c>
      <c r="L127">
        <v>0</v>
      </c>
      <c r="M127">
        <v>2.8929999999999998</v>
      </c>
      <c r="N127">
        <v>58.9</v>
      </c>
      <c r="O127">
        <v>11.8</v>
      </c>
      <c r="P127">
        <v>10</v>
      </c>
      <c r="Q127">
        <v>30</v>
      </c>
      <c r="R127">
        <v>5</v>
      </c>
      <c r="S127">
        <f>54-1.2</f>
        <v>52.8</v>
      </c>
      <c r="T127">
        <f>50*20/1000</f>
        <v>1</v>
      </c>
      <c r="U127">
        <f>50*4/1000</f>
        <v>0.2</v>
      </c>
      <c r="V127">
        <v>40</v>
      </c>
      <c r="W127">
        <v>3</v>
      </c>
      <c r="X127">
        <v>194</v>
      </c>
      <c r="AA127" t="s">
        <v>290</v>
      </c>
    </row>
    <row r="128" spans="1:27" x14ac:dyDescent="0.25">
      <c r="A128" t="s">
        <v>286</v>
      </c>
      <c r="B128">
        <v>57</v>
      </c>
      <c r="C128">
        <v>17.899999999999999</v>
      </c>
      <c r="D128">
        <v>5.8</v>
      </c>
      <c r="E128">
        <v>11.5</v>
      </c>
      <c r="F128">
        <v>2.5</v>
      </c>
      <c r="G128">
        <v>1.2</v>
      </c>
      <c r="H128">
        <v>0</v>
      </c>
      <c r="I128">
        <v>0</v>
      </c>
      <c r="J128">
        <v>1</v>
      </c>
      <c r="K128">
        <v>0.3</v>
      </c>
      <c r="L128">
        <v>1.1000000000000001</v>
      </c>
      <c r="M128">
        <v>2.6890000000000001</v>
      </c>
      <c r="N128">
        <v>63.4</v>
      </c>
      <c r="O128">
        <v>13.4</v>
      </c>
      <c r="P128">
        <v>10</v>
      </c>
      <c r="Q128">
        <v>30</v>
      </c>
      <c r="R128">
        <v>5</v>
      </c>
      <c r="S128">
        <f>54-1.2</f>
        <v>52.8</v>
      </c>
      <c r="T128">
        <f>50*20/1000</f>
        <v>1</v>
      </c>
      <c r="U128">
        <f>50*4/1000</f>
        <v>0.2</v>
      </c>
      <c r="V128">
        <v>40</v>
      </c>
      <c r="W128">
        <v>3</v>
      </c>
      <c r="X128">
        <v>200.1</v>
      </c>
      <c r="AA128" t="s">
        <v>290</v>
      </c>
    </row>
    <row r="129" spans="1:27" x14ac:dyDescent="0.25">
      <c r="A129" t="s">
        <v>287</v>
      </c>
      <c r="B129">
        <v>42.9</v>
      </c>
      <c r="C129">
        <v>16.600000000000001</v>
      </c>
      <c r="D129">
        <v>7.5</v>
      </c>
      <c r="E129">
        <v>23</v>
      </c>
      <c r="F129">
        <v>4.5999999999999996</v>
      </c>
      <c r="G129">
        <v>0.4</v>
      </c>
      <c r="H129">
        <v>0</v>
      </c>
      <c r="I129">
        <v>0</v>
      </c>
      <c r="J129">
        <v>0.4</v>
      </c>
      <c r="K129">
        <v>1</v>
      </c>
      <c r="L129">
        <v>1.4</v>
      </c>
      <c r="M129">
        <v>3.0009999999999999</v>
      </c>
      <c r="N129">
        <v>48.4</v>
      </c>
      <c r="O129">
        <v>13.3</v>
      </c>
      <c r="P129">
        <v>10</v>
      </c>
      <c r="Q129">
        <v>30</v>
      </c>
      <c r="R129">
        <v>5</v>
      </c>
      <c r="S129">
        <f>54-1.2</f>
        <v>52.8</v>
      </c>
      <c r="T129">
        <f>50*20/1000</f>
        <v>1</v>
      </c>
      <c r="U129">
        <f>50*4/1000</f>
        <v>0.2</v>
      </c>
      <c r="V129">
        <v>40</v>
      </c>
      <c r="W129">
        <v>3</v>
      </c>
      <c r="X129">
        <v>151.5</v>
      </c>
      <c r="AA129" t="s">
        <v>290</v>
      </c>
    </row>
    <row r="130" spans="1:27" x14ac:dyDescent="0.25">
      <c r="A130" t="s">
        <v>288</v>
      </c>
      <c r="B130">
        <v>52.9</v>
      </c>
      <c r="C130">
        <v>21.5</v>
      </c>
      <c r="D130">
        <v>7</v>
      </c>
      <c r="E130">
        <v>4.3</v>
      </c>
      <c r="F130">
        <v>0.8</v>
      </c>
      <c r="G130">
        <v>1.2</v>
      </c>
      <c r="H130">
        <v>1.7</v>
      </c>
      <c r="I130">
        <v>0</v>
      </c>
      <c r="J130">
        <v>3.3</v>
      </c>
      <c r="K130">
        <v>0.4</v>
      </c>
      <c r="L130">
        <v>6</v>
      </c>
      <c r="M130">
        <v>2.681</v>
      </c>
      <c r="N130">
        <v>18.8</v>
      </c>
      <c r="O130">
        <v>37.9</v>
      </c>
      <c r="P130">
        <v>10</v>
      </c>
      <c r="Q130">
        <v>30</v>
      </c>
      <c r="R130">
        <v>5</v>
      </c>
      <c r="S130">
        <f>54-1.2</f>
        <v>52.8</v>
      </c>
      <c r="T130">
        <f>50*20/1000</f>
        <v>1</v>
      </c>
      <c r="U130">
        <f>50*4/1000</f>
        <v>0.2</v>
      </c>
      <c r="V130">
        <v>40</v>
      </c>
      <c r="W130">
        <v>3</v>
      </c>
      <c r="X130">
        <v>140.80000000000001</v>
      </c>
      <c r="AA130" t="s">
        <v>290</v>
      </c>
    </row>
    <row r="131" spans="1:27" x14ac:dyDescent="0.25">
      <c r="A131" t="s">
        <v>289</v>
      </c>
      <c r="B131">
        <v>43</v>
      </c>
      <c r="C131">
        <v>17</v>
      </c>
      <c r="D131">
        <v>8.6</v>
      </c>
      <c r="E131">
        <v>14.4</v>
      </c>
      <c r="F131">
        <v>1.3</v>
      </c>
      <c r="G131">
        <v>8</v>
      </c>
      <c r="H131">
        <v>1.1000000000000001</v>
      </c>
      <c r="I131">
        <v>0</v>
      </c>
      <c r="J131">
        <v>2.2000000000000002</v>
      </c>
      <c r="K131">
        <v>0.3</v>
      </c>
      <c r="L131">
        <v>3.4</v>
      </c>
      <c r="M131">
        <v>2.6709999999999998</v>
      </c>
      <c r="N131">
        <v>50.7</v>
      </c>
      <c r="O131">
        <v>37.299999999999997</v>
      </c>
      <c r="P131">
        <v>10</v>
      </c>
      <c r="Q131">
        <v>30</v>
      </c>
      <c r="R131">
        <v>5</v>
      </c>
      <c r="S131">
        <f>54-1.2</f>
        <v>52.8</v>
      </c>
      <c r="T131">
        <f>50*20/1000</f>
        <v>1</v>
      </c>
      <c r="U131">
        <f>50*4/1000</f>
        <v>0.2</v>
      </c>
      <c r="V131">
        <v>40</v>
      </c>
      <c r="W131">
        <v>3</v>
      </c>
      <c r="X131">
        <v>199.6</v>
      </c>
      <c r="AA131" t="s">
        <v>290</v>
      </c>
    </row>
    <row r="132" spans="1:27" x14ac:dyDescent="0.25">
      <c r="A132" t="s">
        <v>279</v>
      </c>
      <c r="B132">
        <v>56</v>
      </c>
      <c r="C132">
        <v>25</v>
      </c>
      <c r="D132">
        <v>14.6</v>
      </c>
      <c r="E132">
        <v>0.1</v>
      </c>
      <c r="F132">
        <v>0.4</v>
      </c>
      <c r="G132">
        <v>0</v>
      </c>
      <c r="H132">
        <v>1.1000000000000001</v>
      </c>
      <c r="I132">
        <v>0</v>
      </c>
      <c r="J132">
        <v>1.3</v>
      </c>
      <c r="K132">
        <v>0.2</v>
      </c>
      <c r="L132">
        <v>0.6</v>
      </c>
      <c r="M132">
        <v>2.8860000000000001</v>
      </c>
      <c r="N132">
        <v>49.1</v>
      </c>
      <c r="O132">
        <v>9.1999999999999993</v>
      </c>
      <c r="P132">
        <v>10</v>
      </c>
      <c r="Q132">
        <v>30</v>
      </c>
      <c r="R132">
        <v>5</v>
      </c>
      <c r="S132">
        <f>54-1.2</f>
        <v>52.8</v>
      </c>
      <c r="T132">
        <f>50*20/1000</f>
        <v>1</v>
      </c>
      <c r="U132">
        <f>50*4/1000</f>
        <v>0.2</v>
      </c>
      <c r="V132">
        <v>40</v>
      </c>
      <c r="W132">
        <v>7</v>
      </c>
      <c r="X132">
        <v>374.7</v>
      </c>
      <c r="AA132" t="s">
        <v>290</v>
      </c>
    </row>
    <row r="133" spans="1:27" x14ac:dyDescent="0.25">
      <c r="A133" t="s">
        <v>280</v>
      </c>
      <c r="B133">
        <v>56.3</v>
      </c>
      <c r="C133">
        <v>34.9</v>
      </c>
      <c r="D133">
        <v>2.7</v>
      </c>
      <c r="E133">
        <v>0.3</v>
      </c>
      <c r="F133">
        <v>0.3</v>
      </c>
      <c r="G133">
        <v>0.1</v>
      </c>
      <c r="H133">
        <v>2.1</v>
      </c>
      <c r="I133">
        <v>0</v>
      </c>
      <c r="J133">
        <v>1.2</v>
      </c>
      <c r="K133">
        <v>0</v>
      </c>
      <c r="L133">
        <v>1.7</v>
      </c>
      <c r="M133">
        <v>2.7519999999999998</v>
      </c>
      <c r="N133">
        <v>71.900000000000006</v>
      </c>
      <c r="O133">
        <v>26.8</v>
      </c>
      <c r="P133">
        <v>10</v>
      </c>
      <c r="Q133">
        <v>30</v>
      </c>
      <c r="R133">
        <v>5</v>
      </c>
      <c r="S133">
        <f>54-1.2</f>
        <v>52.8</v>
      </c>
      <c r="T133">
        <f>50*20/1000</f>
        <v>1</v>
      </c>
      <c r="U133">
        <f>50*4/1000</f>
        <v>0.2</v>
      </c>
      <c r="V133">
        <v>40</v>
      </c>
      <c r="W133">
        <v>7</v>
      </c>
      <c r="X133">
        <v>776.9</v>
      </c>
      <c r="AA133" t="s">
        <v>290</v>
      </c>
    </row>
    <row r="134" spans="1:27" x14ac:dyDescent="0.25">
      <c r="A134" t="s">
        <v>281</v>
      </c>
      <c r="B134">
        <v>54.4</v>
      </c>
      <c r="C134">
        <v>36.799999999999997</v>
      </c>
      <c r="D134">
        <v>0.7</v>
      </c>
      <c r="E134">
        <v>0.1</v>
      </c>
      <c r="F134">
        <v>0</v>
      </c>
      <c r="G134">
        <v>0.1</v>
      </c>
      <c r="H134">
        <v>3.1</v>
      </c>
      <c r="I134">
        <v>0</v>
      </c>
      <c r="J134">
        <v>0.3</v>
      </c>
      <c r="K134">
        <v>0</v>
      </c>
      <c r="L134">
        <v>4.2</v>
      </c>
      <c r="M134">
        <v>2.6589999999999998</v>
      </c>
      <c r="N134">
        <v>66.2</v>
      </c>
      <c r="O134">
        <v>9</v>
      </c>
      <c r="P134">
        <v>10</v>
      </c>
      <c r="Q134">
        <v>30</v>
      </c>
      <c r="R134">
        <v>5</v>
      </c>
      <c r="S134">
        <f>54-1.2</f>
        <v>52.8</v>
      </c>
      <c r="T134">
        <f>50*20/1000</f>
        <v>1</v>
      </c>
      <c r="U134">
        <f>50*4/1000</f>
        <v>0.2</v>
      </c>
      <c r="V134">
        <v>40</v>
      </c>
      <c r="W134">
        <v>7</v>
      </c>
      <c r="X134">
        <v>647</v>
      </c>
      <c r="AA134" t="s">
        <v>290</v>
      </c>
    </row>
    <row r="135" spans="1:27" x14ac:dyDescent="0.25">
      <c r="A135" t="s">
        <v>282</v>
      </c>
      <c r="B135">
        <v>71.900000000000006</v>
      </c>
      <c r="C135">
        <v>12.1</v>
      </c>
      <c r="D135">
        <v>0.8</v>
      </c>
      <c r="E135">
        <v>0.7</v>
      </c>
      <c r="F135">
        <v>0.2</v>
      </c>
      <c r="G135">
        <v>0.1</v>
      </c>
      <c r="H135">
        <v>0</v>
      </c>
      <c r="I135">
        <v>0.3</v>
      </c>
      <c r="J135">
        <v>4.7</v>
      </c>
      <c r="K135">
        <v>3.6</v>
      </c>
      <c r="L135">
        <v>4.8</v>
      </c>
      <c r="M135">
        <v>2.4049999999999998</v>
      </c>
      <c r="N135">
        <v>93.8</v>
      </c>
      <c r="O135">
        <v>11.8</v>
      </c>
      <c r="P135">
        <v>10</v>
      </c>
      <c r="Q135">
        <v>30</v>
      </c>
      <c r="R135">
        <v>5</v>
      </c>
      <c r="S135">
        <f>54-1.2</f>
        <v>52.8</v>
      </c>
      <c r="T135">
        <f>50*20/1000</f>
        <v>1</v>
      </c>
      <c r="U135">
        <f>50*4/1000</f>
        <v>0.2</v>
      </c>
      <c r="V135">
        <v>40</v>
      </c>
      <c r="W135">
        <v>7</v>
      </c>
      <c r="X135">
        <v>198.1</v>
      </c>
      <c r="AA135" t="s">
        <v>290</v>
      </c>
    </row>
    <row r="136" spans="1:27" x14ac:dyDescent="0.25">
      <c r="A136" t="s">
        <v>283</v>
      </c>
      <c r="B136">
        <v>72.400000000000006</v>
      </c>
      <c r="C136">
        <v>11.5</v>
      </c>
      <c r="D136">
        <v>1.3</v>
      </c>
      <c r="E136">
        <v>0.8</v>
      </c>
      <c r="F136">
        <v>0.3</v>
      </c>
      <c r="G136">
        <v>0</v>
      </c>
      <c r="H136">
        <v>0.1</v>
      </c>
      <c r="I136">
        <v>0</v>
      </c>
      <c r="J136">
        <v>5.2</v>
      </c>
      <c r="K136">
        <v>2.4</v>
      </c>
      <c r="L136">
        <v>4.2</v>
      </c>
      <c r="M136">
        <v>2.4169999999999998</v>
      </c>
      <c r="N136">
        <v>100</v>
      </c>
      <c r="O136">
        <v>6.3</v>
      </c>
      <c r="P136">
        <v>10</v>
      </c>
      <c r="Q136">
        <v>30</v>
      </c>
      <c r="R136">
        <v>5</v>
      </c>
      <c r="S136">
        <f>54-1.2</f>
        <v>52.8</v>
      </c>
      <c r="T136">
        <f>50*20/1000</f>
        <v>1</v>
      </c>
      <c r="U136">
        <f>50*4/1000</f>
        <v>0.2</v>
      </c>
      <c r="V136">
        <v>40</v>
      </c>
      <c r="W136">
        <v>7</v>
      </c>
      <c r="X136">
        <v>269.89999999999998</v>
      </c>
      <c r="AA136" t="s">
        <v>290</v>
      </c>
    </row>
    <row r="137" spans="1:27" x14ac:dyDescent="0.25">
      <c r="A137" t="s">
        <v>284</v>
      </c>
      <c r="B137">
        <v>70.400000000000006</v>
      </c>
      <c r="C137">
        <v>12.8</v>
      </c>
      <c r="D137">
        <v>2</v>
      </c>
      <c r="E137">
        <v>1.9</v>
      </c>
      <c r="F137">
        <v>1</v>
      </c>
      <c r="G137">
        <v>0.1</v>
      </c>
      <c r="H137">
        <v>0.2</v>
      </c>
      <c r="I137">
        <v>0.1</v>
      </c>
      <c r="J137">
        <v>4.0999999999999996</v>
      </c>
      <c r="K137">
        <v>2.8</v>
      </c>
      <c r="L137">
        <v>3.2</v>
      </c>
      <c r="M137">
        <v>2.5009999999999999</v>
      </c>
      <c r="N137">
        <v>50.2</v>
      </c>
      <c r="O137">
        <v>8.9</v>
      </c>
      <c r="P137">
        <v>10</v>
      </c>
      <c r="Q137">
        <v>30</v>
      </c>
      <c r="R137">
        <v>5</v>
      </c>
      <c r="S137">
        <f>54-1.2</f>
        <v>52.8</v>
      </c>
      <c r="T137">
        <f>50*20/1000</f>
        <v>1</v>
      </c>
      <c r="U137">
        <f>50*4/1000</f>
        <v>0.2</v>
      </c>
      <c r="V137">
        <v>40</v>
      </c>
      <c r="W137">
        <v>7</v>
      </c>
      <c r="X137">
        <v>180.5</v>
      </c>
      <c r="AA137" t="s">
        <v>290</v>
      </c>
    </row>
    <row r="138" spans="1:27" x14ac:dyDescent="0.25">
      <c r="A138" t="s">
        <v>285</v>
      </c>
      <c r="B138">
        <v>47.6</v>
      </c>
      <c r="C138">
        <v>20.100000000000001</v>
      </c>
      <c r="D138">
        <v>24.1</v>
      </c>
      <c r="E138">
        <v>2.8</v>
      </c>
      <c r="F138">
        <v>0.9</v>
      </c>
      <c r="G138">
        <v>0.1</v>
      </c>
      <c r="H138">
        <v>0</v>
      </c>
      <c r="I138">
        <v>0</v>
      </c>
      <c r="J138">
        <v>1.9</v>
      </c>
      <c r="K138">
        <v>0.7</v>
      </c>
      <c r="L138">
        <v>0</v>
      </c>
      <c r="M138">
        <v>2.8929999999999998</v>
      </c>
      <c r="N138">
        <v>58.9</v>
      </c>
      <c r="O138">
        <v>11.8</v>
      </c>
      <c r="P138">
        <v>10</v>
      </c>
      <c r="Q138">
        <v>30</v>
      </c>
      <c r="R138">
        <v>5</v>
      </c>
      <c r="S138">
        <f>54-1.2</f>
        <v>52.8</v>
      </c>
      <c r="T138">
        <f>50*20/1000</f>
        <v>1</v>
      </c>
      <c r="U138">
        <f>50*4/1000</f>
        <v>0.2</v>
      </c>
      <c r="V138">
        <v>40</v>
      </c>
      <c r="W138">
        <v>7</v>
      </c>
      <c r="X138">
        <v>346.4</v>
      </c>
      <c r="AA138" t="s">
        <v>290</v>
      </c>
    </row>
    <row r="139" spans="1:27" x14ac:dyDescent="0.25">
      <c r="A139" t="s">
        <v>286</v>
      </c>
      <c r="B139">
        <v>57</v>
      </c>
      <c r="C139">
        <v>17.899999999999999</v>
      </c>
      <c r="D139">
        <v>5.8</v>
      </c>
      <c r="E139">
        <v>11.5</v>
      </c>
      <c r="F139">
        <v>2.5</v>
      </c>
      <c r="G139">
        <v>1.2</v>
      </c>
      <c r="H139">
        <v>0</v>
      </c>
      <c r="I139">
        <v>0</v>
      </c>
      <c r="J139">
        <v>1</v>
      </c>
      <c r="K139">
        <v>0.3</v>
      </c>
      <c r="L139">
        <v>1.1000000000000001</v>
      </c>
      <c r="M139">
        <v>2.6890000000000001</v>
      </c>
      <c r="N139">
        <v>63.4</v>
      </c>
      <c r="O139">
        <v>13.4</v>
      </c>
      <c r="P139">
        <v>10</v>
      </c>
      <c r="Q139">
        <v>30</v>
      </c>
      <c r="R139">
        <v>5</v>
      </c>
      <c r="S139">
        <f>54-1.2</f>
        <v>52.8</v>
      </c>
      <c r="T139">
        <f>50*20/1000</f>
        <v>1</v>
      </c>
      <c r="U139">
        <f>50*4/1000</f>
        <v>0.2</v>
      </c>
      <c r="V139">
        <v>40</v>
      </c>
      <c r="W139">
        <v>7</v>
      </c>
      <c r="X139">
        <v>352.4</v>
      </c>
      <c r="AA139" t="s">
        <v>290</v>
      </c>
    </row>
    <row r="140" spans="1:27" x14ac:dyDescent="0.25">
      <c r="A140" t="s">
        <v>287</v>
      </c>
      <c r="B140">
        <v>42.9</v>
      </c>
      <c r="C140">
        <v>16.600000000000001</v>
      </c>
      <c r="D140">
        <v>7.5</v>
      </c>
      <c r="E140">
        <v>23</v>
      </c>
      <c r="F140">
        <v>4.5999999999999996</v>
      </c>
      <c r="G140">
        <v>0.4</v>
      </c>
      <c r="H140">
        <v>0</v>
      </c>
      <c r="I140">
        <v>0</v>
      </c>
      <c r="J140">
        <v>0.4</v>
      </c>
      <c r="K140">
        <v>1</v>
      </c>
      <c r="L140">
        <v>1.4</v>
      </c>
      <c r="M140">
        <v>3.0009999999999999</v>
      </c>
      <c r="N140">
        <v>48.4</v>
      </c>
      <c r="O140">
        <v>13.3</v>
      </c>
      <c r="P140">
        <v>10</v>
      </c>
      <c r="Q140">
        <v>30</v>
      </c>
      <c r="R140">
        <v>5</v>
      </c>
      <c r="S140">
        <f>54-1.2</f>
        <v>52.8</v>
      </c>
      <c r="T140">
        <f>50*20/1000</f>
        <v>1</v>
      </c>
      <c r="U140">
        <f>50*4/1000</f>
        <v>0.2</v>
      </c>
      <c r="V140">
        <v>40</v>
      </c>
      <c r="W140">
        <v>7</v>
      </c>
      <c r="X140">
        <v>244.4</v>
      </c>
      <c r="AA140" t="s">
        <v>290</v>
      </c>
    </row>
    <row r="141" spans="1:27" x14ac:dyDescent="0.25">
      <c r="A141" t="s">
        <v>288</v>
      </c>
      <c r="B141">
        <v>52.9</v>
      </c>
      <c r="C141">
        <v>21.5</v>
      </c>
      <c r="D141">
        <v>7</v>
      </c>
      <c r="E141">
        <v>4.3</v>
      </c>
      <c r="F141">
        <v>0.8</v>
      </c>
      <c r="G141">
        <v>1.2</v>
      </c>
      <c r="H141">
        <v>1.7</v>
      </c>
      <c r="I141">
        <v>0</v>
      </c>
      <c r="J141">
        <v>3.3</v>
      </c>
      <c r="K141">
        <v>0.4</v>
      </c>
      <c r="L141">
        <v>6</v>
      </c>
      <c r="M141">
        <v>2.681</v>
      </c>
      <c r="N141">
        <v>18.8</v>
      </c>
      <c r="O141">
        <v>37.9</v>
      </c>
      <c r="P141">
        <v>10</v>
      </c>
      <c r="Q141">
        <v>30</v>
      </c>
      <c r="R141">
        <v>5</v>
      </c>
      <c r="S141">
        <f>54-1.2</f>
        <v>52.8</v>
      </c>
      <c r="T141">
        <f>50*20/1000</f>
        <v>1</v>
      </c>
      <c r="U141">
        <f>50*4/1000</f>
        <v>0.2</v>
      </c>
      <c r="V141">
        <v>40</v>
      </c>
      <c r="W141">
        <v>7</v>
      </c>
      <c r="X141">
        <v>178.6</v>
      </c>
      <c r="AA141" t="s">
        <v>290</v>
      </c>
    </row>
    <row r="142" spans="1:27" x14ac:dyDescent="0.25">
      <c r="A142" t="s">
        <v>289</v>
      </c>
      <c r="B142">
        <v>43</v>
      </c>
      <c r="C142">
        <v>17</v>
      </c>
      <c r="D142">
        <v>8.6</v>
      </c>
      <c r="E142">
        <v>14.4</v>
      </c>
      <c r="F142">
        <v>1.3</v>
      </c>
      <c r="G142">
        <v>8</v>
      </c>
      <c r="H142">
        <v>1.1000000000000001</v>
      </c>
      <c r="I142">
        <v>0</v>
      </c>
      <c r="J142">
        <v>2.2000000000000002</v>
      </c>
      <c r="K142">
        <v>0.3</v>
      </c>
      <c r="L142">
        <v>3.4</v>
      </c>
      <c r="M142">
        <v>2.6709999999999998</v>
      </c>
      <c r="N142">
        <v>50.7</v>
      </c>
      <c r="O142">
        <v>37.299999999999997</v>
      </c>
      <c r="P142">
        <v>10</v>
      </c>
      <c r="Q142">
        <v>30</v>
      </c>
      <c r="R142">
        <v>5</v>
      </c>
      <c r="S142">
        <f>54-1.2</f>
        <v>52.8</v>
      </c>
      <c r="T142">
        <f>50*20/1000</f>
        <v>1</v>
      </c>
      <c r="U142">
        <f>50*4/1000</f>
        <v>0.2</v>
      </c>
      <c r="V142">
        <v>40</v>
      </c>
      <c r="W142">
        <v>7</v>
      </c>
      <c r="X142">
        <v>294.60000000000002</v>
      </c>
      <c r="AA142" t="s">
        <v>290</v>
      </c>
    </row>
    <row r="143" spans="1:27" x14ac:dyDescent="0.25">
      <c r="A143" t="s">
        <v>279</v>
      </c>
      <c r="B143">
        <v>56</v>
      </c>
      <c r="C143">
        <v>25</v>
      </c>
      <c r="D143">
        <v>14.6</v>
      </c>
      <c r="E143">
        <v>0.1</v>
      </c>
      <c r="F143">
        <v>0.4</v>
      </c>
      <c r="G143">
        <v>0</v>
      </c>
      <c r="H143">
        <v>1.1000000000000001</v>
      </c>
      <c r="I143">
        <v>0</v>
      </c>
      <c r="J143">
        <v>1.3</v>
      </c>
      <c r="K143">
        <v>0.2</v>
      </c>
      <c r="L143">
        <v>0.6</v>
      </c>
      <c r="M143">
        <v>2.8860000000000001</v>
      </c>
      <c r="N143">
        <v>49.1</v>
      </c>
      <c r="O143">
        <v>9.1999999999999993</v>
      </c>
      <c r="P143">
        <v>10</v>
      </c>
      <c r="Q143">
        <v>30</v>
      </c>
      <c r="R143">
        <v>5</v>
      </c>
      <c r="S143">
        <f>54-1.2</f>
        <v>52.8</v>
      </c>
      <c r="T143">
        <f>50*20/1000</f>
        <v>1</v>
      </c>
      <c r="U143">
        <f>50*4/1000</f>
        <v>0.2</v>
      </c>
      <c r="V143">
        <v>40</v>
      </c>
      <c r="W143">
        <v>1</v>
      </c>
      <c r="Z143">
        <v>9.7443609022556394</v>
      </c>
      <c r="AA143" t="s">
        <v>290</v>
      </c>
    </row>
    <row r="144" spans="1:27" x14ac:dyDescent="0.25">
      <c r="A144" t="s">
        <v>279</v>
      </c>
      <c r="B144">
        <v>56</v>
      </c>
      <c r="C144">
        <v>25</v>
      </c>
      <c r="D144">
        <v>14.6</v>
      </c>
      <c r="E144">
        <v>0.1</v>
      </c>
      <c r="F144">
        <v>0.4</v>
      </c>
      <c r="G144">
        <v>0</v>
      </c>
      <c r="H144">
        <v>1.1000000000000001</v>
      </c>
      <c r="I144">
        <v>0</v>
      </c>
      <c r="J144">
        <v>1.3</v>
      </c>
      <c r="K144">
        <v>0.2</v>
      </c>
      <c r="L144">
        <v>0.6</v>
      </c>
      <c r="M144">
        <v>2.8860000000000001</v>
      </c>
      <c r="N144">
        <v>49.1</v>
      </c>
      <c r="O144">
        <v>9.1999999999999993</v>
      </c>
      <c r="P144">
        <v>10</v>
      </c>
      <c r="Q144">
        <v>30</v>
      </c>
      <c r="R144">
        <v>5</v>
      </c>
      <c r="S144">
        <f>54-1.2</f>
        <v>52.8</v>
      </c>
      <c r="T144">
        <f>50*20/1000</f>
        <v>1</v>
      </c>
      <c r="U144">
        <f>50*4/1000</f>
        <v>0.2</v>
      </c>
      <c r="V144">
        <v>40</v>
      </c>
      <c r="W144">
        <v>3</v>
      </c>
      <c r="Z144">
        <v>10.2977443609022</v>
      </c>
      <c r="AA144" t="s">
        <v>290</v>
      </c>
    </row>
    <row r="145" spans="1:27" x14ac:dyDescent="0.25">
      <c r="A145" t="s">
        <v>279</v>
      </c>
      <c r="B145">
        <v>56</v>
      </c>
      <c r="C145">
        <v>25</v>
      </c>
      <c r="D145">
        <v>14.6</v>
      </c>
      <c r="E145">
        <v>0.1</v>
      </c>
      <c r="F145">
        <v>0.4</v>
      </c>
      <c r="G145">
        <v>0</v>
      </c>
      <c r="H145">
        <v>1.1000000000000001</v>
      </c>
      <c r="I145">
        <v>0</v>
      </c>
      <c r="J145">
        <v>1.3</v>
      </c>
      <c r="K145">
        <v>0.2</v>
      </c>
      <c r="L145">
        <v>0.6</v>
      </c>
      <c r="M145">
        <v>2.8860000000000001</v>
      </c>
      <c r="N145">
        <v>49.1</v>
      </c>
      <c r="O145">
        <v>9.1999999999999993</v>
      </c>
      <c r="P145">
        <v>10</v>
      </c>
      <c r="Q145">
        <v>30</v>
      </c>
      <c r="R145">
        <v>5</v>
      </c>
      <c r="S145">
        <f>54-1.2</f>
        <v>52.8</v>
      </c>
      <c r="T145">
        <f>50*20/1000</f>
        <v>1</v>
      </c>
      <c r="U145">
        <f>50*4/1000</f>
        <v>0.2</v>
      </c>
      <c r="V145">
        <v>40</v>
      </c>
      <c r="W145">
        <v>7</v>
      </c>
      <c r="Z145">
        <v>10.586466165413499</v>
      </c>
      <c r="AA145" t="s">
        <v>290</v>
      </c>
    </row>
    <row r="146" spans="1:27" x14ac:dyDescent="0.25">
      <c r="A146" t="s">
        <v>279</v>
      </c>
      <c r="B146">
        <v>56</v>
      </c>
      <c r="C146">
        <v>25</v>
      </c>
      <c r="D146">
        <v>14.6</v>
      </c>
      <c r="E146">
        <v>0.1</v>
      </c>
      <c r="F146">
        <v>0.4</v>
      </c>
      <c r="G146">
        <v>0</v>
      </c>
      <c r="H146">
        <v>1.1000000000000001</v>
      </c>
      <c r="I146">
        <v>0</v>
      </c>
      <c r="J146">
        <v>1.3</v>
      </c>
      <c r="K146">
        <v>0.2</v>
      </c>
      <c r="L146">
        <v>0.6</v>
      </c>
      <c r="M146">
        <v>2.8860000000000001</v>
      </c>
      <c r="N146">
        <v>49.1</v>
      </c>
      <c r="O146">
        <v>9.1999999999999993</v>
      </c>
      <c r="P146">
        <v>10</v>
      </c>
      <c r="Q146">
        <v>30</v>
      </c>
      <c r="R146">
        <v>5</v>
      </c>
      <c r="S146">
        <f>54-1.2</f>
        <v>52.8</v>
      </c>
      <c r="T146">
        <f>50*20/1000</f>
        <v>1</v>
      </c>
      <c r="U146">
        <f>50*4/1000</f>
        <v>0.2</v>
      </c>
      <c r="V146">
        <v>40</v>
      </c>
      <c r="W146">
        <v>14</v>
      </c>
      <c r="Z146">
        <v>10.8751879699248</v>
      </c>
      <c r="AA146" t="s">
        <v>290</v>
      </c>
    </row>
    <row r="147" spans="1:27" x14ac:dyDescent="0.25">
      <c r="A147" t="s">
        <v>279</v>
      </c>
      <c r="B147">
        <v>56</v>
      </c>
      <c r="C147">
        <v>25</v>
      </c>
      <c r="D147">
        <v>14.6</v>
      </c>
      <c r="E147">
        <v>0.1</v>
      </c>
      <c r="F147">
        <v>0.4</v>
      </c>
      <c r="G147">
        <v>0</v>
      </c>
      <c r="H147">
        <v>1.1000000000000001</v>
      </c>
      <c r="I147">
        <v>0</v>
      </c>
      <c r="J147">
        <v>1.3</v>
      </c>
      <c r="K147">
        <v>0.2</v>
      </c>
      <c r="L147">
        <v>0.6</v>
      </c>
      <c r="M147">
        <v>2.8860000000000001</v>
      </c>
      <c r="N147">
        <v>49.1</v>
      </c>
      <c r="O147">
        <v>9.1999999999999993</v>
      </c>
      <c r="P147">
        <v>10</v>
      </c>
      <c r="Q147">
        <v>30</v>
      </c>
      <c r="R147">
        <v>5</v>
      </c>
      <c r="S147">
        <f>54-1.2</f>
        <v>52.8</v>
      </c>
      <c r="T147">
        <f>50*20/1000</f>
        <v>1</v>
      </c>
      <c r="U147">
        <f>50*4/1000</f>
        <v>0.2</v>
      </c>
      <c r="V147">
        <v>40</v>
      </c>
      <c r="W147">
        <v>21</v>
      </c>
      <c r="Z147">
        <v>10.899248120300699</v>
      </c>
      <c r="AA147" t="s">
        <v>290</v>
      </c>
    </row>
    <row r="148" spans="1:27" x14ac:dyDescent="0.25">
      <c r="A148" t="s">
        <v>279</v>
      </c>
      <c r="B148">
        <v>56</v>
      </c>
      <c r="C148">
        <v>25</v>
      </c>
      <c r="D148">
        <v>14.6</v>
      </c>
      <c r="E148">
        <v>0.1</v>
      </c>
      <c r="F148">
        <v>0.4</v>
      </c>
      <c r="G148">
        <v>0</v>
      </c>
      <c r="H148">
        <v>1.1000000000000001</v>
      </c>
      <c r="I148">
        <v>0</v>
      </c>
      <c r="J148">
        <v>1.3</v>
      </c>
      <c r="K148">
        <v>0.2</v>
      </c>
      <c r="L148">
        <v>0.6</v>
      </c>
      <c r="M148">
        <v>2.8860000000000001</v>
      </c>
      <c r="N148">
        <v>49.1</v>
      </c>
      <c r="O148">
        <v>9.1999999999999993</v>
      </c>
      <c r="P148">
        <v>10</v>
      </c>
      <c r="Q148">
        <v>30</v>
      </c>
      <c r="R148">
        <v>5</v>
      </c>
      <c r="S148">
        <f>54-1.2</f>
        <v>52.8</v>
      </c>
      <c r="T148">
        <f>50*20/1000</f>
        <v>1</v>
      </c>
      <c r="U148">
        <f>50*4/1000</f>
        <v>0.2</v>
      </c>
      <c r="V148">
        <v>40</v>
      </c>
      <c r="W148">
        <v>28</v>
      </c>
      <c r="Z148">
        <v>11.0676691729323</v>
      </c>
      <c r="AA148" t="s">
        <v>290</v>
      </c>
    </row>
    <row r="149" spans="1:27" x14ac:dyDescent="0.25">
      <c r="A149" t="s">
        <v>280</v>
      </c>
      <c r="B149">
        <v>56.3</v>
      </c>
      <c r="C149">
        <v>34.9</v>
      </c>
      <c r="D149">
        <v>2.7</v>
      </c>
      <c r="E149">
        <v>0.3</v>
      </c>
      <c r="F149">
        <v>0.3</v>
      </c>
      <c r="G149">
        <v>0.1</v>
      </c>
      <c r="H149">
        <v>2.1</v>
      </c>
      <c r="I149">
        <v>0</v>
      </c>
      <c r="J149">
        <v>1.2</v>
      </c>
      <c r="K149">
        <v>0</v>
      </c>
      <c r="L149">
        <v>1.7</v>
      </c>
      <c r="M149">
        <v>2.7519999999999998</v>
      </c>
      <c r="N149">
        <v>71.900000000000006</v>
      </c>
      <c r="O149">
        <v>26.8</v>
      </c>
      <c r="P149">
        <v>10</v>
      </c>
      <c r="Q149">
        <v>30</v>
      </c>
      <c r="R149">
        <v>5</v>
      </c>
      <c r="S149">
        <f>54-1.2</f>
        <v>52.8</v>
      </c>
      <c r="T149">
        <f>50*20/1000</f>
        <v>1</v>
      </c>
      <c r="U149">
        <f>50*4/1000</f>
        <v>0.2</v>
      </c>
      <c r="V149">
        <v>40</v>
      </c>
      <c r="W149">
        <v>1</v>
      </c>
      <c r="Z149">
        <v>7.0736842105263102</v>
      </c>
      <c r="AA149" t="s">
        <v>290</v>
      </c>
    </row>
    <row r="150" spans="1:27" x14ac:dyDescent="0.25">
      <c r="A150" t="s">
        <v>280</v>
      </c>
      <c r="B150">
        <v>56.3</v>
      </c>
      <c r="C150">
        <v>34.9</v>
      </c>
      <c r="D150">
        <v>2.7</v>
      </c>
      <c r="E150">
        <v>0.3</v>
      </c>
      <c r="F150">
        <v>0.3</v>
      </c>
      <c r="G150">
        <v>0.1</v>
      </c>
      <c r="H150">
        <v>2.1</v>
      </c>
      <c r="I150">
        <v>0</v>
      </c>
      <c r="J150">
        <v>1.2</v>
      </c>
      <c r="K150">
        <v>0</v>
      </c>
      <c r="L150">
        <v>1.7</v>
      </c>
      <c r="M150">
        <v>2.7519999999999998</v>
      </c>
      <c r="N150">
        <v>71.900000000000006</v>
      </c>
      <c r="O150">
        <v>26.8</v>
      </c>
      <c r="P150">
        <v>10</v>
      </c>
      <c r="Q150">
        <v>30</v>
      </c>
      <c r="R150">
        <v>5</v>
      </c>
      <c r="S150">
        <f>54-1.2</f>
        <v>52.8</v>
      </c>
      <c r="T150">
        <f>50*20/1000</f>
        <v>1</v>
      </c>
      <c r="U150">
        <f>50*4/1000</f>
        <v>0.2</v>
      </c>
      <c r="V150">
        <v>40</v>
      </c>
      <c r="W150">
        <v>3</v>
      </c>
      <c r="Z150">
        <v>9.3353383458646597</v>
      </c>
      <c r="AA150" t="s">
        <v>290</v>
      </c>
    </row>
    <row r="151" spans="1:27" x14ac:dyDescent="0.25">
      <c r="A151" t="s">
        <v>280</v>
      </c>
      <c r="B151">
        <v>56.3</v>
      </c>
      <c r="C151">
        <v>34.9</v>
      </c>
      <c r="D151">
        <v>2.7</v>
      </c>
      <c r="E151">
        <v>0.3</v>
      </c>
      <c r="F151">
        <v>0.3</v>
      </c>
      <c r="G151">
        <v>0.1</v>
      </c>
      <c r="H151">
        <v>2.1</v>
      </c>
      <c r="I151">
        <v>0</v>
      </c>
      <c r="J151">
        <v>1.2</v>
      </c>
      <c r="K151">
        <v>0</v>
      </c>
      <c r="L151">
        <v>1.7</v>
      </c>
      <c r="M151">
        <v>2.7519999999999998</v>
      </c>
      <c r="N151">
        <v>71.900000000000006</v>
      </c>
      <c r="O151">
        <v>26.8</v>
      </c>
      <c r="P151">
        <v>10</v>
      </c>
      <c r="Q151">
        <v>30</v>
      </c>
      <c r="R151">
        <v>5</v>
      </c>
      <c r="S151">
        <f>54-1.2</f>
        <v>52.8</v>
      </c>
      <c r="T151">
        <f>50*20/1000</f>
        <v>1</v>
      </c>
      <c r="U151">
        <f>50*4/1000</f>
        <v>0.2</v>
      </c>
      <c r="V151">
        <v>40</v>
      </c>
      <c r="W151">
        <v>7</v>
      </c>
      <c r="Z151">
        <v>10.201503759398401</v>
      </c>
      <c r="AA151" t="s">
        <v>290</v>
      </c>
    </row>
    <row r="152" spans="1:27" x14ac:dyDescent="0.25">
      <c r="A152" t="s">
        <v>280</v>
      </c>
      <c r="B152">
        <v>56.3</v>
      </c>
      <c r="C152">
        <v>34.9</v>
      </c>
      <c r="D152">
        <v>2.7</v>
      </c>
      <c r="E152">
        <v>0.3</v>
      </c>
      <c r="F152">
        <v>0.3</v>
      </c>
      <c r="G152">
        <v>0.1</v>
      </c>
      <c r="H152">
        <v>2.1</v>
      </c>
      <c r="I152">
        <v>0</v>
      </c>
      <c r="J152">
        <v>1.2</v>
      </c>
      <c r="K152">
        <v>0</v>
      </c>
      <c r="L152">
        <v>1.7</v>
      </c>
      <c r="M152">
        <v>2.7519999999999998</v>
      </c>
      <c r="N152">
        <v>71.900000000000006</v>
      </c>
      <c r="O152">
        <v>26.8</v>
      </c>
      <c r="P152">
        <v>10</v>
      </c>
      <c r="Q152">
        <v>30</v>
      </c>
      <c r="R152">
        <v>5</v>
      </c>
      <c r="S152">
        <f>54-1.2</f>
        <v>52.8</v>
      </c>
      <c r="T152">
        <f>50*20/1000</f>
        <v>1</v>
      </c>
      <c r="U152">
        <f>50*4/1000</f>
        <v>0.2</v>
      </c>
      <c r="V152">
        <v>40</v>
      </c>
      <c r="W152">
        <v>14</v>
      </c>
      <c r="Z152">
        <v>10.9233082706766</v>
      </c>
      <c r="AA152" t="s">
        <v>290</v>
      </c>
    </row>
    <row r="153" spans="1:27" x14ac:dyDescent="0.25">
      <c r="A153" t="s">
        <v>280</v>
      </c>
      <c r="B153">
        <v>56.3</v>
      </c>
      <c r="C153">
        <v>34.9</v>
      </c>
      <c r="D153">
        <v>2.7</v>
      </c>
      <c r="E153">
        <v>0.3</v>
      </c>
      <c r="F153">
        <v>0.3</v>
      </c>
      <c r="G153">
        <v>0.1</v>
      </c>
      <c r="H153">
        <v>2.1</v>
      </c>
      <c r="I153">
        <v>0</v>
      </c>
      <c r="J153">
        <v>1.2</v>
      </c>
      <c r="K153">
        <v>0</v>
      </c>
      <c r="L153">
        <v>1.7</v>
      </c>
      <c r="M153">
        <v>2.7519999999999998</v>
      </c>
      <c r="N153">
        <v>71.900000000000006</v>
      </c>
      <c r="O153">
        <v>26.8</v>
      </c>
      <c r="P153">
        <v>10</v>
      </c>
      <c r="Q153">
        <v>30</v>
      </c>
      <c r="R153">
        <v>5</v>
      </c>
      <c r="S153">
        <f>54-1.2</f>
        <v>52.8</v>
      </c>
      <c r="T153">
        <f>50*20/1000</f>
        <v>1</v>
      </c>
      <c r="U153">
        <f>50*4/1000</f>
        <v>0.2</v>
      </c>
      <c r="V153">
        <v>40</v>
      </c>
      <c r="W153">
        <v>21</v>
      </c>
      <c r="Z153">
        <v>11.187969924812</v>
      </c>
      <c r="AA153" t="s">
        <v>290</v>
      </c>
    </row>
    <row r="154" spans="1:27" x14ac:dyDescent="0.25">
      <c r="A154" t="s">
        <v>280</v>
      </c>
      <c r="B154">
        <v>56.3</v>
      </c>
      <c r="C154">
        <v>34.9</v>
      </c>
      <c r="D154">
        <v>2.7</v>
      </c>
      <c r="E154">
        <v>0.3</v>
      </c>
      <c r="F154">
        <v>0.3</v>
      </c>
      <c r="G154">
        <v>0.1</v>
      </c>
      <c r="H154">
        <v>2.1</v>
      </c>
      <c r="I154">
        <v>0</v>
      </c>
      <c r="J154">
        <v>1.2</v>
      </c>
      <c r="K154">
        <v>0</v>
      </c>
      <c r="L154">
        <v>1.7</v>
      </c>
      <c r="M154">
        <v>2.7519999999999998</v>
      </c>
      <c r="N154">
        <v>71.900000000000006</v>
      </c>
      <c r="O154">
        <v>26.8</v>
      </c>
      <c r="P154">
        <v>10</v>
      </c>
      <c r="Q154">
        <v>30</v>
      </c>
      <c r="R154">
        <v>5</v>
      </c>
      <c r="S154">
        <f>54-1.2</f>
        <v>52.8</v>
      </c>
      <c r="T154">
        <f>50*20/1000</f>
        <v>1</v>
      </c>
      <c r="U154">
        <f>50*4/1000</f>
        <v>0.2</v>
      </c>
      <c r="V154">
        <v>40</v>
      </c>
      <c r="W154">
        <v>28</v>
      </c>
      <c r="Z154">
        <v>11.4045112781954</v>
      </c>
      <c r="AA154" t="s">
        <v>290</v>
      </c>
    </row>
    <row r="155" spans="1:27" x14ac:dyDescent="0.25">
      <c r="A155" t="s">
        <v>281</v>
      </c>
      <c r="B155">
        <v>54.4</v>
      </c>
      <c r="C155">
        <v>36.799999999999997</v>
      </c>
      <c r="D155">
        <v>0.7</v>
      </c>
      <c r="E155">
        <v>0.1</v>
      </c>
      <c r="F155">
        <v>0</v>
      </c>
      <c r="G155">
        <v>0.1</v>
      </c>
      <c r="H155">
        <v>3.1</v>
      </c>
      <c r="I155">
        <v>0</v>
      </c>
      <c r="J155">
        <v>0.3</v>
      </c>
      <c r="K155">
        <v>0</v>
      </c>
      <c r="L155">
        <v>4.2</v>
      </c>
      <c r="M155">
        <v>2.6589999999999998</v>
      </c>
      <c r="N155">
        <v>66.2</v>
      </c>
      <c r="O155">
        <v>9</v>
      </c>
      <c r="P155">
        <v>10</v>
      </c>
      <c r="Q155">
        <v>30</v>
      </c>
      <c r="R155">
        <v>5</v>
      </c>
      <c r="S155">
        <f>54-1.2</f>
        <v>52.8</v>
      </c>
      <c r="T155">
        <f>50*20/1000</f>
        <v>1</v>
      </c>
      <c r="U155">
        <f>50*4/1000</f>
        <v>0.2</v>
      </c>
      <c r="V155">
        <v>40</v>
      </c>
      <c r="W155">
        <v>1</v>
      </c>
      <c r="Z155">
        <v>11.9578947368421</v>
      </c>
      <c r="AA155" t="s">
        <v>290</v>
      </c>
    </row>
    <row r="156" spans="1:27" x14ac:dyDescent="0.25">
      <c r="A156" t="s">
        <v>281</v>
      </c>
      <c r="B156">
        <v>54.4</v>
      </c>
      <c r="C156">
        <v>36.799999999999997</v>
      </c>
      <c r="D156">
        <v>0.7</v>
      </c>
      <c r="E156">
        <v>0.1</v>
      </c>
      <c r="F156">
        <v>0</v>
      </c>
      <c r="G156">
        <v>0.1</v>
      </c>
      <c r="H156">
        <v>3.1</v>
      </c>
      <c r="I156">
        <v>0</v>
      </c>
      <c r="J156">
        <v>0.3</v>
      </c>
      <c r="K156">
        <v>0</v>
      </c>
      <c r="L156">
        <v>4.2</v>
      </c>
      <c r="M156">
        <v>2.6589999999999998</v>
      </c>
      <c r="N156">
        <v>66.2</v>
      </c>
      <c r="O156">
        <v>9</v>
      </c>
      <c r="P156">
        <v>10</v>
      </c>
      <c r="Q156">
        <v>30</v>
      </c>
      <c r="R156">
        <v>5</v>
      </c>
      <c r="S156">
        <f>54-1.2</f>
        <v>52.8</v>
      </c>
      <c r="T156">
        <f>50*20/1000</f>
        <v>1</v>
      </c>
      <c r="U156">
        <f>50*4/1000</f>
        <v>0.2</v>
      </c>
      <c r="V156">
        <v>40</v>
      </c>
      <c r="W156">
        <v>3</v>
      </c>
      <c r="Z156">
        <v>13.834586466165399</v>
      </c>
      <c r="AA156" t="s">
        <v>290</v>
      </c>
    </row>
    <row r="157" spans="1:27" x14ac:dyDescent="0.25">
      <c r="A157" t="s">
        <v>281</v>
      </c>
      <c r="B157">
        <v>54.4</v>
      </c>
      <c r="C157">
        <v>36.799999999999997</v>
      </c>
      <c r="D157">
        <v>0.7</v>
      </c>
      <c r="E157">
        <v>0.1</v>
      </c>
      <c r="F157">
        <v>0</v>
      </c>
      <c r="G157">
        <v>0.1</v>
      </c>
      <c r="H157">
        <v>3.1</v>
      </c>
      <c r="I157">
        <v>0</v>
      </c>
      <c r="J157">
        <v>0.3</v>
      </c>
      <c r="K157">
        <v>0</v>
      </c>
      <c r="L157">
        <v>4.2</v>
      </c>
      <c r="M157">
        <v>2.6589999999999998</v>
      </c>
      <c r="N157">
        <v>66.2</v>
      </c>
      <c r="O157">
        <v>9</v>
      </c>
      <c r="P157">
        <v>10</v>
      </c>
      <c r="Q157">
        <v>30</v>
      </c>
      <c r="R157">
        <v>5</v>
      </c>
      <c r="S157">
        <f>54-1.2</f>
        <v>52.8</v>
      </c>
      <c r="T157">
        <f>50*20/1000</f>
        <v>1</v>
      </c>
      <c r="U157">
        <f>50*4/1000</f>
        <v>0.2</v>
      </c>
      <c r="V157">
        <v>40</v>
      </c>
      <c r="W157">
        <v>7</v>
      </c>
      <c r="Z157">
        <v>14.147368421052599</v>
      </c>
      <c r="AA157" t="s">
        <v>290</v>
      </c>
    </row>
    <row r="158" spans="1:27" x14ac:dyDescent="0.25">
      <c r="A158" t="s">
        <v>281</v>
      </c>
      <c r="B158">
        <v>54.4</v>
      </c>
      <c r="C158">
        <v>36.799999999999997</v>
      </c>
      <c r="D158">
        <v>0.7</v>
      </c>
      <c r="E158">
        <v>0.1</v>
      </c>
      <c r="F158">
        <v>0</v>
      </c>
      <c r="G158">
        <v>0.1</v>
      </c>
      <c r="H158">
        <v>3.1</v>
      </c>
      <c r="I158">
        <v>0</v>
      </c>
      <c r="J158">
        <v>0.3</v>
      </c>
      <c r="K158">
        <v>0</v>
      </c>
      <c r="L158">
        <v>4.2</v>
      </c>
      <c r="M158">
        <v>2.6589999999999998</v>
      </c>
      <c r="N158">
        <v>66.2</v>
      </c>
      <c r="O158">
        <v>9</v>
      </c>
      <c r="P158">
        <v>10</v>
      </c>
      <c r="Q158">
        <v>30</v>
      </c>
      <c r="R158">
        <v>5</v>
      </c>
      <c r="S158">
        <f>54-1.2</f>
        <v>52.8</v>
      </c>
      <c r="T158">
        <f>50*20/1000</f>
        <v>1</v>
      </c>
      <c r="U158">
        <f>50*4/1000</f>
        <v>0.2</v>
      </c>
      <c r="V158">
        <v>40</v>
      </c>
      <c r="W158">
        <v>14</v>
      </c>
      <c r="Z158">
        <v>14.4360902255639</v>
      </c>
      <c r="AA158" t="s">
        <v>290</v>
      </c>
    </row>
    <row r="159" spans="1:27" x14ac:dyDescent="0.25">
      <c r="A159" t="s">
        <v>281</v>
      </c>
      <c r="B159">
        <v>54.4</v>
      </c>
      <c r="C159">
        <v>36.799999999999997</v>
      </c>
      <c r="D159">
        <v>0.7</v>
      </c>
      <c r="E159">
        <v>0.1</v>
      </c>
      <c r="F159">
        <v>0</v>
      </c>
      <c r="G159">
        <v>0.1</v>
      </c>
      <c r="H159">
        <v>3.1</v>
      </c>
      <c r="I159">
        <v>0</v>
      </c>
      <c r="J159">
        <v>0.3</v>
      </c>
      <c r="K159">
        <v>0</v>
      </c>
      <c r="L159">
        <v>4.2</v>
      </c>
      <c r="M159">
        <v>2.6589999999999998</v>
      </c>
      <c r="N159">
        <v>66.2</v>
      </c>
      <c r="O159">
        <v>9</v>
      </c>
      <c r="P159">
        <v>10</v>
      </c>
      <c r="Q159">
        <v>30</v>
      </c>
      <c r="R159">
        <v>5</v>
      </c>
      <c r="S159">
        <f>54-1.2</f>
        <v>52.8</v>
      </c>
      <c r="T159">
        <f>50*20/1000</f>
        <v>1</v>
      </c>
      <c r="U159">
        <f>50*4/1000</f>
        <v>0.2</v>
      </c>
      <c r="V159">
        <v>40</v>
      </c>
      <c r="W159">
        <v>21</v>
      </c>
      <c r="Z159">
        <v>14.6285714285714</v>
      </c>
      <c r="AA159" t="s">
        <v>290</v>
      </c>
    </row>
    <row r="160" spans="1:27" x14ac:dyDescent="0.25">
      <c r="A160" t="s">
        <v>281</v>
      </c>
      <c r="B160">
        <v>54.4</v>
      </c>
      <c r="C160">
        <v>36.799999999999997</v>
      </c>
      <c r="D160">
        <v>0.7</v>
      </c>
      <c r="E160">
        <v>0.1</v>
      </c>
      <c r="F160">
        <v>0</v>
      </c>
      <c r="G160">
        <v>0.1</v>
      </c>
      <c r="H160">
        <v>3.1</v>
      </c>
      <c r="I160">
        <v>0</v>
      </c>
      <c r="J160">
        <v>0.3</v>
      </c>
      <c r="K160">
        <v>0</v>
      </c>
      <c r="L160">
        <v>4.2</v>
      </c>
      <c r="M160">
        <v>2.6589999999999998</v>
      </c>
      <c r="N160">
        <v>66.2</v>
      </c>
      <c r="O160">
        <v>9</v>
      </c>
      <c r="P160">
        <v>10</v>
      </c>
      <c r="Q160">
        <v>30</v>
      </c>
      <c r="R160">
        <v>5</v>
      </c>
      <c r="S160">
        <f>54-1.2</f>
        <v>52.8</v>
      </c>
      <c r="T160">
        <f>50*20/1000</f>
        <v>1</v>
      </c>
      <c r="U160">
        <f>50*4/1000</f>
        <v>0.2</v>
      </c>
      <c r="V160">
        <v>40</v>
      </c>
      <c r="W160">
        <v>28</v>
      </c>
      <c r="Z160">
        <v>14.6526315789473</v>
      </c>
      <c r="AA160" t="s">
        <v>290</v>
      </c>
    </row>
    <row r="161" spans="1:27" x14ac:dyDescent="0.25">
      <c r="A161" t="s">
        <v>282</v>
      </c>
      <c r="B161">
        <v>71.900000000000006</v>
      </c>
      <c r="C161">
        <v>12.1</v>
      </c>
      <c r="D161">
        <v>0.8</v>
      </c>
      <c r="E161">
        <v>0.7</v>
      </c>
      <c r="F161">
        <v>0.2</v>
      </c>
      <c r="G161">
        <v>0.1</v>
      </c>
      <c r="H161">
        <v>0</v>
      </c>
      <c r="I161">
        <v>0.3</v>
      </c>
      <c r="J161">
        <v>4.7</v>
      </c>
      <c r="K161">
        <v>3.6</v>
      </c>
      <c r="L161">
        <v>4.8</v>
      </c>
      <c r="M161">
        <v>2.4049999999999998</v>
      </c>
      <c r="N161">
        <v>93.8</v>
      </c>
      <c r="O161">
        <v>11.8</v>
      </c>
      <c r="P161">
        <v>10</v>
      </c>
      <c r="Q161">
        <v>30</v>
      </c>
      <c r="R161">
        <v>5</v>
      </c>
      <c r="S161">
        <f>54-1.2</f>
        <v>52.8</v>
      </c>
      <c r="T161">
        <f>50*20/1000</f>
        <v>1</v>
      </c>
      <c r="U161">
        <f>50*4/1000</f>
        <v>0.2</v>
      </c>
      <c r="V161">
        <v>40</v>
      </c>
      <c r="W161">
        <v>1</v>
      </c>
      <c r="Z161">
        <v>4.4030075187969899</v>
      </c>
      <c r="AA161" t="s">
        <v>290</v>
      </c>
    </row>
    <row r="162" spans="1:27" x14ac:dyDescent="0.25">
      <c r="A162" t="s">
        <v>282</v>
      </c>
      <c r="B162">
        <v>71.900000000000006</v>
      </c>
      <c r="C162">
        <v>12.1</v>
      </c>
      <c r="D162">
        <v>0.8</v>
      </c>
      <c r="E162">
        <v>0.7</v>
      </c>
      <c r="F162">
        <v>0.2</v>
      </c>
      <c r="G162">
        <v>0.1</v>
      </c>
      <c r="H162">
        <v>0</v>
      </c>
      <c r="I162">
        <v>0.3</v>
      </c>
      <c r="J162">
        <v>4.7</v>
      </c>
      <c r="K162">
        <v>3.6</v>
      </c>
      <c r="L162">
        <v>4.8</v>
      </c>
      <c r="M162">
        <v>2.4049999999999998</v>
      </c>
      <c r="N162">
        <v>93.8</v>
      </c>
      <c r="O162">
        <v>11.8</v>
      </c>
      <c r="P162">
        <v>10</v>
      </c>
      <c r="Q162">
        <v>30</v>
      </c>
      <c r="R162">
        <v>5</v>
      </c>
      <c r="S162">
        <f>54-1.2</f>
        <v>52.8</v>
      </c>
      <c r="T162">
        <f>50*20/1000</f>
        <v>1</v>
      </c>
      <c r="U162">
        <f>50*4/1000</f>
        <v>0.2</v>
      </c>
      <c r="V162">
        <v>40</v>
      </c>
      <c r="W162">
        <v>3</v>
      </c>
      <c r="Z162">
        <v>5.8947368421052602</v>
      </c>
      <c r="AA162" t="s">
        <v>290</v>
      </c>
    </row>
    <row r="163" spans="1:27" x14ac:dyDescent="0.25">
      <c r="A163" t="s">
        <v>282</v>
      </c>
      <c r="B163">
        <v>71.900000000000006</v>
      </c>
      <c r="C163">
        <v>12.1</v>
      </c>
      <c r="D163">
        <v>0.8</v>
      </c>
      <c r="E163">
        <v>0.7</v>
      </c>
      <c r="F163">
        <v>0.2</v>
      </c>
      <c r="G163">
        <v>0.1</v>
      </c>
      <c r="H163">
        <v>0</v>
      </c>
      <c r="I163">
        <v>0.3</v>
      </c>
      <c r="J163">
        <v>4.7</v>
      </c>
      <c r="K163">
        <v>3.6</v>
      </c>
      <c r="L163">
        <v>4.8</v>
      </c>
      <c r="M163">
        <v>2.4049999999999998</v>
      </c>
      <c r="N163">
        <v>93.8</v>
      </c>
      <c r="O163">
        <v>11.8</v>
      </c>
      <c r="P163">
        <v>10</v>
      </c>
      <c r="Q163">
        <v>30</v>
      </c>
      <c r="R163">
        <v>5</v>
      </c>
      <c r="S163">
        <f>54-1.2</f>
        <v>52.8</v>
      </c>
      <c r="T163">
        <f>50*20/1000</f>
        <v>1</v>
      </c>
      <c r="U163">
        <f>50*4/1000</f>
        <v>0.2</v>
      </c>
      <c r="V163">
        <v>40</v>
      </c>
      <c r="W163">
        <v>7</v>
      </c>
      <c r="Z163">
        <v>6.8571428571428497</v>
      </c>
      <c r="AA163" t="s">
        <v>290</v>
      </c>
    </row>
    <row r="164" spans="1:27" x14ac:dyDescent="0.25">
      <c r="A164" t="s">
        <v>282</v>
      </c>
      <c r="B164">
        <v>71.900000000000006</v>
      </c>
      <c r="C164">
        <v>12.1</v>
      </c>
      <c r="D164">
        <v>0.8</v>
      </c>
      <c r="E164">
        <v>0.7</v>
      </c>
      <c r="F164">
        <v>0.2</v>
      </c>
      <c r="G164">
        <v>0.1</v>
      </c>
      <c r="H164">
        <v>0</v>
      </c>
      <c r="I164">
        <v>0.3</v>
      </c>
      <c r="J164">
        <v>4.7</v>
      </c>
      <c r="K164">
        <v>3.6</v>
      </c>
      <c r="L164">
        <v>4.8</v>
      </c>
      <c r="M164">
        <v>2.4049999999999998</v>
      </c>
      <c r="N164">
        <v>93.8</v>
      </c>
      <c r="O164">
        <v>11.8</v>
      </c>
      <c r="P164">
        <v>10</v>
      </c>
      <c r="Q164">
        <v>30</v>
      </c>
      <c r="R164">
        <v>5</v>
      </c>
      <c r="S164">
        <f>54-1.2</f>
        <v>52.8</v>
      </c>
      <c r="T164">
        <f>50*20/1000</f>
        <v>1</v>
      </c>
      <c r="U164">
        <f>50*4/1000</f>
        <v>0.2</v>
      </c>
      <c r="V164">
        <v>40</v>
      </c>
      <c r="W164">
        <v>14</v>
      </c>
      <c r="Z164">
        <v>7.67518796992481</v>
      </c>
      <c r="AA164" t="s">
        <v>290</v>
      </c>
    </row>
    <row r="165" spans="1:27" x14ac:dyDescent="0.25">
      <c r="A165" t="s">
        <v>282</v>
      </c>
      <c r="B165">
        <v>71.900000000000006</v>
      </c>
      <c r="C165">
        <v>12.1</v>
      </c>
      <c r="D165">
        <v>0.8</v>
      </c>
      <c r="E165">
        <v>0.7</v>
      </c>
      <c r="F165">
        <v>0.2</v>
      </c>
      <c r="G165">
        <v>0.1</v>
      </c>
      <c r="H165">
        <v>0</v>
      </c>
      <c r="I165">
        <v>0.3</v>
      </c>
      <c r="J165">
        <v>4.7</v>
      </c>
      <c r="K165">
        <v>3.6</v>
      </c>
      <c r="L165">
        <v>4.8</v>
      </c>
      <c r="M165">
        <v>2.4049999999999998</v>
      </c>
      <c r="N165">
        <v>93.8</v>
      </c>
      <c r="O165">
        <v>11.8</v>
      </c>
      <c r="P165">
        <v>10</v>
      </c>
      <c r="Q165">
        <v>30</v>
      </c>
      <c r="R165">
        <v>5</v>
      </c>
      <c r="S165">
        <f>54-1.2</f>
        <v>52.8</v>
      </c>
      <c r="T165">
        <f>50*20/1000</f>
        <v>1</v>
      </c>
      <c r="U165">
        <f>50*4/1000</f>
        <v>0.2</v>
      </c>
      <c r="V165">
        <v>40</v>
      </c>
      <c r="W165">
        <v>21</v>
      </c>
      <c r="Z165">
        <v>8.0360902255639104</v>
      </c>
      <c r="AA165" t="s">
        <v>290</v>
      </c>
    </row>
    <row r="166" spans="1:27" x14ac:dyDescent="0.25">
      <c r="A166" t="s">
        <v>282</v>
      </c>
      <c r="B166">
        <v>71.900000000000006</v>
      </c>
      <c r="C166">
        <v>12.1</v>
      </c>
      <c r="D166">
        <v>0.8</v>
      </c>
      <c r="E166">
        <v>0.7</v>
      </c>
      <c r="F166">
        <v>0.2</v>
      </c>
      <c r="G166">
        <v>0.1</v>
      </c>
      <c r="H166">
        <v>0</v>
      </c>
      <c r="I166">
        <v>0.3</v>
      </c>
      <c r="J166">
        <v>4.7</v>
      </c>
      <c r="K166">
        <v>3.6</v>
      </c>
      <c r="L166">
        <v>4.8</v>
      </c>
      <c r="M166">
        <v>2.4049999999999998</v>
      </c>
      <c r="N166">
        <v>93.8</v>
      </c>
      <c r="O166">
        <v>11.8</v>
      </c>
      <c r="P166">
        <v>10</v>
      </c>
      <c r="Q166">
        <v>30</v>
      </c>
      <c r="R166">
        <v>5</v>
      </c>
      <c r="S166">
        <f>54-1.2</f>
        <v>52.8</v>
      </c>
      <c r="T166">
        <f>50*20/1000</f>
        <v>1</v>
      </c>
      <c r="U166">
        <f>50*4/1000</f>
        <v>0.2</v>
      </c>
      <c r="V166">
        <v>40</v>
      </c>
      <c r="W166">
        <v>28</v>
      </c>
      <c r="Z166">
        <v>8.3007518796992397</v>
      </c>
      <c r="AA166" t="s">
        <v>290</v>
      </c>
    </row>
    <row r="167" spans="1:27" x14ac:dyDescent="0.25">
      <c r="A167" t="s">
        <v>283</v>
      </c>
      <c r="B167">
        <v>72.400000000000006</v>
      </c>
      <c r="C167">
        <v>11.5</v>
      </c>
      <c r="D167">
        <v>1.3</v>
      </c>
      <c r="E167">
        <v>0.8</v>
      </c>
      <c r="F167">
        <v>0.3</v>
      </c>
      <c r="G167">
        <v>0</v>
      </c>
      <c r="H167">
        <v>0.1</v>
      </c>
      <c r="I167">
        <v>0</v>
      </c>
      <c r="J167">
        <v>5.2</v>
      </c>
      <c r="K167">
        <v>2.4</v>
      </c>
      <c r="L167">
        <v>4.2</v>
      </c>
      <c r="M167">
        <v>2.4169999999999998</v>
      </c>
      <c r="N167">
        <v>100</v>
      </c>
      <c r="O167">
        <v>6.3</v>
      </c>
      <c r="P167">
        <v>10</v>
      </c>
      <c r="Q167">
        <v>30</v>
      </c>
      <c r="R167">
        <v>5</v>
      </c>
      <c r="S167">
        <f>54-1.2</f>
        <v>52.8</v>
      </c>
      <c r="T167">
        <f>50*20/1000</f>
        <v>1</v>
      </c>
      <c r="U167">
        <f>50*4/1000</f>
        <v>0.2</v>
      </c>
      <c r="V167">
        <v>40</v>
      </c>
      <c r="W167">
        <v>1</v>
      </c>
      <c r="Z167">
        <v>5.2210526315789396</v>
      </c>
      <c r="AA167" t="s">
        <v>290</v>
      </c>
    </row>
    <row r="168" spans="1:27" x14ac:dyDescent="0.25">
      <c r="A168" t="s">
        <v>283</v>
      </c>
      <c r="B168">
        <v>72.400000000000006</v>
      </c>
      <c r="C168">
        <v>11.5</v>
      </c>
      <c r="D168">
        <v>1.3</v>
      </c>
      <c r="E168">
        <v>0.8</v>
      </c>
      <c r="F168">
        <v>0.3</v>
      </c>
      <c r="G168">
        <v>0</v>
      </c>
      <c r="H168">
        <v>0.1</v>
      </c>
      <c r="I168">
        <v>0</v>
      </c>
      <c r="J168">
        <v>5.2</v>
      </c>
      <c r="K168">
        <v>2.4</v>
      </c>
      <c r="L168">
        <v>4.2</v>
      </c>
      <c r="M168">
        <v>2.4169999999999998</v>
      </c>
      <c r="N168">
        <v>100</v>
      </c>
      <c r="O168">
        <v>6.3</v>
      </c>
      <c r="P168">
        <v>10</v>
      </c>
      <c r="Q168">
        <v>30</v>
      </c>
      <c r="R168">
        <v>5</v>
      </c>
      <c r="S168">
        <f>54-1.2</f>
        <v>52.8</v>
      </c>
      <c r="T168">
        <f>50*20/1000</f>
        <v>1</v>
      </c>
      <c r="U168">
        <f>50*4/1000</f>
        <v>0.2</v>
      </c>
      <c r="V168">
        <v>40</v>
      </c>
      <c r="W168">
        <v>7</v>
      </c>
      <c r="Z168">
        <v>7.2661654135338303</v>
      </c>
      <c r="AA168" t="s">
        <v>290</v>
      </c>
    </row>
    <row r="169" spans="1:27" x14ac:dyDescent="0.25">
      <c r="A169" t="s">
        <v>283</v>
      </c>
      <c r="B169">
        <v>72.400000000000006</v>
      </c>
      <c r="C169">
        <v>11.5</v>
      </c>
      <c r="D169">
        <v>1.3</v>
      </c>
      <c r="E169">
        <v>0.8</v>
      </c>
      <c r="F169">
        <v>0.3</v>
      </c>
      <c r="G169">
        <v>0</v>
      </c>
      <c r="H169">
        <v>0.1</v>
      </c>
      <c r="I169">
        <v>0</v>
      </c>
      <c r="J169">
        <v>5.2</v>
      </c>
      <c r="K169">
        <v>2.4</v>
      </c>
      <c r="L169">
        <v>4.2</v>
      </c>
      <c r="M169">
        <v>2.4169999999999998</v>
      </c>
      <c r="N169">
        <v>100</v>
      </c>
      <c r="O169">
        <v>6.3</v>
      </c>
      <c r="P169">
        <v>10</v>
      </c>
      <c r="Q169">
        <v>30</v>
      </c>
      <c r="R169">
        <v>5</v>
      </c>
      <c r="S169">
        <f>54-1.2</f>
        <v>52.8</v>
      </c>
      <c r="T169">
        <f>50*20/1000</f>
        <v>1</v>
      </c>
      <c r="U169">
        <f>50*4/1000</f>
        <v>0.2</v>
      </c>
      <c r="V169">
        <v>40</v>
      </c>
      <c r="W169">
        <v>14</v>
      </c>
      <c r="Z169">
        <v>8.3729323308270693</v>
      </c>
      <c r="AA169" t="s">
        <v>290</v>
      </c>
    </row>
    <row r="170" spans="1:27" x14ac:dyDescent="0.25">
      <c r="A170" t="s">
        <v>283</v>
      </c>
      <c r="B170">
        <v>72.400000000000006</v>
      </c>
      <c r="C170">
        <v>11.5</v>
      </c>
      <c r="D170">
        <v>1.3</v>
      </c>
      <c r="E170">
        <v>0.8</v>
      </c>
      <c r="F170">
        <v>0.3</v>
      </c>
      <c r="G170">
        <v>0</v>
      </c>
      <c r="H170">
        <v>0.1</v>
      </c>
      <c r="I170">
        <v>0</v>
      </c>
      <c r="J170">
        <v>5.2</v>
      </c>
      <c r="K170">
        <v>2.4</v>
      </c>
      <c r="L170">
        <v>4.2</v>
      </c>
      <c r="M170">
        <v>2.4169999999999998</v>
      </c>
      <c r="N170">
        <v>100</v>
      </c>
      <c r="O170">
        <v>6.3</v>
      </c>
      <c r="P170">
        <v>10</v>
      </c>
      <c r="Q170">
        <v>30</v>
      </c>
      <c r="R170">
        <v>5</v>
      </c>
      <c r="S170">
        <f>54-1.2</f>
        <v>52.8</v>
      </c>
      <c r="T170">
        <f>50*20/1000</f>
        <v>1</v>
      </c>
      <c r="U170">
        <f>50*4/1000</f>
        <v>0.2</v>
      </c>
      <c r="V170">
        <v>40</v>
      </c>
      <c r="W170">
        <v>21</v>
      </c>
      <c r="Z170">
        <v>8.5654135338345796</v>
      </c>
      <c r="AA170" t="s">
        <v>290</v>
      </c>
    </row>
    <row r="171" spans="1:27" x14ac:dyDescent="0.25">
      <c r="A171" t="s">
        <v>283</v>
      </c>
      <c r="B171">
        <v>72.400000000000006</v>
      </c>
      <c r="C171">
        <v>11.5</v>
      </c>
      <c r="D171">
        <v>1.3</v>
      </c>
      <c r="E171">
        <v>0.8</v>
      </c>
      <c r="F171">
        <v>0.3</v>
      </c>
      <c r="G171">
        <v>0</v>
      </c>
      <c r="H171">
        <v>0.1</v>
      </c>
      <c r="I171">
        <v>0</v>
      </c>
      <c r="J171">
        <v>5.2</v>
      </c>
      <c r="K171">
        <v>2.4</v>
      </c>
      <c r="L171">
        <v>4.2</v>
      </c>
      <c r="M171">
        <v>2.4169999999999998</v>
      </c>
      <c r="N171">
        <v>100</v>
      </c>
      <c r="O171">
        <v>6.3</v>
      </c>
      <c r="P171">
        <v>10</v>
      </c>
      <c r="Q171">
        <v>30</v>
      </c>
      <c r="R171">
        <v>5</v>
      </c>
      <c r="S171">
        <f>54-1.2</f>
        <v>52.8</v>
      </c>
      <c r="T171">
        <f>50*20/1000</f>
        <v>1</v>
      </c>
      <c r="U171">
        <f>50*4/1000</f>
        <v>0.2</v>
      </c>
      <c r="V171">
        <v>40</v>
      </c>
      <c r="W171">
        <v>28</v>
      </c>
      <c r="Z171">
        <v>8.6857142857142797</v>
      </c>
      <c r="AA171" t="s">
        <v>290</v>
      </c>
    </row>
    <row r="172" spans="1:27" x14ac:dyDescent="0.25">
      <c r="A172" t="s">
        <v>284</v>
      </c>
      <c r="B172">
        <v>70.400000000000006</v>
      </c>
      <c r="C172">
        <v>12.8</v>
      </c>
      <c r="D172">
        <v>2</v>
      </c>
      <c r="E172">
        <v>1.9</v>
      </c>
      <c r="F172">
        <v>1</v>
      </c>
      <c r="G172">
        <v>0.1</v>
      </c>
      <c r="H172">
        <v>0.2</v>
      </c>
      <c r="I172">
        <v>0.1</v>
      </c>
      <c r="J172">
        <v>4.0999999999999996</v>
      </c>
      <c r="K172">
        <v>2.8</v>
      </c>
      <c r="L172">
        <v>3.2</v>
      </c>
      <c r="M172">
        <v>2.5009999999999999</v>
      </c>
      <c r="N172">
        <v>50.2</v>
      </c>
      <c r="O172">
        <v>8.9</v>
      </c>
      <c r="P172">
        <v>10</v>
      </c>
      <c r="Q172">
        <v>30</v>
      </c>
      <c r="R172">
        <v>5</v>
      </c>
      <c r="S172">
        <f>54-1.2</f>
        <v>52.8</v>
      </c>
      <c r="T172">
        <f>50*20/1000</f>
        <v>1</v>
      </c>
      <c r="U172">
        <f>50*4/1000</f>
        <v>0.2</v>
      </c>
      <c r="V172">
        <v>40</v>
      </c>
      <c r="W172">
        <v>1</v>
      </c>
      <c r="Z172">
        <v>4.2586466165413501</v>
      </c>
      <c r="AA172" t="s">
        <v>290</v>
      </c>
    </row>
    <row r="173" spans="1:27" x14ac:dyDescent="0.25">
      <c r="A173" t="s">
        <v>284</v>
      </c>
      <c r="B173">
        <v>70.400000000000006</v>
      </c>
      <c r="C173">
        <v>12.8</v>
      </c>
      <c r="D173">
        <v>2</v>
      </c>
      <c r="E173">
        <v>1.9</v>
      </c>
      <c r="F173">
        <v>1</v>
      </c>
      <c r="G173">
        <v>0.1</v>
      </c>
      <c r="H173">
        <v>0.2</v>
      </c>
      <c r="I173">
        <v>0.1</v>
      </c>
      <c r="J173">
        <v>4.0999999999999996</v>
      </c>
      <c r="K173">
        <v>2.8</v>
      </c>
      <c r="L173">
        <v>3.2</v>
      </c>
      <c r="M173">
        <v>2.5009999999999999</v>
      </c>
      <c r="N173">
        <v>50.2</v>
      </c>
      <c r="O173">
        <v>8.9</v>
      </c>
      <c r="P173">
        <v>10</v>
      </c>
      <c r="Q173">
        <v>30</v>
      </c>
      <c r="R173">
        <v>5</v>
      </c>
      <c r="S173">
        <f>54-1.2</f>
        <v>52.8</v>
      </c>
      <c r="T173">
        <f>50*20/1000</f>
        <v>1</v>
      </c>
      <c r="U173">
        <f>50*4/1000</f>
        <v>0.2</v>
      </c>
      <c r="V173">
        <v>40</v>
      </c>
      <c r="W173">
        <v>3</v>
      </c>
      <c r="Z173">
        <v>5.6541353383458599</v>
      </c>
      <c r="AA173" t="s">
        <v>290</v>
      </c>
    </row>
    <row r="174" spans="1:27" x14ac:dyDescent="0.25">
      <c r="A174" t="s">
        <v>284</v>
      </c>
      <c r="B174">
        <v>70.400000000000006</v>
      </c>
      <c r="C174">
        <v>12.8</v>
      </c>
      <c r="D174">
        <v>2</v>
      </c>
      <c r="E174">
        <v>1.9</v>
      </c>
      <c r="F174">
        <v>1</v>
      </c>
      <c r="G174">
        <v>0.1</v>
      </c>
      <c r="H174">
        <v>0.2</v>
      </c>
      <c r="I174">
        <v>0.1</v>
      </c>
      <c r="J174">
        <v>4.0999999999999996</v>
      </c>
      <c r="K174">
        <v>2.8</v>
      </c>
      <c r="L174">
        <v>3.2</v>
      </c>
      <c r="M174">
        <v>2.5009999999999999</v>
      </c>
      <c r="N174">
        <v>50.2</v>
      </c>
      <c r="O174">
        <v>8.9</v>
      </c>
      <c r="P174">
        <v>10</v>
      </c>
      <c r="Q174">
        <v>30</v>
      </c>
      <c r="R174">
        <v>5</v>
      </c>
      <c r="S174">
        <f>54-1.2</f>
        <v>52.8</v>
      </c>
      <c r="T174">
        <f>50*20/1000</f>
        <v>1</v>
      </c>
      <c r="U174">
        <f>50*4/1000</f>
        <v>0.2</v>
      </c>
      <c r="V174">
        <v>40</v>
      </c>
      <c r="W174">
        <v>7</v>
      </c>
      <c r="Z174">
        <v>6.8090225563909703</v>
      </c>
      <c r="AA174" t="s">
        <v>290</v>
      </c>
    </row>
    <row r="175" spans="1:27" x14ac:dyDescent="0.25">
      <c r="A175" t="s">
        <v>284</v>
      </c>
      <c r="B175">
        <v>70.400000000000006</v>
      </c>
      <c r="C175">
        <v>12.8</v>
      </c>
      <c r="D175">
        <v>2</v>
      </c>
      <c r="E175">
        <v>1.9</v>
      </c>
      <c r="F175">
        <v>1</v>
      </c>
      <c r="G175">
        <v>0.1</v>
      </c>
      <c r="H175">
        <v>0.2</v>
      </c>
      <c r="I175">
        <v>0.1</v>
      </c>
      <c r="J175">
        <v>4.0999999999999996</v>
      </c>
      <c r="K175">
        <v>2.8</v>
      </c>
      <c r="L175">
        <v>3.2</v>
      </c>
      <c r="M175">
        <v>2.5009999999999999</v>
      </c>
      <c r="N175">
        <v>50.2</v>
      </c>
      <c r="O175">
        <v>8.9</v>
      </c>
      <c r="P175">
        <v>10</v>
      </c>
      <c r="Q175">
        <v>30</v>
      </c>
      <c r="R175">
        <v>5</v>
      </c>
      <c r="S175">
        <f>54-1.2</f>
        <v>52.8</v>
      </c>
      <c r="T175">
        <f>50*20/1000</f>
        <v>1</v>
      </c>
      <c r="U175">
        <f>50*4/1000</f>
        <v>0.2</v>
      </c>
      <c r="V175">
        <v>40</v>
      </c>
      <c r="W175">
        <v>14</v>
      </c>
      <c r="Z175">
        <v>7.3864661654135304</v>
      </c>
      <c r="AA175" t="s">
        <v>290</v>
      </c>
    </row>
    <row r="176" spans="1:27" x14ac:dyDescent="0.25">
      <c r="A176" t="s">
        <v>284</v>
      </c>
      <c r="B176">
        <v>70.400000000000006</v>
      </c>
      <c r="C176">
        <v>12.8</v>
      </c>
      <c r="D176">
        <v>2</v>
      </c>
      <c r="E176">
        <v>1.9</v>
      </c>
      <c r="F176">
        <v>1</v>
      </c>
      <c r="G176">
        <v>0.1</v>
      </c>
      <c r="H176">
        <v>0.2</v>
      </c>
      <c r="I176">
        <v>0.1</v>
      </c>
      <c r="J176">
        <v>4.0999999999999996</v>
      </c>
      <c r="K176">
        <v>2.8</v>
      </c>
      <c r="L176">
        <v>3.2</v>
      </c>
      <c r="M176">
        <v>2.5009999999999999</v>
      </c>
      <c r="N176">
        <v>50.2</v>
      </c>
      <c r="O176">
        <v>8.9</v>
      </c>
      <c r="P176">
        <v>10</v>
      </c>
      <c r="Q176">
        <v>30</v>
      </c>
      <c r="R176">
        <v>5</v>
      </c>
      <c r="S176">
        <f>54-1.2</f>
        <v>52.8</v>
      </c>
      <c r="T176">
        <f>50*20/1000</f>
        <v>1</v>
      </c>
      <c r="U176">
        <f>50*4/1000</f>
        <v>0.2</v>
      </c>
      <c r="V176">
        <v>40</v>
      </c>
      <c r="W176">
        <v>21</v>
      </c>
      <c r="Z176">
        <v>7.6030075187969901</v>
      </c>
      <c r="AA176" t="s">
        <v>290</v>
      </c>
    </row>
    <row r="177" spans="1:27" x14ac:dyDescent="0.25">
      <c r="A177" t="s">
        <v>284</v>
      </c>
      <c r="B177">
        <v>70.400000000000006</v>
      </c>
      <c r="C177">
        <v>12.8</v>
      </c>
      <c r="D177">
        <v>2</v>
      </c>
      <c r="E177">
        <v>1.9</v>
      </c>
      <c r="F177">
        <v>1</v>
      </c>
      <c r="G177">
        <v>0.1</v>
      </c>
      <c r="H177">
        <v>0.2</v>
      </c>
      <c r="I177">
        <v>0.1</v>
      </c>
      <c r="J177">
        <v>4.0999999999999996</v>
      </c>
      <c r="K177">
        <v>2.8</v>
      </c>
      <c r="L177">
        <v>3.2</v>
      </c>
      <c r="M177">
        <v>2.5009999999999999</v>
      </c>
      <c r="N177">
        <v>50.2</v>
      </c>
      <c r="O177">
        <v>8.9</v>
      </c>
      <c r="P177">
        <v>10</v>
      </c>
      <c r="Q177">
        <v>30</v>
      </c>
      <c r="R177">
        <v>5</v>
      </c>
      <c r="S177">
        <f>54-1.2</f>
        <v>52.8</v>
      </c>
      <c r="T177">
        <f>50*20/1000</f>
        <v>1</v>
      </c>
      <c r="U177">
        <f>50*4/1000</f>
        <v>0.2</v>
      </c>
      <c r="V177">
        <v>40</v>
      </c>
      <c r="W177">
        <v>28</v>
      </c>
      <c r="Z177">
        <v>7.86766917293233</v>
      </c>
      <c r="AA177" t="s">
        <v>290</v>
      </c>
    </row>
    <row r="178" spans="1:27" x14ac:dyDescent="0.25">
      <c r="A178" t="s">
        <v>285</v>
      </c>
      <c r="B178">
        <v>47.6</v>
      </c>
      <c r="C178">
        <v>20.100000000000001</v>
      </c>
      <c r="D178">
        <v>24.1</v>
      </c>
      <c r="E178">
        <v>2.8</v>
      </c>
      <c r="F178">
        <v>0.9</v>
      </c>
      <c r="G178">
        <v>0.1</v>
      </c>
      <c r="H178">
        <v>0</v>
      </c>
      <c r="I178">
        <v>0</v>
      </c>
      <c r="J178">
        <v>1.9</v>
      </c>
      <c r="K178">
        <v>0.7</v>
      </c>
      <c r="L178">
        <v>0</v>
      </c>
      <c r="M178">
        <v>2.8929999999999998</v>
      </c>
      <c r="N178">
        <v>58.9</v>
      </c>
      <c r="O178">
        <v>11.8</v>
      </c>
      <c r="P178">
        <v>10</v>
      </c>
      <c r="Q178">
        <v>30</v>
      </c>
      <c r="R178">
        <v>5</v>
      </c>
      <c r="S178">
        <f>54-1.2</f>
        <v>52.8</v>
      </c>
      <c r="T178">
        <f>50*20/1000</f>
        <v>1</v>
      </c>
      <c r="U178">
        <f>50*4/1000</f>
        <v>0.2</v>
      </c>
      <c r="V178">
        <v>40</v>
      </c>
      <c r="W178">
        <v>1</v>
      </c>
      <c r="Z178">
        <v>3.6571428571428499</v>
      </c>
      <c r="AA178" t="s">
        <v>290</v>
      </c>
    </row>
    <row r="179" spans="1:27" x14ac:dyDescent="0.25">
      <c r="A179" t="s">
        <v>285</v>
      </c>
      <c r="B179">
        <v>47.6</v>
      </c>
      <c r="C179">
        <v>20.100000000000001</v>
      </c>
      <c r="D179">
        <v>24.1</v>
      </c>
      <c r="E179">
        <v>2.8</v>
      </c>
      <c r="F179">
        <v>0.9</v>
      </c>
      <c r="G179">
        <v>0.1</v>
      </c>
      <c r="H179">
        <v>0</v>
      </c>
      <c r="I179">
        <v>0</v>
      </c>
      <c r="J179">
        <v>1.9</v>
      </c>
      <c r="K179">
        <v>0.7</v>
      </c>
      <c r="L179">
        <v>0</v>
      </c>
      <c r="M179">
        <v>2.8929999999999998</v>
      </c>
      <c r="N179">
        <v>58.9</v>
      </c>
      <c r="O179">
        <v>11.8</v>
      </c>
      <c r="P179">
        <v>10</v>
      </c>
      <c r="Q179">
        <v>30</v>
      </c>
      <c r="R179">
        <v>5</v>
      </c>
      <c r="S179">
        <f>54-1.2</f>
        <v>52.8</v>
      </c>
      <c r="T179">
        <f>50*20/1000</f>
        <v>1</v>
      </c>
      <c r="U179">
        <f>50*4/1000</f>
        <v>0.2</v>
      </c>
      <c r="V179">
        <v>40</v>
      </c>
      <c r="W179">
        <v>3</v>
      </c>
      <c r="Z179">
        <v>5.4135338345864596</v>
      </c>
      <c r="AA179" t="s">
        <v>290</v>
      </c>
    </row>
    <row r="180" spans="1:27" x14ac:dyDescent="0.25">
      <c r="A180" t="s">
        <v>285</v>
      </c>
      <c r="B180">
        <v>47.6</v>
      </c>
      <c r="C180">
        <v>20.100000000000001</v>
      </c>
      <c r="D180">
        <v>24.1</v>
      </c>
      <c r="E180">
        <v>2.8</v>
      </c>
      <c r="F180">
        <v>0.9</v>
      </c>
      <c r="G180">
        <v>0.1</v>
      </c>
      <c r="H180">
        <v>0</v>
      </c>
      <c r="I180">
        <v>0</v>
      </c>
      <c r="J180">
        <v>1.9</v>
      </c>
      <c r="K180">
        <v>0.7</v>
      </c>
      <c r="L180">
        <v>0</v>
      </c>
      <c r="M180">
        <v>2.8929999999999998</v>
      </c>
      <c r="N180">
        <v>58.9</v>
      </c>
      <c r="O180">
        <v>11.8</v>
      </c>
      <c r="P180">
        <v>10</v>
      </c>
      <c r="Q180">
        <v>30</v>
      </c>
      <c r="R180">
        <v>5</v>
      </c>
      <c r="S180">
        <f>54-1.2</f>
        <v>52.8</v>
      </c>
      <c r="T180">
        <f>50*20/1000</f>
        <v>1</v>
      </c>
      <c r="U180">
        <f>50*4/1000</f>
        <v>0.2</v>
      </c>
      <c r="V180">
        <v>40</v>
      </c>
      <c r="W180">
        <v>7</v>
      </c>
      <c r="Z180">
        <v>6.9052631578947299</v>
      </c>
      <c r="AA180" t="s">
        <v>290</v>
      </c>
    </row>
    <row r="181" spans="1:27" x14ac:dyDescent="0.25">
      <c r="A181" t="s">
        <v>285</v>
      </c>
      <c r="B181">
        <v>47.6</v>
      </c>
      <c r="C181">
        <v>20.100000000000001</v>
      </c>
      <c r="D181">
        <v>24.1</v>
      </c>
      <c r="E181">
        <v>2.8</v>
      </c>
      <c r="F181">
        <v>0.9</v>
      </c>
      <c r="G181">
        <v>0.1</v>
      </c>
      <c r="H181">
        <v>0</v>
      </c>
      <c r="I181">
        <v>0</v>
      </c>
      <c r="J181">
        <v>1.9</v>
      </c>
      <c r="K181">
        <v>0.7</v>
      </c>
      <c r="L181">
        <v>0</v>
      </c>
      <c r="M181">
        <v>2.8929999999999998</v>
      </c>
      <c r="N181">
        <v>58.9</v>
      </c>
      <c r="O181">
        <v>11.8</v>
      </c>
      <c r="P181">
        <v>10</v>
      </c>
      <c r="Q181">
        <v>30</v>
      </c>
      <c r="R181">
        <v>5</v>
      </c>
      <c r="S181">
        <f>54-1.2</f>
        <v>52.8</v>
      </c>
      <c r="T181">
        <f>50*20/1000</f>
        <v>1</v>
      </c>
      <c r="U181">
        <f>50*4/1000</f>
        <v>0.2</v>
      </c>
      <c r="V181">
        <v>40</v>
      </c>
      <c r="W181">
        <v>14</v>
      </c>
      <c r="Z181">
        <v>7.9398496240601499</v>
      </c>
      <c r="AA181" t="s">
        <v>290</v>
      </c>
    </row>
    <row r="182" spans="1:27" x14ac:dyDescent="0.25">
      <c r="A182" t="s">
        <v>285</v>
      </c>
      <c r="B182">
        <v>47.6</v>
      </c>
      <c r="C182">
        <v>20.100000000000001</v>
      </c>
      <c r="D182">
        <v>24.1</v>
      </c>
      <c r="E182">
        <v>2.8</v>
      </c>
      <c r="F182">
        <v>0.9</v>
      </c>
      <c r="G182">
        <v>0.1</v>
      </c>
      <c r="H182">
        <v>0</v>
      </c>
      <c r="I182">
        <v>0</v>
      </c>
      <c r="J182">
        <v>1.9</v>
      </c>
      <c r="K182">
        <v>0.7</v>
      </c>
      <c r="L182">
        <v>0</v>
      </c>
      <c r="M182">
        <v>2.8929999999999998</v>
      </c>
      <c r="N182">
        <v>58.9</v>
      </c>
      <c r="O182">
        <v>11.8</v>
      </c>
      <c r="P182">
        <v>10</v>
      </c>
      <c r="Q182">
        <v>30</v>
      </c>
      <c r="R182">
        <v>5</v>
      </c>
      <c r="S182">
        <f>54-1.2</f>
        <v>52.8</v>
      </c>
      <c r="T182">
        <f>50*20/1000</f>
        <v>1</v>
      </c>
      <c r="U182">
        <f>50*4/1000</f>
        <v>0.2</v>
      </c>
      <c r="V182">
        <v>40</v>
      </c>
      <c r="W182">
        <v>21</v>
      </c>
      <c r="Z182">
        <v>8.3248120300751793</v>
      </c>
      <c r="AA182" t="s">
        <v>290</v>
      </c>
    </row>
    <row r="183" spans="1:27" x14ac:dyDescent="0.25">
      <c r="A183" t="s">
        <v>285</v>
      </c>
      <c r="B183">
        <v>47.6</v>
      </c>
      <c r="C183">
        <v>20.100000000000001</v>
      </c>
      <c r="D183">
        <v>24.1</v>
      </c>
      <c r="E183">
        <v>2.8</v>
      </c>
      <c r="F183">
        <v>0.9</v>
      </c>
      <c r="G183">
        <v>0.1</v>
      </c>
      <c r="H183">
        <v>0</v>
      </c>
      <c r="I183">
        <v>0</v>
      </c>
      <c r="J183">
        <v>1.9</v>
      </c>
      <c r="K183">
        <v>0.7</v>
      </c>
      <c r="L183">
        <v>0</v>
      </c>
      <c r="M183">
        <v>2.8929999999999998</v>
      </c>
      <c r="N183">
        <v>58.9</v>
      </c>
      <c r="O183">
        <v>11.8</v>
      </c>
      <c r="P183">
        <v>10</v>
      </c>
      <c r="Q183">
        <v>30</v>
      </c>
      <c r="R183">
        <v>5</v>
      </c>
      <c r="S183">
        <f>54-1.2</f>
        <v>52.8</v>
      </c>
      <c r="T183">
        <f>50*20/1000</f>
        <v>1</v>
      </c>
      <c r="U183">
        <f>50*4/1000</f>
        <v>0.2</v>
      </c>
      <c r="V183">
        <v>40</v>
      </c>
      <c r="W183">
        <v>28</v>
      </c>
      <c r="Z183">
        <v>8.8541353383458592</v>
      </c>
      <c r="AA183" t="s">
        <v>290</v>
      </c>
    </row>
    <row r="184" spans="1:27" x14ac:dyDescent="0.25">
      <c r="A184" t="s">
        <v>286</v>
      </c>
      <c r="B184">
        <v>57</v>
      </c>
      <c r="C184">
        <v>17.899999999999999</v>
      </c>
      <c r="D184">
        <v>5.8</v>
      </c>
      <c r="E184">
        <v>11.5</v>
      </c>
      <c r="F184">
        <v>2.5</v>
      </c>
      <c r="G184">
        <v>1.2</v>
      </c>
      <c r="H184">
        <v>0</v>
      </c>
      <c r="I184">
        <v>0</v>
      </c>
      <c r="J184">
        <v>1</v>
      </c>
      <c r="K184">
        <v>0.3</v>
      </c>
      <c r="L184">
        <v>1.1000000000000001</v>
      </c>
      <c r="M184">
        <v>2.6890000000000001</v>
      </c>
      <c r="N184">
        <v>63.4</v>
      </c>
      <c r="O184">
        <v>13.4</v>
      </c>
      <c r="P184">
        <v>10</v>
      </c>
      <c r="Q184">
        <v>30</v>
      </c>
      <c r="R184">
        <v>5</v>
      </c>
      <c r="S184">
        <f>54-1.2</f>
        <v>52.8</v>
      </c>
      <c r="T184">
        <f>50*20/1000</f>
        <v>1</v>
      </c>
      <c r="U184">
        <f>50*4/1000</f>
        <v>0.2</v>
      </c>
      <c r="V184">
        <v>40</v>
      </c>
      <c r="W184">
        <v>1</v>
      </c>
      <c r="Z184">
        <v>3.4646616541353299</v>
      </c>
      <c r="AA184" t="s">
        <v>290</v>
      </c>
    </row>
    <row r="185" spans="1:27" x14ac:dyDescent="0.25">
      <c r="A185" t="s">
        <v>286</v>
      </c>
      <c r="B185">
        <v>57</v>
      </c>
      <c r="C185">
        <v>17.899999999999999</v>
      </c>
      <c r="D185">
        <v>5.8</v>
      </c>
      <c r="E185">
        <v>11.5</v>
      </c>
      <c r="F185">
        <v>2.5</v>
      </c>
      <c r="G185">
        <v>1.2</v>
      </c>
      <c r="H185">
        <v>0</v>
      </c>
      <c r="I185">
        <v>0</v>
      </c>
      <c r="J185">
        <v>1</v>
      </c>
      <c r="K185">
        <v>0.3</v>
      </c>
      <c r="L185">
        <v>1.1000000000000001</v>
      </c>
      <c r="M185">
        <v>2.6890000000000001</v>
      </c>
      <c r="N185">
        <v>63.4</v>
      </c>
      <c r="O185">
        <v>13.4</v>
      </c>
      <c r="P185">
        <v>10</v>
      </c>
      <c r="Q185">
        <v>30</v>
      </c>
      <c r="R185">
        <v>5</v>
      </c>
      <c r="S185">
        <f>54-1.2</f>
        <v>52.8</v>
      </c>
      <c r="T185">
        <f>50*20/1000</f>
        <v>1</v>
      </c>
      <c r="U185">
        <f>50*4/1000</f>
        <v>0.2</v>
      </c>
      <c r="V185">
        <v>40</v>
      </c>
      <c r="W185">
        <v>7</v>
      </c>
      <c r="Z185">
        <v>6.4</v>
      </c>
      <c r="AA185" t="s">
        <v>290</v>
      </c>
    </row>
    <row r="186" spans="1:27" x14ac:dyDescent="0.25">
      <c r="A186" t="s">
        <v>286</v>
      </c>
      <c r="B186">
        <v>57</v>
      </c>
      <c r="C186">
        <v>17.899999999999999</v>
      </c>
      <c r="D186">
        <v>5.8</v>
      </c>
      <c r="E186">
        <v>11.5</v>
      </c>
      <c r="F186">
        <v>2.5</v>
      </c>
      <c r="G186">
        <v>1.2</v>
      </c>
      <c r="H186">
        <v>0</v>
      </c>
      <c r="I186">
        <v>0</v>
      </c>
      <c r="J186">
        <v>1</v>
      </c>
      <c r="K186">
        <v>0.3</v>
      </c>
      <c r="L186">
        <v>1.1000000000000001</v>
      </c>
      <c r="M186">
        <v>2.6890000000000001</v>
      </c>
      <c r="N186">
        <v>63.4</v>
      </c>
      <c r="O186">
        <v>13.4</v>
      </c>
      <c r="P186">
        <v>10</v>
      </c>
      <c r="Q186">
        <v>30</v>
      </c>
      <c r="R186">
        <v>5</v>
      </c>
      <c r="S186">
        <f>54-1.2</f>
        <v>52.8</v>
      </c>
      <c r="T186">
        <f>50*20/1000</f>
        <v>1</v>
      </c>
      <c r="U186">
        <f>50*4/1000</f>
        <v>0.2</v>
      </c>
      <c r="V186">
        <v>40</v>
      </c>
      <c r="W186">
        <v>14</v>
      </c>
      <c r="Z186">
        <v>7.6270676691729298</v>
      </c>
      <c r="AA186" t="s">
        <v>290</v>
      </c>
    </row>
    <row r="187" spans="1:27" x14ac:dyDescent="0.25">
      <c r="A187" t="s">
        <v>286</v>
      </c>
      <c r="B187">
        <v>57</v>
      </c>
      <c r="C187">
        <v>17.899999999999999</v>
      </c>
      <c r="D187">
        <v>5.8</v>
      </c>
      <c r="E187">
        <v>11.5</v>
      </c>
      <c r="F187">
        <v>2.5</v>
      </c>
      <c r="G187">
        <v>1.2</v>
      </c>
      <c r="H187">
        <v>0</v>
      </c>
      <c r="I187">
        <v>0</v>
      </c>
      <c r="J187">
        <v>1</v>
      </c>
      <c r="K187">
        <v>0.3</v>
      </c>
      <c r="L187">
        <v>1.1000000000000001</v>
      </c>
      <c r="M187">
        <v>2.6890000000000001</v>
      </c>
      <c r="N187">
        <v>63.4</v>
      </c>
      <c r="O187">
        <v>13.4</v>
      </c>
      <c r="P187">
        <v>10</v>
      </c>
      <c r="Q187">
        <v>30</v>
      </c>
      <c r="R187">
        <v>5</v>
      </c>
      <c r="S187">
        <f>54-1.2</f>
        <v>52.8</v>
      </c>
      <c r="T187">
        <f>50*20/1000</f>
        <v>1</v>
      </c>
      <c r="U187">
        <f>50*4/1000</f>
        <v>0.2</v>
      </c>
      <c r="V187">
        <v>40</v>
      </c>
      <c r="W187">
        <v>21</v>
      </c>
      <c r="Z187">
        <v>8.1804511278195395</v>
      </c>
      <c r="AA187" t="s">
        <v>290</v>
      </c>
    </row>
    <row r="188" spans="1:27" x14ac:dyDescent="0.25">
      <c r="A188" t="s">
        <v>286</v>
      </c>
      <c r="B188">
        <v>57</v>
      </c>
      <c r="C188">
        <v>17.899999999999999</v>
      </c>
      <c r="D188">
        <v>5.8</v>
      </c>
      <c r="E188">
        <v>11.5</v>
      </c>
      <c r="F188">
        <v>2.5</v>
      </c>
      <c r="G188">
        <v>1.2</v>
      </c>
      <c r="H188">
        <v>0</v>
      </c>
      <c r="I188">
        <v>0</v>
      </c>
      <c r="J188">
        <v>1</v>
      </c>
      <c r="K188">
        <v>0.3</v>
      </c>
      <c r="L188">
        <v>1.1000000000000001</v>
      </c>
      <c r="M188">
        <v>2.6890000000000001</v>
      </c>
      <c r="N188">
        <v>63.4</v>
      </c>
      <c r="O188">
        <v>13.4</v>
      </c>
      <c r="P188">
        <v>10</v>
      </c>
      <c r="Q188">
        <v>30</v>
      </c>
      <c r="R188">
        <v>5</v>
      </c>
      <c r="S188">
        <f>54-1.2</f>
        <v>52.8</v>
      </c>
      <c r="T188">
        <f>50*20/1000</f>
        <v>1</v>
      </c>
      <c r="U188">
        <f>50*4/1000</f>
        <v>0.2</v>
      </c>
      <c r="V188">
        <v>40</v>
      </c>
      <c r="W188">
        <v>28</v>
      </c>
      <c r="Z188">
        <v>8.5894736842105193</v>
      </c>
      <c r="AA188" t="s">
        <v>290</v>
      </c>
    </row>
    <row r="189" spans="1:27" x14ac:dyDescent="0.25">
      <c r="A189" t="s">
        <v>287</v>
      </c>
      <c r="B189">
        <v>42.9</v>
      </c>
      <c r="C189">
        <v>16.600000000000001</v>
      </c>
      <c r="D189">
        <v>7.5</v>
      </c>
      <c r="E189">
        <v>23</v>
      </c>
      <c r="F189">
        <v>4.5999999999999996</v>
      </c>
      <c r="G189">
        <v>0.4</v>
      </c>
      <c r="H189">
        <v>0</v>
      </c>
      <c r="I189">
        <v>0</v>
      </c>
      <c r="J189">
        <v>0.4</v>
      </c>
      <c r="K189">
        <v>1</v>
      </c>
      <c r="L189">
        <v>1.4</v>
      </c>
      <c r="M189">
        <v>3.0009999999999999</v>
      </c>
      <c r="N189">
        <v>48.4</v>
      </c>
      <c r="O189">
        <v>13.3</v>
      </c>
      <c r="P189">
        <v>10</v>
      </c>
      <c r="Q189">
        <v>30</v>
      </c>
      <c r="R189">
        <v>5</v>
      </c>
      <c r="S189">
        <f>54-1.2</f>
        <v>52.8</v>
      </c>
      <c r="T189">
        <f>50*20/1000</f>
        <v>1</v>
      </c>
      <c r="U189">
        <f>50*4/1000</f>
        <v>0.2</v>
      </c>
      <c r="V189">
        <v>40</v>
      </c>
      <c r="W189">
        <v>1</v>
      </c>
      <c r="Z189">
        <v>3.58496240601503</v>
      </c>
      <c r="AA189" t="s">
        <v>290</v>
      </c>
    </row>
    <row r="190" spans="1:27" x14ac:dyDescent="0.25">
      <c r="A190" t="s">
        <v>287</v>
      </c>
      <c r="B190">
        <v>42.9</v>
      </c>
      <c r="C190">
        <v>16.600000000000001</v>
      </c>
      <c r="D190">
        <v>7.5</v>
      </c>
      <c r="E190">
        <v>23</v>
      </c>
      <c r="F190">
        <v>4.5999999999999996</v>
      </c>
      <c r="G190">
        <v>0.4</v>
      </c>
      <c r="H190">
        <v>0</v>
      </c>
      <c r="I190">
        <v>0</v>
      </c>
      <c r="J190">
        <v>0.4</v>
      </c>
      <c r="K190">
        <v>1</v>
      </c>
      <c r="L190">
        <v>1.4</v>
      </c>
      <c r="M190">
        <v>3.0009999999999999</v>
      </c>
      <c r="N190">
        <v>48.4</v>
      </c>
      <c r="O190">
        <v>13.3</v>
      </c>
      <c r="P190">
        <v>10</v>
      </c>
      <c r="Q190">
        <v>30</v>
      </c>
      <c r="R190">
        <v>5</v>
      </c>
      <c r="S190">
        <f>54-1.2</f>
        <v>52.8</v>
      </c>
      <c r="T190">
        <f>50*20/1000</f>
        <v>1</v>
      </c>
      <c r="U190">
        <f>50*4/1000</f>
        <v>0.2</v>
      </c>
      <c r="V190">
        <v>40</v>
      </c>
      <c r="W190">
        <v>3</v>
      </c>
      <c r="Z190">
        <v>4.5714285714285703</v>
      </c>
      <c r="AA190" t="s">
        <v>290</v>
      </c>
    </row>
    <row r="191" spans="1:27" x14ac:dyDescent="0.25">
      <c r="A191" t="s">
        <v>287</v>
      </c>
      <c r="B191">
        <v>42.9</v>
      </c>
      <c r="C191">
        <v>16.600000000000001</v>
      </c>
      <c r="D191">
        <v>7.5</v>
      </c>
      <c r="E191">
        <v>23</v>
      </c>
      <c r="F191">
        <v>4.5999999999999996</v>
      </c>
      <c r="G191">
        <v>0.4</v>
      </c>
      <c r="H191">
        <v>0</v>
      </c>
      <c r="I191">
        <v>0</v>
      </c>
      <c r="J191">
        <v>0.4</v>
      </c>
      <c r="K191">
        <v>1</v>
      </c>
      <c r="L191">
        <v>1.4</v>
      </c>
      <c r="M191">
        <v>3.0009999999999999</v>
      </c>
      <c r="N191">
        <v>48.4</v>
      </c>
      <c r="O191">
        <v>13.3</v>
      </c>
      <c r="P191">
        <v>10</v>
      </c>
      <c r="Q191">
        <v>30</v>
      </c>
      <c r="R191">
        <v>5</v>
      </c>
      <c r="S191">
        <f>54-1.2</f>
        <v>52.8</v>
      </c>
      <c r="T191">
        <f>50*20/1000</f>
        <v>1</v>
      </c>
      <c r="U191">
        <f>50*4/1000</f>
        <v>0.2</v>
      </c>
      <c r="V191">
        <v>40</v>
      </c>
      <c r="W191">
        <v>7</v>
      </c>
      <c r="Z191">
        <v>5.4375939849624002</v>
      </c>
      <c r="AA191" t="s">
        <v>290</v>
      </c>
    </row>
    <row r="192" spans="1:27" x14ac:dyDescent="0.25">
      <c r="A192" t="s">
        <v>287</v>
      </c>
      <c r="B192">
        <v>42.9</v>
      </c>
      <c r="C192">
        <v>16.600000000000001</v>
      </c>
      <c r="D192">
        <v>7.5</v>
      </c>
      <c r="E192">
        <v>23</v>
      </c>
      <c r="F192">
        <v>4.5999999999999996</v>
      </c>
      <c r="G192">
        <v>0.4</v>
      </c>
      <c r="H192">
        <v>0</v>
      </c>
      <c r="I192">
        <v>0</v>
      </c>
      <c r="J192">
        <v>0.4</v>
      </c>
      <c r="K192">
        <v>1</v>
      </c>
      <c r="L192">
        <v>1.4</v>
      </c>
      <c r="M192">
        <v>3.0009999999999999</v>
      </c>
      <c r="N192">
        <v>48.4</v>
      </c>
      <c r="O192">
        <v>13.3</v>
      </c>
      <c r="P192">
        <v>10</v>
      </c>
      <c r="Q192">
        <v>30</v>
      </c>
      <c r="R192">
        <v>5</v>
      </c>
      <c r="S192">
        <f>54-1.2</f>
        <v>52.8</v>
      </c>
      <c r="T192">
        <f>50*20/1000</f>
        <v>1</v>
      </c>
      <c r="U192">
        <f>50*4/1000</f>
        <v>0.2</v>
      </c>
      <c r="V192">
        <v>40</v>
      </c>
      <c r="W192">
        <v>14</v>
      </c>
      <c r="Z192">
        <v>6.4962406015037599</v>
      </c>
      <c r="AA192" t="s">
        <v>290</v>
      </c>
    </row>
    <row r="193" spans="1:27" x14ac:dyDescent="0.25">
      <c r="A193" t="s">
        <v>287</v>
      </c>
      <c r="B193">
        <v>42.9</v>
      </c>
      <c r="C193">
        <v>16.600000000000001</v>
      </c>
      <c r="D193">
        <v>7.5</v>
      </c>
      <c r="E193">
        <v>23</v>
      </c>
      <c r="F193">
        <v>4.5999999999999996</v>
      </c>
      <c r="G193">
        <v>0.4</v>
      </c>
      <c r="H193">
        <v>0</v>
      </c>
      <c r="I193">
        <v>0</v>
      </c>
      <c r="J193">
        <v>0.4</v>
      </c>
      <c r="K193">
        <v>1</v>
      </c>
      <c r="L193">
        <v>1.4</v>
      </c>
      <c r="M193">
        <v>3.0009999999999999</v>
      </c>
      <c r="N193">
        <v>48.4</v>
      </c>
      <c r="O193">
        <v>13.3</v>
      </c>
      <c r="P193">
        <v>10</v>
      </c>
      <c r="Q193">
        <v>30</v>
      </c>
      <c r="R193">
        <v>5</v>
      </c>
      <c r="S193">
        <f>54-1.2</f>
        <v>52.8</v>
      </c>
      <c r="T193">
        <f>50*20/1000</f>
        <v>1</v>
      </c>
      <c r="U193">
        <f>50*4/1000</f>
        <v>0.2</v>
      </c>
      <c r="V193">
        <v>40</v>
      </c>
      <c r="W193">
        <v>21</v>
      </c>
      <c r="Z193">
        <v>6.9052631578947299</v>
      </c>
      <c r="AA193" t="s">
        <v>290</v>
      </c>
    </row>
    <row r="194" spans="1:27" x14ac:dyDescent="0.25">
      <c r="A194" t="s">
        <v>287</v>
      </c>
      <c r="B194">
        <v>42.9</v>
      </c>
      <c r="C194">
        <v>16.600000000000001</v>
      </c>
      <c r="D194">
        <v>7.5</v>
      </c>
      <c r="E194">
        <v>23</v>
      </c>
      <c r="F194">
        <v>4.5999999999999996</v>
      </c>
      <c r="G194">
        <v>0.4</v>
      </c>
      <c r="H194">
        <v>0</v>
      </c>
      <c r="I194">
        <v>0</v>
      </c>
      <c r="J194">
        <v>0.4</v>
      </c>
      <c r="K194">
        <v>1</v>
      </c>
      <c r="L194">
        <v>1.4</v>
      </c>
      <c r="M194">
        <v>3.0009999999999999</v>
      </c>
      <c r="N194">
        <v>48.4</v>
      </c>
      <c r="O194">
        <v>13.3</v>
      </c>
      <c r="P194">
        <v>10</v>
      </c>
      <c r="Q194">
        <v>30</v>
      </c>
      <c r="R194">
        <v>5</v>
      </c>
      <c r="S194">
        <f>54-1.2</f>
        <v>52.8</v>
      </c>
      <c r="T194">
        <f>50*20/1000</f>
        <v>1</v>
      </c>
      <c r="U194">
        <f>50*4/1000</f>
        <v>0.2</v>
      </c>
      <c r="V194">
        <v>40</v>
      </c>
      <c r="W194">
        <v>28</v>
      </c>
      <c r="Z194">
        <v>7.0977443609022499</v>
      </c>
      <c r="AA194" t="s">
        <v>290</v>
      </c>
    </row>
    <row r="195" spans="1:27" x14ac:dyDescent="0.25">
      <c r="A195" t="s">
        <v>288</v>
      </c>
      <c r="B195">
        <v>52.9</v>
      </c>
      <c r="C195">
        <v>21.5</v>
      </c>
      <c r="D195">
        <v>7</v>
      </c>
      <c r="E195">
        <v>4.3</v>
      </c>
      <c r="F195">
        <v>0.8</v>
      </c>
      <c r="G195">
        <v>1.2</v>
      </c>
      <c r="H195">
        <v>1.7</v>
      </c>
      <c r="I195">
        <v>0</v>
      </c>
      <c r="J195">
        <v>3.3</v>
      </c>
      <c r="K195">
        <v>0.4</v>
      </c>
      <c r="L195">
        <v>6</v>
      </c>
      <c r="M195">
        <v>2.681</v>
      </c>
      <c r="N195">
        <v>18.8</v>
      </c>
      <c r="O195">
        <v>37.9</v>
      </c>
      <c r="P195">
        <v>10</v>
      </c>
      <c r="Q195">
        <v>30</v>
      </c>
      <c r="R195">
        <v>5</v>
      </c>
      <c r="S195">
        <f>54-1.2</f>
        <v>52.8</v>
      </c>
      <c r="T195">
        <f>50*20/1000</f>
        <v>1</v>
      </c>
      <c r="U195">
        <f>50*4/1000</f>
        <v>0.2</v>
      </c>
      <c r="V195">
        <v>40</v>
      </c>
      <c r="W195">
        <v>1</v>
      </c>
      <c r="Z195">
        <v>3.84962406015037</v>
      </c>
      <c r="AA195" t="s">
        <v>290</v>
      </c>
    </row>
    <row r="196" spans="1:27" x14ac:dyDescent="0.25">
      <c r="A196" t="s">
        <v>288</v>
      </c>
      <c r="B196">
        <v>52.9</v>
      </c>
      <c r="C196">
        <v>21.5</v>
      </c>
      <c r="D196">
        <v>7</v>
      </c>
      <c r="E196">
        <v>4.3</v>
      </c>
      <c r="F196">
        <v>0.8</v>
      </c>
      <c r="G196">
        <v>1.2</v>
      </c>
      <c r="H196">
        <v>1.7</v>
      </c>
      <c r="I196">
        <v>0</v>
      </c>
      <c r="J196">
        <v>3.3</v>
      </c>
      <c r="K196">
        <v>0.4</v>
      </c>
      <c r="L196">
        <v>6</v>
      </c>
      <c r="M196">
        <v>2.681</v>
      </c>
      <c r="N196">
        <v>18.8</v>
      </c>
      <c r="O196">
        <v>37.9</v>
      </c>
      <c r="P196">
        <v>10</v>
      </c>
      <c r="Q196">
        <v>30</v>
      </c>
      <c r="R196">
        <v>5</v>
      </c>
      <c r="S196">
        <f>54-1.2</f>
        <v>52.8</v>
      </c>
      <c r="T196">
        <f>50*20/1000</f>
        <v>1</v>
      </c>
      <c r="U196">
        <f>50*4/1000</f>
        <v>0.2</v>
      </c>
      <c r="V196">
        <v>40</v>
      </c>
      <c r="W196">
        <v>3</v>
      </c>
      <c r="Z196">
        <v>5.0766917293232998</v>
      </c>
      <c r="AA196" t="s">
        <v>290</v>
      </c>
    </row>
    <row r="197" spans="1:27" x14ac:dyDescent="0.25">
      <c r="A197" t="s">
        <v>288</v>
      </c>
      <c r="B197">
        <v>52.9</v>
      </c>
      <c r="C197">
        <v>21.5</v>
      </c>
      <c r="D197">
        <v>7</v>
      </c>
      <c r="E197">
        <v>4.3</v>
      </c>
      <c r="F197">
        <v>0.8</v>
      </c>
      <c r="G197">
        <v>1.2</v>
      </c>
      <c r="H197">
        <v>1.7</v>
      </c>
      <c r="I197">
        <v>0</v>
      </c>
      <c r="J197">
        <v>3.3</v>
      </c>
      <c r="K197">
        <v>0.4</v>
      </c>
      <c r="L197">
        <v>6</v>
      </c>
      <c r="M197">
        <v>2.681</v>
      </c>
      <c r="N197">
        <v>18.8</v>
      </c>
      <c r="O197">
        <v>37.9</v>
      </c>
      <c r="P197">
        <v>10</v>
      </c>
      <c r="Q197">
        <v>30</v>
      </c>
      <c r="R197">
        <v>5</v>
      </c>
      <c r="S197">
        <f>54-1.2</f>
        <v>52.8</v>
      </c>
      <c r="T197">
        <f>50*20/1000</f>
        <v>1</v>
      </c>
      <c r="U197">
        <f>50*4/1000</f>
        <v>0.2</v>
      </c>
      <c r="V197">
        <v>40</v>
      </c>
      <c r="W197">
        <v>7</v>
      </c>
      <c r="Z197">
        <v>6.0390977443609</v>
      </c>
      <c r="AA197" t="s">
        <v>290</v>
      </c>
    </row>
    <row r="198" spans="1:27" x14ac:dyDescent="0.25">
      <c r="A198" t="s">
        <v>288</v>
      </c>
      <c r="B198">
        <v>52.9</v>
      </c>
      <c r="C198">
        <v>21.5</v>
      </c>
      <c r="D198">
        <v>7</v>
      </c>
      <c r="E198">
        <v>4.3</v>
      </c>
      <c r="F198">
        <v>0.8</v>
      </c>
      <c r="G198">
        <v>1.2</v>
      </c>
      <c r="H198">
        <v>1.7</v>
      </c>
      <c r="I198">
        <v>0</v>
      </c>
      <c r="J198">
        <v>3.3</v>
      </c>
      <c r="K198">
        <v>0.4</v>
      </c>
      <c r="L198">
        <v>6</v>
      </c>
      <c r="M198">
        <v>2.681</v>
      </c>
      <c r="N198">
        <v>18.8</v>
      </c>
      <c r="O198">
        <v>37.9</v>
      </c>
      <c r="P198">
        <v>10</v>
      </c>
      <c r="Q198">
        <v>30</v>
      </c>
      <c r="R198">
        <v>5</v>
      </c>
      <c r="S198">
        <f>54-1.2</f>
        <v>52.8</v>
      </c>
      <c r="T198">
        <f>50*20/1000</f>
        <v>1</v>
      </c>
      <c r="U198">
        <f>50*4/1000</f>
        <v>0.2</v>
      </c>
      <c r="V198">
        <v>40</v>
      </c>
      <c r="W198">
        <v>14</v>
      </c>
      <c r="Z198">
        <v>6.4</v>
      </c>
      <c r="AA198" t="s">
        <v>290</v>
      </c>
    </row>
    <row r="199" spans="1:27" x14ac:dyDescent="0.25">
      <c r="A199" t="s">
        <v>288</v>
      </c>
      <c r="B199">
        <v>52.9</v>
      </c>
      <c r="C199">
        <v>21.5</v>
      </c>
      <c r="D199">
        <v>7</v>
      </c>
      <c r="E199">
        <v>4.3</v>
      </c>
      <c r="F199">
        <v>0.8</v>
      </c>
      <c r="G199">
        <v>1.2</v>
      </c>
      <c r="H199">
        <v>1.7</v>
      </c>
      <c r="I199">
        <v>0</v>
      </c>
      <c r="J199">
        <v>3.3</v>
      </c>
      <c r="K199">
        <v>0.4</v>
      </c>
      <c r="L199">
        <v>6</v>
      </c>
      <c r="M199">
        <v>2.681</v>
      </c>
      <c r="N199">
        <v>18.8</v>
      </c>
      <c r="O199">
        <v>37.9</v>
      </c>
      <c r="P199">
        <v>10</v>
      </c>
      <c r="Q199">
        <v>30</v>
      </c>
      <c r="R199">
        <v>5</v>
      </c>
      <c r="S199">
        <f>54-1.2</f>
        <v>52.8</v>
      </c>
      <c r="T199">
        <f>50*20/1000</f>
        <v>1</v>
      </c>
      <c r="U199">
        <f>50*4/1000</f>
        <v>0.2</v>
      </c>
      <c r="V199">
        <v>40</v>
      </c>
      <c r="W199">
        <v>21</v>
      </c>
      <c r="Z199">
        <v>6.4481203007518797</v>
      </c>
      <c r="AA199" t="s">
        <v>290</v>
      </c>
    </row>
    <row r="200" spans="1:27" x14ac:dyDescent="0.25">
      <c r="A200" t="s">
        <v>288</v>
      </c>
      <c r="B200">
        <v>52.9</v>
      </c>
      <c r="C200">
        <v>21.5</v>
      </c>
      <c r="D200">
        <v>7</v>
      </c>
      <c r="E200">
        <v>4.3</v>
      </c>
      <c r="F200">
        <v>0.8</v>
      </c>
      <c r="G200">
        <v>1.2</v>
      </c>
      <c r="H200">
        <v>1.7</v>
      </c>
      <c r="I200">
        <v>0</v>
      </c>
      <c r="J200">
        <v>3.3</v>
      </c>
      <c r="K200">
        <v>0.4</v>
      </c>
      <c r="L200">
        <v>6</v>
      </c>
      <c r="M200">
        <v>2.681</v>
      </c>
      <c r="N200">
        <v>18.8</v>
      </c>
      <c r="O200">
        <v>37.9</v>
      </c>
      <c r="P200">
        <v>10</v>
      </c>
      <c r="Q200">
        <v>30</v>
      </c>
      <c r="R200">
        <v>5</v>
      </c>
      <c r="S200">
        <f>54-1.2</f>
        <v>52.8</v>
      </c>
      <c r="T200">
        <f>50*20/1000</f>
        <v>1</v>
      </c>
      <c r="U200">
        <f>50*4/1000</f>
        <v>0.2</v>
      </c>
      <c r="V200">
        <v>40</v>
      </c>
      <c r="W200">
        <v>28</v>
      </c>
      <c r="Z200">
        <v>6.5924812030075097</v>
      </c>
      <c r="AA200" t="s">
        <v>290</v>
      </c>
    </row>
    <row r="201" spans="1:27" x14ac:dyDescent="0.25">
      <c r="A201" t="s">
        <v>289</v>
      </c>
      <c r="B201">
        <v>43</v>
      </c>
      <c r="C201">
        <v>17</v>
      </c>
      <c r="D201">
        <v>8.6</v>
      </c>
      <c r="E201">
        <v>14.4</v>
      </c>
      <c r="F201">
        <v>1.3</v>
      </c>
      <c r="G201">
        <v>8</v>
      </c>
      <c r="H201">
        <v>1.1000000000000001</v>
      </c>
      <c r="I201">
        <v>0</v>
      </c>
      <c r="J201">
        <v>2.2000000000000002</v>
      </c>
      <c r="K201">
        <v>0.3</v>
      </c>
      <c r="L201">
        <v>3.4</v>
      </c>
      <c r="M201">
        <v>2.6709999999999998</v>
      </c>
      <c r="N201">
        <v>50.7</v>
      </c>
      <c r="O201">
        <v>37.299999999999997</v>
      </c>
      <c r="P201">
        <v>10</v>
      </c>
      <c r="Q201">
        <v>30</v>
      </c>
      <c r="R201">
        <v>5</v>
      </c>
      <c r="S201">
        <f>54-1.2</f>
        <v>52.8</v>
      </c>
      <c r="T201">
        <f>50*20/1000</f>
        <v>1</v>
      </c>
      <c r="U201">
        <f>50*4/1000</f>
        <v>0.2</v>
      </c>
      <c r="V201">
        <v>40</v>
      </c>
      <c r="W201">
        <v>1</v>
      </c>
      <c r="Z201">
        <v>3.8736842105263101</v>
      </c>
      <c r="AA201" t="s">
        <v>290</v>
      </c>
    </row>
    <row r="202" spans="1:27" x14ac:dyDescent="0.25">
      <c r="A202" t="s">
        <v>289</v>
      </c>
      <c r="B202">
        <v>43</v>
      </c>
      <c r="C202">
        <v>17</v>
      </c>
      <c r="D202">
        <v>8.6</v>
      </c>
      <c r="E202">
        <v>14.4</v>
      </c>
      <c r="F202">
        <v>1.3</v>
      </c>
      <c r="G202">
        <v>8</v>
      </c>
      <c r="H202">
        <v>1.1000000000000001</v>
      </c>
      <c r="I202">
        <v>0</v>
      </c>
      <c r="J202">
        <v>2.2000000000000002</v>
      </c>
      <c r="K202">
        <v>0.3</v>
      </c>
      <c r="L202">
        <v>3.4</v>
      </c>
      <c r="M202">
        <v>2.6709999999999998</v>
      </c>
      <c r="N202">
        <v>50.7</v>
      </c>
      <c r="O202">
        <v>37.299999999999997</v>
      </c>
      <c r="P202">
        <v>10</v>
      </c>
      <c r="Q202">
        <v>30</v>
      </c>
      <c r="R202">
        <v>5</v>
      </c>
      <c r="S202">
        <f>54-1.2</f>
        <v>52.8</v>
      </c>
      <c r="T202">
        <f>50*20/1000</f>
        <v>1</v>
      </c>
      <c r="U202">
        <f>50*4/1000</f>
        <v>0.2</v>
      </c>
      <c r="V202">
        <v>40</v>
      </c>
      <c r="W202">
        <v>3</v>
      </c>
      <c r="Z202">
        <v>6.8571428571428497</v>
      </c>
      <c r="AA202" t="s">
        <v>290</v>
      </c>
    </row>
    <row r="203" spans="1:27" x14ac:dyDescent="0.25">
      <c r="A203" t="s">
        <v>289</v>
      </c>
      <c r="B203">
        <v>43</v>
      </c>
      <c r="C203">
        <v>17</v>
      </c>
      <c r="D203">
        <v>8.6</v>
      </c>
      <c r="E203">
        <v>14.4</v>
      </c>
      <c r="F203">
        <v>1.3</v>
      </c>
      <c r="G203">
        <v>8</v>
      </c>
      <c r="H203">
        <v>1.1000000000000001</v>
      </c>
      <c r="I203">
        <v>0</v>
      </c>
      <c r="J203">
        <v>2.2000000000000002</v>
      </c>
      <c r="K203">
        <v>0.3</v>
      </c>
      <c r="L203">
        <v>3.4</v>
      </c>
      <c r="M203">
        <v>2.6709999999999998</v>
      </c>
      <c r="N203">
        <v>50.7</v>
      </c>
      <c r="O203">
        <v>37.299999999999997</v>
      </c>
      <c r="P203">
        <v>10</v>
      </c>
      <c r="Q203">
        <v>30</v>
      </c>
      <c r="R203">
        <v>5</v>
      </c>
      <c r="S203">
        <f>54-1.2</f>
        <v>52.8</v>
      </c>
      <c r="T203">
        <f>50*20/1000</f>
        <v>1</v>
      </c>
      <c r="U203">
        <f>50*4/1000</f>
        <v>0.2</v>
      </c>
      <c r="V203">
        <v>40</v>
      </c>
      <c r="W203">
        <v>7</v>
      </c>
      <c r="Z203">
        <v>8.3248120300751793</v>
      </c>
      <c r="AA203" t="s">
        <v>290</v>
      </c>
    </row>
    <row r="204" spans="1:27" x14ac:dyDescent="0.25">
      <c r="A204" t="s">
        <v>289</v>
      </c>
      <c r="B204">
        <v>43</v>
      </c>
      <c r="C204">
        <v>17</v>
      </c>
      <c r="D204">
        <v>8.6</v>
      </c>
      <c r="E204">
        <v>14.4</v>
      </c>
      <c r="F204">
        <v>1.3</v>
      </c>
      <c r="G204">
        <v>8</v>
      </c>
      <c r="H204">
        <v>1.1000000000000001</v>
      </c>
      <c r="I204">
        <v>0</v>
      </c>
      <c r="J204">
        <v>2.2000000000000002</v>
      </c>
      <c r="K204">
        <v>0.3</v>
      </c>
      <c r="L204">
        <v>3.4</v>
      </c>
      <c r="M204">
        <v>2.6709999999999998</v>
      </c>
      <c r="N204">
        <v>50.7</v>
      </c>
      <c r="O204">
        <v>37.299999999999997</v>
      </c>
      <c r="P204">
        <v>10</v>
      </c>
      <c r="Q204">
        <v>30</v>
      </c>
      <c r="R204">
        <v>5</v>
      </c>
      <c r="S204">
        <f>54-1.2</f>
        <v>52.8</v>
      </c>
      <c r="T204">
        <f>50*20/1000</f>
        <v>1</v>
      </c>
      <c r="U204">
        <f>50*4/1000</f>
        <v>0.2</v>
      </c>
      <c r="V204">
        <v>40</v>
      </c>
      <c r="W204">
        <v>14</v>
      </c>
      <c r="Z204">
        <v>9.4796992481202995</v>
      </c>
      <c r="AA204" t="s">
        <v>290</v>
      </c>
    </row>
    <row r="205" spans="1:27" x14ac:dyDescent="0.25">
      <c r="A205" t="s">
        <v>289</v>
      </c>
      <c r="B205">
        <v>43</v>
      </c>
      <c r="C205">
        <v>17</v>
      </c>
      <c r="D205">
        <v>8.6</v>
      </c>
      <c r="E205">
        <v>14.4</v>
      </c>
      <c r="F205">
        <v>1.3</v>
      </c>
      <c r="G205">
        <v>8</v>
      </c>
      <c r="H205">
        <v>1.1000000000000001</v>
      </c>
      <c r="I205">
        <v>0</v>
      </c>
      <c r="J205">
        <v>2.2000000000000002</v>
      </c>
      <c r="K205">
        <v>0.3</v>
      </c>
      <c r="L205">
        <v>3.4</v>
      </c>
      <c r="M205">
        <v>2.6709999999999998</v>
      </c>
      <c r="N205">
        <v>50.7</v>
      </c>
      <c r="O205">
        <v>37.299999999999997</v>
      </c>
      <c r="P205">
        <v>10</v>
      </c>
      <c r="Q205">
        <v>30</v>
      </c>
      <c r="R205">
        <v>5</v>
      </c>
      <c r="S205">
        <f>54-1.2</f>
        <v>52.8</v>
      </c>
      <c r="T205">
        <f>50*20/1000</f>
        <v>1</v>
      </c>
      <c r="U205">
        <f>50*4/1000</f>
        <v>0.2</v>
      </c>
      <c r="V205">
        <v>40</v>
      </c>
      <c r="W205">
        <v>21</v>
      </c>
      <c r="Z205">
        <v>9.7684210526315791</v>
      </c>
      <c r="AA205" t="s">
        <v>290</v>
      </c>
    </row>
    <row r="206" spans="1:27" x14ac:dyDescent="0.25">
      <c r="A206" t="s">
        <v>289</v>
      </c>
      <c r="B206">
        <v>43</v>
      </c>
      <c r="C206">
        <v>17</v>
      </c>
      <c r="D206">
        <v>8.6</v>
      </c>
      <c r="E206">
        <v>14.4</v>
      </c>
      <c r="F206">
        <v>1.3</v>
      </c>
      <c r="G206">
        <v>8</v>
      </c>
      <c r="H206">
        <v>1.1000000000000001</v>
      </c>
      <c r="I206">
        <v>0</v>
      </c>
      <c r="J206">
        <v>2.2000000000000002</v>
      </c>
      <c r="K206">
        <v>0.3</v>
      </c>
      <c r="L206">
        <v>3.4</v>
      </c>
      <c r="M206">
        <v>2.6709999999999998</v>
      </c>
      <c r="N206">
        <v>50.7</v>
      </c>
      <c r="O206">
        <v>37.299999999999997</v>
      </c>
      <c r="P206">
        <v>10</v>
      </c>
      <c r="Q206">
        <v>30</v>
      </c>
      <c r="R206">
        <v>5</v>
      </c>
      <c r="S206">
        <f>54-1.2</f>
        <v>52.8</v>
      </c>
      <c r="T206">
        <f>50*20/1000</f>
        <v>1</v>
      </c>
      <c r="U206">
        <f>50*4/1000</f>
        <v>0.2</v>
      </c>
      <c r="V206">
        <v>40</v>
      </c>
      <c r="W206">
        <v>28</v>
      </c>
      <c r="Z206">
        <v>10.105263157894701</v>
      </c>
      <c r="AA206" t="s">
        <v>290</v>
      </c>
    </row>
    <row r="207" spans="1:27" x14ac:dyDescent="0.25">
      <c r="A207" t="s">
        <v>212</v>
      </c>
      <c r="B207">
        <v>36.4</v>
      </c>
      <c r="C207">
        <v>13.6</v>
      </c>
      <c r="E207">
        <v>41.4</v>
      </c>
      <c r="F207">
        <v>6.8</v>
      </c>
      <c r="H207">
        <v>0.75</v>
      </c>
      <c r="P207">
        <v>10</v>
      </c>
      <c r="Q207">
        <v>30</v>
      </c>
      <c r="R207">
        <v>0</v>
      </c>
      <c r="S207">
        <v>52.7</v>
      </c>
      <c r="T207">
        <v>1.2</v>
      </c>
      <c r="U207">
        <v>0.24</v>
      </c>
      <c r="V207">
        <v>40</v>
      </c>
      <c r="W207">
        <v>1</v>
      </c>
      <c r="X207">
        <v>232.58064519999999</v>
      </c>
      <c r="AA207" t="s">
        <v>213</v>
      </c>
    </row>
    <row r="208" spans="1:27" x14ac:dyDescent="0.25">
      <c r="A208" t="s">
        <v>214</v>
      </c>
      <c r="B208">
        <v>36.6</v>
      </c>
      <c r="C208">
        <v>12</v>
      </c>
      <c r="E208">
        <v>42</v>
      </c>
      <c r="F208">
        <v>6.94</v>
      </c>
      <c r="H208">
        <v>0.74</v>
      </c>
      <c r="P208">
        <v>10</v>
      </c>
      <c r="Q208">
        <v>30</v>
      </c>
      <c r="R208">
        <v>0</v>
      </c>
      <c r="S208">
        <v>52.7</v>
      </c>
      <c r="T208">
        <v>1.2</v>
      </c>
      <c r="U208">
        <v>0.24</v>
      </c>
      <c r="V208">
        <v>40</v>
      </c>
      <c r="W208">
        <v>1</v>
      </c>
      <c r="X208">
        <v>245</v>
      </c>
      <c r="AA208" t="s">
        <v>213</v>
      </c>
    </row>
    <row r="209" spans="1:27" x14ac:dyDescent="0.25">
      <c r="A209" t="s">
        <v>215</v>
      </c>
      <c r="B209">
        <v>37.6</v>
      </c>
      <c r="C209">
        <v>9.61</v>
      </c>
      <c r="E209">
        <v>40.9</v>
      </c>
      <c r="F209">
        <v>6.4</v>
      </c>
      <c r="H209">
        <v>0.61</v>
      </c>
      <c r="P209">
        <v>10</v>
      </c>
      <c r="Q209">
        <v>30</v>
      </c>
      <c r="R209">
        <v>0</v>
      </c>
      <c r="S209">
        <v>52.7</v>
      </c>
      <c r="T209">
        <v>1.2</v>
      </c>
      <c r="U209">
        <v>0.24</v>
      </c>
      <c r="V209">
        <v>40</v>
      </c>
      <c r="W209">
        <v>1</v>
      </c>
      <c r="X209">
        <v>220.16129029999999</v>
      </c>
      <c r="AA209" t="s">
        <v>213</v>
      </c>
    </row>
    <row r="210" spans="1:27" x14ac:dyDescent="0.25">
      <c r="A210" t="s">
        <v>216</v>
      </c>
      <c r="B210">
        <v>37</v>
      </c>
      <c r="C210">
        <v>9.41</v>
      </c>
      <c r="E210">
        <v>42.1</v>
      </c>
      <c r="F210">
        <v>6.12</v>
      </c>
      <c r="H210">
        <v>0.66</v>
      </c>
      <c r="P210">
        <v>10</v>
      </c>
      <c r="Q210">
        <v>30</v>
      </c>
      <c r="R210">
        <v>0</v>
      </c>
      <c r="S210">
        <v>52.7</v>
      </c>
      <c r="T210">
        <v>1.2</v>
      </c>
      <c r="U210">
        <v>0.24</v>
      </c>
      <c r="V210">
        <v>40</v>
      </c>
      <c r="W210">
        <v>1</v>
      </c>
      <c r="X210">
        <v>232.58064519999999</v>
      </c>
      <c r="AA210" t="s">
        <v>213</v>
      </c>
    </row>
    <row r="211" spans="1:27" x14ac:dyDescent="0.25">
      <c r="A211" t="s">
        <v>217</v>
      </c>
      <c r="B211">
        <v>37.1</v>
      </c>
      <c r="C211">
        <v>12.9</v>
      </c>
      <c r="E211">
        <v>38.4</v>
      </c>
      <c r="F211">
        <v>7.32</v>
      </c>
      <c r="H211">
        <v>0.77</v>
      </c>
      <c r="P211">
        <v>10</v>
      </c>
      <c r="Q211">
        <v>30</v>
      </c>
      <c r="R211">
        <v>0</v>
      </c>
      <c r="S211">
        <v>52.7</v>
      </c>
      <c r="T211">
        <v>1.2</v>
      </c>
      <c r="U211">
        <v>0.24</v>
      </c>
      <c r="V211">
        <v>40</v>
      </c>
      <c r="W211">
        <v>1</v>
      </c>
      <c r="X211">
        <v>232.58064519999999</v>
      </c>
      <c r="AA211" t="s">
        <v>213</v>
      </c>
    </row>
    <row r="212" spans="1:27" x14ac:dyDescent="0.25">
      <c r="A212" t="s">
        <v>218</v>
      </c>
      <c r="B212">
        <v>35.6</v>
      </c>
      <c r="C212">
        <v>11</v>
      </c>
      <c r="E212">
        <v>41.2</v>
      </c>
      <c r="F212">
        <v>6.84</v>
      </c>
      <c r="H212">
        <v>1.79</v>
      </c>
      <c r="P212">
        <v>10</v>
      </c>
      <c r="Q212">
        <v>30</v>
      </c>
      <c r="R212">
        <v>0</v>
      </c>
      <c r="S212">
        <v>52.7</v>
      </c>
      <c r="T212">
        <v>1.2</v>
      </c>
      <c r="U212">
        <v>0.24</v>
      </c>
      <c r="V212">
        <v>40</v>
      </c>
      <c r="W212">
        <v>1</v>
      </c>
      <c r="X212">
        <v>196.45161289999999</v>
      </c>
      <c r="AA212" t="s">
        <v>213</v>
      </c>
    </row>
    <row r="213" spans="1:27" x14ac:dyDescent="0.25">
      <c r="A213" t="s">
        <v>219</v>
      </c>
      <c r="B213">
        <v>36.700000000000003</v>
      </c>
      <c r="C213">
        <v>11.5</v>
      </c>
      <c r="E213">
        <v>41.7</v>
      </c>
      <c r="F213">
        <v>6.35</v>
      </c>
      <c r="H213">
        <v>0.7</v>
      </c>
      <c r="P213">
        <v>10</v>
      </c>
      <c r="Q213">
        <v>30</v>
      </c>
      <c r="R213">
        <v>0</v>
      </c>
      <c r="S213">
        <v>52.7</v>
      </c>
      <c r="T213">
        <v>1.2</v>
      </c>
      <c r="U213">
        <v>0.24</v>
      </c>
      <c r="V213">
        <v>40</v>
      </c>
      <c r="W213">
        <v>1</v>
      </c>
      <c r="X213">
        <v>249.51612900000001</v>
      </c>
      <c r="AA213" t="s">
        <v>213</v>
      </c>
    </row>
    <row r="214" spans="1:27" x14ac:dyDescent="0.25">
      <c r="A214" t="s">
        <v>220</v>
      </c>
      <c r="B214">
        <v>36.6</v>
      </c>
      <c r="C214">
        <v>11.2</v>
      </c>
      <c r="E214">
        <v>40.9</v>
      </c>
      <c r="F214">
        <v>6.84</v>
      </c>
      <c r="H214">
        <v>1.1200000000000001</v>
      </c>
      <c r="P214">
        <v>10</v>
      </c>
      <c r="Q214">
        <v>30</v>
      </c>
      <c r="R214">
        <v>0</v>
      </c>
      <c r="S214">
        <v>52.7</v>
      </c>
      <c r="T214">
        <v>1.2</v>
      </c>
      <c r="U214">
        <v>0.24</v>
      </c>
      <c r="V214">
        <v>40</v>
      </c>
      <c r="W214">
        <v>1</v>
      </c>
      <c r="X214">
        <v>235.96774189999999</v>
      </c>
      <c r="AA214" t="s">
        <v>213</v>
      </c>
    </row>
    <row r="215" spans="1:27" x14ac:dyDescent="0.25">
      <c r="A215" t="s">
        <v>221</v>
      </c>
      <c r="B215">
        <v>37.4</v>
      </c>
      <c r="C215">
        <v>11</v>
      </c>
      <c r="E215">
        <v>39.5</v>
      </c>
      <c r="F215">
        <v>6.64</v>
      </c>
      <c r="H215">
        <v>3.02</v>
      </c>
      <c r="P215">
        <v>10</v>
      </c>
      <c r="Q215">
        <v>30</v>
      </c>
      <c r="R215">
        <v>0</v>
      </c>
      <c r="S215">
        <v>52.7</v>
      </c>
      <c r="T215">
        <v>1.2</v>
      </c>
      <c r="U215">
        <v>0.24</v>
      </c>
      <c r="V215">
        <v>40</v>
      </c>
      <c r="W215">
        <v>1</v>
      </c>
      <c r="X215">
        <v>143.38709679999999</v>
      </c>
      <c r="AA215" t="s">
        <v>213</v>
      </c>
    </row>
    <row r="216" spans="1:27" x14ac:dyDescent="0.25">
      <c r="A216" t="s">
        <v>222</v>
      </c>
      <c r="B216">
        <v>38</v>
      </c>
      <c r="C216">
        <v>10.1</v>
      </c>
      <c r="E216">
        <v>41.7</v>
      </c>
      <c r="F216">
        <v>6.46</v>
      </c>
      <c r="H216">
        <v>0.4</v>
      </c>
      <c r="P216">
        <v>10</v>
      </c>
      <c r="Q216">
        <v>30</v>
      </c>
      <c r="R216">
        <v>0</v>
      </c>
      <c r="S216">
        <v>52.7</v>
      </c>
      <c r="T216">
        <v>1.2</v>
      </c>
      <c r="U216">
        <v>0.24</v>
      </c>
      <c r="V216">
        <v>40</v>
      </c>
      <c r="W216">
        <v>1</v>
      </c>
      <c r="X216">
        <v>249.51612900000001</v>
      </c>
      <c r="AA216" t="s">
        <v>213</v>
      </c>
    </row>
    <row r="217" spans="1:27" x14ac:dyDescent="0.25">
      <c r="A217" t="s">
        <v>223</v>
      </c>
      <c r="B217">
        <v>36.299999999999997</v>
      </c>
      <c r="C217">
        <v>11.8</v>
      </c>
      <c r="E217">
        <v>43.2</v>
      </c>
      <c r="F217">
        <v>6.3</v>
      </c>
      <c r="H217">
        <v>0.43</v>
      </c>
      <c r="P217">
        <v>10</v>
      </c>
      <c r="Q217">
        <v>30</v>
      </c>
      <c r="R217">
        <v>0</v>
      </c>
      <c r="S217">
        <v>52.7</v>
      </c>
      <c r="T217">
        <v>1.2</v>
      </c>
      <c r="U217">
        <v>0.24</v>
      </c>
      <c r="V217">
        <v>40</v>
      </c>
      <c r="W217">
        <v>1</v>
      </c>
      <c r="X217">
        <v>286.77419350000002</v>
      </c>
      <c r="AA217" t="s">
        <v>213</v>
      </c>
    </row>
    <row r="218" spans="1:27" x14ac:dyDescent="0.25">
      <c r="A218" t="s">
        <v>224</v>
      </c>
      <c r="B218">
        <v>36.799999999999997</v>
      </c>
      <c r="C218">
        <v>11.7</v>
      </c>
      <c r="E218">
        <v>42</v>
      </c>
      <c r="F218">
        <v>6.6</v>
      </c>
      <c r="H218">
        <v>0.7</v>
      </c>
      <c r="P218">
        <v>10</v>
      </c>
      <c r="Q218">
        <v>30</v>
      </c>
      <c r="R218">
        <v>0</v>
      </c>
      <c r="S218">
        <v>52.7</v>
      </c>
      <c r="T218">
        <v>1.2</v>
      </c>
      <c r="U218">
        <v>0.24</v>
      </c>
      <c r="V218">
        <v>40</v>
      </c>
      <c r="W218">
        <v>1</v>
      </c>
      <c r="X218">
        <v>232.58064519999999</v>
      </c>
      <c r="AA218" t="s">
        <v>213</v>
      </c>
    </row>
    <row r="219" spans="1:27" x14ac:dyDescent="0.25">
      <c r="A219" t="s">
        <v>225</v>
      </c>
      <c r="B219">
        <v>39.200000000000003</v>
      </c>
      <c r="C219">
        <v>11.2</v>
      </c>
      <c r="E219">
        <v>33.9</v>
      </c>
      <c r="F219">
        <v>10.4</v>
      </c>
      <c r="H219">
        <v>0.56999999999999995</v>
      </c>
      <c r="N219">
        <v>97.4</v>
      </c>
      <c r="P219">
        <v>10</v>
      </c>
      <c r="Q219">
        <v>30</v>
      </c>
      <c r="R219">
        <v>0</v>
      </c>
      <c r="S219">
        <v>52.7</v>
      </c>
      <c r="T219">
        <v>1.2</v>
      </c>
      <c r="U219">
        <v>0.24</v>
      </c>
      <c r="V219">
        <v>40</v>
      </c>
      <c r="W219">
        <v>1</v>
      </c>
      <c r="X219">
        <v>187.41935480000001</v>
      </c>
      <c r="AA219" t="s">
        <v>213</v>
      </c>
    </row>
    <row r="220" spans="1:27" x14ac:dyDescent="0.25">
      <c r="A220" t="s">
        <v>226</v>
      </c>
      <c r="B220">
        <v>34.6</v>
      </c>
      <c r="C220">
        <v>13.7</v>
      </c>
      <c r="E220">
        <v>38.9</v>
      </c>
      <c r="F220">
        <v>8.36</v>
      </c>
      <c r="H220">
        <v>1.1599999999999999</v>
      </c>
      <c r="P220">
        <v>10</v>
      </c>
      <c r="Q220">
        <v>30</v>
      </c>
      <c r="R220">
        <v>0</v>
      </c>
      <c r="S220">
        <v>52.7</v>
      </c>
      <c r="T220">
        <v>1.2</v>
      </c>
      <c r="U220">
        <v>0.24</v>
      </c>
      <c r="V220">
        <v>40</v>
      </c>
      <c r="W220">
        <v>1</v>
      </c>
      <c r="X220">
        <v>302.58064519999999</v>
      </c>
      <c r="AA220" t="s">
        <v>213</v>
      </c>
    </row>
    <row r="221" spans="1:27" x14ac:dyDescent="0.25">
      <c r="A221" t="s">
        <v>227</v>
      </c>
      <c r="B221">
        <v>34.6</v>
      </c>
      <c r="C221">
        <v>20.100000000000001</v>
      </c>
      <c r="E221">
        <v>29</v>
      </c>
      <c r="F221">
        <v>11.6</v>
      </c>
      <c r="H221">
        <v>0.78</v>
      </c>
      <c r="N221">
        <v>96.2</v>
      </c>
      <c r="P221">
        <v>10</v>
      </c>
      <c r="Q221">
        <v>30</v>
      </c>
      <c r="R221">
        <v>0</v>
      </c>
      <c r="S221">
        <v>52.7</v>
      </c>
      <c r="T221">
        <v>1.2</v>
      </c>
      <c r="U221">
        <v>0.24</v>
      </c>
      <c r="V221">
        <v>40</v>
      </c>
      <c r="W221">
        <v>1</v>
      </c>
      <c r="X221">
        <v>319.51612899999998</v>
      </c>
      <c r="AA221" t="s">
        <v>213</v>
      </c>
    </row>
    <row r="222" spans="1:27" x14ac:dyDescent="0.25">
      <c r="A222" t="s">
        <v>228</v>
      </c>
      <c r="B222">
        <v>36.700000000000003</v>
      </c>
      <c r="C222">
        <v>6.8</v>
      </c>
      <c r="E222">
        <v>37.4</v>
      </c>
      <c r="F222">
        <v>11.1</v>
      </c>
      <c r="H222">
        <v>0.2</v>
      </c>
      <c r="P222">
        <v>10</v>
      </c>
      <c r="Q222">
        <v>30</v>
      </c>
      <c r="R222">
        <v>0</v>
      </c>
      <c r="S222">
        <v>52.7</v>
      </c>
      <c r="T222">
        <v>1.2</v>
      </c>
      <c r="U222">
        <v>0.24</v>
      </c>
      <c r="V222">
        <v>40</v>
      </c>
      <c r="W222">
        <v>1</v>
      </c>
      <c r="X222">
        <v>137.74193550000001</v>
      </c>
      <c r="AA222" t="s">
        <v>213</v>
      </c>
    </row>
    <row r="223" spans="1:27" x14ac:dyDescent="0.25">
      <c r="A223" t="s">
        <v>214</v>
      </c>
      <c r="B223">
        <v>36.6</v>
      </c>
      <c r="C223">
        <v>12</v>
      </c>
      <c r="E223">
        <v>42</v>
      </c>
      <c r="F223">
        <v>6.94</v>
      </c>
      <c r="H223">
        <v>0.74</v>
      </c>
      <c r="P223">
        <v>10</v>
      </c>
      <c r="Q223">
        <v>20</v>
      </c>
      <c r="R223">
        <v>0</v>
      </c>
      <c r="S223">
        <v>24.2028</v>
      </c>
      <c r="T223">
        <v>0</v>
      </c>
      <c r="U223">
        <v>0.69719999999999993</v>
      </c>
      <c r="V223">
        <v>40</v>
      </c>
      <c r="W223">
        <v>1</v>
      </c>
      <c r="X223">
        <v>240</v>
      </c>
      <c r="AA223" t="s">
        <v>213</v>
      </c>
    </row>
    <row r="224" spans="1:27" x14ac:dyDescent="0.25">
      <c r="A224" t="s">
        <v>215</v>
      </c>
      <c r="B224">
        <v>37.6</v>
      </c>
      <c r="C224">
        <v>9.61</v>
      </c>
      <c r="E224">
        <v>40.9</v>
      </c>
      <c r="F224">
        <v>6.4</v>
      </c>
      <c r="H224">
        <v>0.61</v>
      </c>
      <c r="P224">
        <v>10</v>
      </c>
      <c r="Q224">
        <v>20</v>
      </c>
      <c r="R224">
        <v>0</v>
      </c>
      <c r="S224">
        <v>24.2028</v>
      </c>
      <c r="T224">
        <v>0</v>
      </c>
      <c r="U224">
        <v>0.69719999999999993</v>
      </c>
      <c r="V224">
        <v>40</v>
      </c>
      <c r="W224">
        <v>1</v>
      </c>
      <c r="X224">
        <v>218</v>
      </c>
      <c r="AA224" t="s">
        <v>213</v>
      </c>
    </row>
    <row r="225" spans="1:27" x14ac:dyDescent="0.25">
      <c r="A225" t="s">
        <v>223</v>
      </c>
      <c r="B225">
        <v>36.299999999999997</v>
      </c>
      <c r="C225">
        <v>11.8</v>
      </c>
      <c r="E225">
        <v>43.2</v>
      </c>
      <c r="F225">
        <v>6.3</v>
      </c>
      <c r="H225">
        <v>0.43</v>
      </c>
      <c r="P225">
        <v>10</v>
      </c>
      <c r="Q225">
        <v>20</v>
      </c>
      <c r="R225">
        <v>0</v>
      </c>
      <c r="S225">
        <v>24.2028</v>
      </c>
      <c r="T225">
        <v>0</v>
      </c>
      <c r="U225">
        <v>0.69719999999999993</v>
      </c>
      <c r="V225">
        <v>40</v>
      </c>
      <c r="W225">
        <v>1</v>
      </c>
      <c r="X225">
        <v>250</v>
      </c>
      <c r="AA225" t="s">
        <v>213</v>
      </c>
    </row>
    <row r="226" spans="1:27" x14ac:dyDescent="0.25">
      <c r="A226" t="s">
        <v>224</v>
      </c>
      <c r="B226">
        <v>36.799999999999997</v>
      </c>
      <c r="C226">
        <v>11.7</v>
      </c>
      <c r="E226">
        <v>42</v>
      </c>
      <c r="F226">
        <v>6.6</v>
      </c>
      <c r="H226">
        <v>0.7</v>
      </c>
      <c r="P226">
        <v>10</v>
      </c>
      <c r="Q226">
        <v>20</v>
      </c>
      <c r="R226">
        <v>0</v>
      </c>
      <c r="S226">
        <v>24.2028</v>
      </c>
      <c r="T226">
        <v>0</v>
      </c>
      <c r="U226">
        <v>0.69719999999999993</v>
      </c>
      <c r="V226">
        <v>40</v>
      </c>
      <c r="W226">
        <v>1</v>
      </c>
      <c r="X226">
        <v>230</v>
      </c>
      <c r="AA226" t="s">
        <v>213</v>
      </c>
    </row>
    <row r="227" spans="1:27" x14ac:dyDescent="0.25">
      <c r="A227" t="s">
        <v>225</v>
      </c>
      <c r="B227">
        <v>39.200000000000003</v>
      </c>
      <c r="C227">
        <v>11.2</v>
      </c>
      <c r="E227">
        <v>33.9</v>
      </c>
      <c r="F227">
        <v>10.4</v>
      </c>
      <c r="H227">
        <v>0.56999999999999995</v>
      </c>
      <c r="N227">
        <v>97.4</v>
      </c>
      <c r="P227">
        <v>10</v>
      </c>
      <c r="Q227">
        <v>20</v>
      </c>
      <c r="R227">
        <v>0</v>
      </c>
      <c r="S227">
        <v>24.2028</v>
      </c>
      <c r="T227">
        <v>0</v>
      </c>
      <c r="U227">
        <v>0.69719999999999993</v>
      </c>
      <c r="V227">
        <v>40</v>
      </c>
      <c r="W227">
        <v>1</v>
      </c>
      <c r="X227">
        <v>184</v>
      </c>
      <c r="AA227" t="s">
        <v>213</v>
      </c>
    </row>
    <row r="228" spans="1:27" x14ac:dyDescent="0.25">
      <c r="A228" t="s">
        <v>226</v>
      </c>
      <c r="B228">
        <v>34.6</v>
      </c>
      <c r="C228">
        <v>13.7</v>
      </c>
      <c r="E228">
        <v>38.9</v>
      </c>
      <c r="F228">
        <v>8.36</v>
      </c>
      <c r="H228">
        <v>1.1599999999999999</v>
      </c>
      <c r="P228">
        <v>10</v>
      </c>
      <c r="Q228">
        <v>20</v>
      </c>
      <c r="R228">
        <v>0</v>
      </c>
      <c r="S228">
        <v>24.2028</v>
      </c>
      <c r="T228">
        <v>0</v>
      </c>
      <c r="U228">
        <v>0.69719999999999993</v>
      </c>
      <c r="V228">
        <v>40</v>
      </c>
      <c r="W228">
        <v>1</v>
      </c>
      <c r="X228">
        <v>257</v>
      </c>
      <c r="AA228" t="s">
        <v>213</v>
      </c>
    </row>
    <row r="229" spans="1:27" x14ac:dyDescent="0.25">
      <c r="A229" t="s">
        <v>378</v>
      </c>
      <c r="B229">
        <v>51.1</v>
      </c>
      <c r="C229">
        <v>45.7</v>
      </c>
      <c r="D229">
        <v>0.6</v>
      </c>
      <c r="E229">
        <v>0.1</v>
      </c>
      <c r="F229">
        <v>0</v>
      </c>
      <c r="G229">
        <v>0.1</v>
      </c>
      <c r="J229">
        <v>0.3</v>
      </c>
      <c r="K229">
        <v>0.3</v>
      </c>
      <c r="N229">
        <v>98.82</v>
      </c>
      <c r="O229">
        <v>6.7</v>
      </c>
      <c r="P229">
        <v>10</v>
      </c>
      <c r="Q229">
        <v>30</v>
      </c>
      <c r="R229">
        <v>5</v>
      </c>
      <c r="S229">
        <f>54-T229-U229</f>
        <v>52.704000000000001</v>
      </c>
      <c r="T229">
        <v>1.08</v>
      </c>
      <c r="U229">
        <v>0.216</v>
      </c>
      <c r="V229">
        <v>40</v>
      </c>
      <c r="Y229" t="s">
        <v>354</v>
      </c>
      <c r="AA229" t="s">
        <v>197</v>
      </c>
    </row>
    <row r="230" spans="1:27" x14ac:dyDescent="0.25">
      <c r="A230" t="s">
        <v>379</v>
      </c>
      <c r="B230">
        <v>54.6</v>
      </c>
      <c r="C230">
        <v>36</v>
      </c>
      <c r="D230">
        <v>2.9</v>
      </c>
      <c r="E230">
        <v>0.4</v>
      </c>
      <c r="F230">
        <v>0.3</v>
      </c>
      <c r="G230">
        <v>0</v>
      </c>
      <c r="J230">
        <v>1.4</v>
      </c>
      <c r="K230">
        <v>0</v>
      </c>
      <c r="N230">
        <v>77.010000000000005</v>
      </c>
      <c r="O230">
        <v>19.5</v>
      </c>
      <c r="P230">
        <v>10</v>
      </c>
      <c r="Q230">
        <v>30</v>
      </c>
      <c r="R230">
        <v>5</v>
      </c>
      <c r="S230">
        <f>54-T230-U230</f>
        <v>52.704000000000001</v>
      </c>
      <c r="T230">
        <v>1.08</v>
      </c>
      <c r="U230">
        <v>0.216</v>
      </c>
      <c r="V230">
        <v>40</v>
      </c>
      <c r="Y230" t="s">
        <v>357</v>
      </c>
      <c r="AA230" t="s">
        <v>197</v>
      </c>
    </row>
    <row r="231" spans="1:27" x14ac:dyDescent="0.25">
      <c r="A231" t="s">
        <v>380</v>
      </c>
      <c r="B231">
        <v>74</v>
      </c>
      <c r="C231">
        <v>13.1</v>
      </c>
      <c r="D231">
        <v>2.1</v>
      </c>
      <c r="E231">
        <v>0.3</v>
      </c>
      <c r="F231">
        <v>0</v>
      </c>
      <c r="G231">
        <v>0</v>
      </c>
      <c r="J231">
        <v>4.3</v>
      </c>
      <c r="K231">
        <v>4.4000000000000004</v>
      </c>
      <c r="N231">
        <v>90.47</v>
      </c>
      <c r="O231">
        <v>5.2</v>
      </c>
      <c r="P231">
        <v>10</v>
      </c>
      <c r="Q231">
        <v>30</v>
      </c>
      <c r="R231">
        <v>5</v>
      </c>
      <c r="S231">
        <f>54-T231-U231</f>
        <v>52.704000000000001</v>
      </c>
      <c r="T231">
        <v>1.08</v>
      </c>
      <c r="U231">
        <v>0.216</v>
      </c>
      <c r="V231">
        <v>40</v>
      </c>
      <c r="Y231" t="s">
        <v>360</v>
      </c>
      <c r="AA231" t="s">
        <v>197</v>
      </c>
    </row>
    <row r="232" spans="1:27" x14ac:dyDescent="0.25">
      <c r="A232" t="s">
        <v>381</v>
      </c>
      <c r="B232">
        <v>64.900000000000006</v>
      </c>
      <c r="C232">
        <v>11.8</v>
      </c>
      <c r="D232">
        <v>2.5</v>
      </c>
      <c r="E232">
        <v>1.1000000000000001</v>
      </c>
      <c r="F232">
        <v>0.3</v>
      </c>
      <c r="G232">
        <v>0</v>
      </c>
      <c r="J232">
        <v>4</v>
      </c>
      <c r="K232">
        <v>3.8</v>
      </c>
      <c r="N232">
        <v>68.84</v>
      </c>
      <c r="O232">
        <v>5.9</v>
      </c>
      <c r="P232">
        <v>10</v>
      </c>
      <c r="Q232">
        <v>30</v>
      </c>
      <c r="R232">
        <v>5</v>
      </c>
      <c r="S232">
        <f>54-T232-U232</f>
        <v>52.704000000000001</v>
      </c>
      <c r="T232">
        <v>1.08</v>
      </c>
      <c r="U232">
        <v>0.216</v>
      </c>
      <c r="V232">
        <v>40</v>
      </c>
      <c r="Y232" t="s">
        <v>363</v>
      </c>
      <c r="AA232" t="s">
        <v>197</v>
      </c>
    </row>
    <row r="233" spans="1:27" x14ac:dyDescent="0.25">
      <c r="A233" t="s">
        <v>382</v>
      </c>
      <c r="B233">
        <v>72.5</v>
      </c>
      <c r="C233">
        <v>14.1</v>
      </c>
      <c r="D233">
        <v>1.8</v>
      </c>
      <c r="E233">
        <v>2</v>
      </c>
      <c r="F233">
        <v>1.2</v>
      </c>
      <c r="G233">
        <v>0.1</v>
      </c>
      <c r="J233">
        <v>5</v>
      </c>
      <c r="K233">
        <v>2.8</v>
      </c>
      <c r="N233">
        <v>66.84</v>
      </c>
      <c r="O233">
        <v>7.3</v>
      </c>
      <c r="P233">
        <v>10</v>
      </c>
      <c r="Q233">
        <v>30</v>
      </c>
      <c r="R233">
        <v>5</v>
      </c>
      <c r="S233">
        <f>54-T233-U233</f>
        <v>52.704000000000001</v>
      </c>
      <c r="T233">
        <v>1.08</v>
      </c>
      <c r="U233">
        <v>0.216</v>
      </c>
      <c r="V233">
        <v>40</v>
      </c>
      <c r="Y233" t="s">
        <v>366</v>
      </c>
      <c r="AA233" t="s">
        <v>197</v>
      </c>
    </row>
    <row r="234" spans="1:27" x14ac:dyDescent="0.25">
      <c r="A234" t="s">
        <v>376</v>
      </c>
      <c r="B234">
        <v>54.8</v>
      </c>
      <c r="C234">
        <v>21.2</v>
      </c>
      <c r="D234">
        <v>4.7</v>
      </c>
      <c r="E234">
        <v>11.2</v>
      </c>
      <c r="F234">
        <v>2.5</v>
      </c>
      <c r="G234">
        <v>0.5</v>
      </c>
      <c r="J234">
        <v>1</v>
      </c>
      <c r="K234">
        <v>0.1</v>
      </c>
      <c r="N234">
        <v>82.84</v>
      </c>
      <c r="O234">
        <v>16.7</v>
      </c>
      <c r="P234">
        <v>10</v>
      </c>
      <c r="Q234">
        <v>30</v>
      </c>
      <c r="R234">
        <v>5</v>
      </c>
      <c r="S234">
        <f>54-T234-U234</f>
        <v>52.704000000000001</v>
      </c>
      <c r="T234">
        <v>1.08</v>
      </c>
      <c r="U234">
        <v>0.216</v>
      </c>
      <c r="V234">
        <v>40</v>
      </c>
      <c r="Y234" t="s">
        <v>348</v>
      </c>
      <c r="AA234" t="s">
        <v>197</v>
      </c>
    </row>
    <row r="235" spans="1:27" x14ac:dyDescent="0.25">
      <c r="A235" t="s">
        <v>377</v>
      </c>
      <c r="B235">
        <v>54.4</v>
      </c>
      <c r="C235">
        <v>21.6</v>
      </c>
      <c r="D235">
        <v>5.4</v>
      </c>
      <c r="E235">
        <v>11.1</v>
      </c>
      <c r="F235">
        <v>2.4</v>
      </c>
      <c r="G235">
        <v>0.3</v>
      </c>
      <c r="J235">
        <v>0.9</v>
      </c>
      <c r="K235">
        <v>0.1</v>
      </c>
      <c r="N235">
        <v>65.849999999999994</v>
      </c>
      <c r="O235">
        <v>32.799999999999997</v>
      </c>
      <c r="P235">
        <v>10</v>
      </c>
      <c r="Q235">
        <v>30</v>
      </c>
      <c r="R235">
        <v>5</v>
      </c>
      <c r="S235">
        <f>54-T235-U235</f>
        <v>52.704000000000001</v>
      </c>
      <c r="T235">
        <v>1.08</v>
      </c>
      <c r="U235">
        <v>0.216</v>
      </c>
      <c r="V235">
        <v>40</v>
      </c>
      <c r="Y235" t="s">
        <v>351</v>
      </c>
      <c r="AA235" t="s">
        <v>197</v>
      </c>
    </row>
    <row r="236" spans="1:27" x14ac:dyDescent="0.25">
      <c r="A236" t="s">
        <v>375</v>
      </c>
      <c r="B236">
        <v>39.700000000000003</v>
      </c>
      <c r="C236">
        <v>19.600000000000001</v>
      </c>
      <c r="D236">
        <v>5.3</v>
      </c>
      <c r="E236">
        <v>21.9</v>
      </c>
      <c r="F236">
        <v>5.7</v>
      </c>
      <c r="G236">
        <v>1.4</v>
      </c>
      <c r="J236">
        <v>0.6</v>
      </c>
      <c r="K236">
        <v>1.5</v>
      </c>
      <c r="N236">
        <v>75.39</v>
      </c>
      <c r="O236">
        <v>12.4</v>
      </c>
      <c r="P236">
        <v>10</v>
      </c>
      <c r="Q236">
        <v>30</v>
      </c>
      <c r="R236">
        <v>5</v>
      </c>
      <c r="S236">
        <f>54-T236-U236</f>
        <v>52.704000000000001</v>
      </c>
      <c r="T236">
        <v>1.08</v>
      </c>
      <c r="U236">
        <v>0.216</v>
      </c>
      <c r="V236">
        <v>40</v>
      </c>
      <c r="Y236" t="s">
        <v>346</v>
      </c>
      <c r="AA236" t="s">
        <v>197</v>
      </c>
    </row>
    <row r="237" spans="1:27" x14ac:dyDescent="0.25">
      <c r="A237" t="s">
        <v>383</v>
      </c>
      <c r="B237">
        <v>35.200000000000003</v>
      </c>
      <c r="C237">
        <v>10.6</v>
      </c>
      <c r="D237">
        <v>1.5</v>
      </c>
      <c r="E237">
        <v>39</v>
      </c>
      <c r="F237">
        <v>10.7</v>
      </c>
      <c r="G237">
        <v>2.6</v>
      </c>
      <c r="J237">
        <v>0.5</v>
      </c>
      <c r="K237">
        <v>0.3</v>
      </c>
      <c r="N237">
        <v>95.46</v>
      </c>
      <c r="O237">
        <v>8.6</v>
      </c>
      <c r="P237">
        <v>10</v>
      </c>
      <c r="Q237">
        <v>30</v>
      </c>
      <c r="R237">
        <v>5</v>
      </c>
      <c r="S237">
        <f>54-T237-U237</f>
        <v>52.704000000000001</v>
      </c>
      <c r="T237">
        <v>1.08</v>
      </c>
      <c r="U237">
        <v>0.216</v>
      </c>
      <c r="V237">
        <v>40</v>
      </c>
      <c r="Y237" t="s">
        <v>369</v>
      </c>
      <c r="AA237" t="s">
        <v>197</v>
      </c>
    </row>
    <row r="238" spans="1:27" x14ac:dyDescent="0.25">
      <c r="A238" t="s">
        <v>374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99.9</v>
      </c>
      <c r="J238">
        <v>0</v>
      </c>
      <c r="K238">
        <v>0</v>
      </c>
      <c r="O238">
        <v>3.4</v>
      </c>
      <c r="P238">
        <v>10</v>
      </c>
      <c r="Q238">
        <v>30</v>
      </c>
      <c r="R238">
        <v>5</v>
      </c>
      <c r="S238">
        <f>54-T238-U238</f>
        <v>52.704000000000001</v>
      </c>
      <c r="T238">
        <v>1.08</v>
      </c>
      <c r="U238">
        <v>0.216</v>
      </c>
      <c r="V238">
        <v>40</v>
      </c>
      <c r="Y238" t="s">
        <v>343</v>
      </c>
      <c r="AA238" t="s">
        <v>197</v>
      </c>
    </row>
    <row r="239" spans="1:27" x14ac:dyDescent="0.25">
      <c r="A239" t="s">
        <v>372</v>
      </c>
      <c r="B239">
        <v>52</v>
      </c>
      <c r="C239">
        <v>3.4</v>
      </c>
      <c r="D239">
        <v>1.2</v>
      </c>
      <c r="E239">
        <v>38.9</v>
      </c>
      <c r="F239">
        <v>0.8</v>
      </c>
      <c r="G239">
        <v>2</v>
      </c>
      <c r="J239">
        <v>0.5</v>
      </c>
      <c r="K239">
        <v>0.1</v>
      </c>
      <c r="O239">
        <v>14.5</v>
      </c>
      <c r="P239">
        <v>10</v>
      </c>
      <c r="Q239">
        <v>30</v>
      </c>
      <c r="R239">
        <v>5</v>
      </c>
      <c r="S239">
        <f>54-T239-U239</f>
        <v>52.704000000000001</v>
      </c>
      <c r="T239">
        <v>1.08</v>
      </c>
      <c r="U239">
        <v>0.216</v>
      </c>
      <c r="V239">
        <v>40</v>
      </c>
      <c r="Y239" t="s">
        <v>334</v>
      </c>
      <c r="AA239" t="s">
        <v>197</v>
      </c>
    </row>
    <row r="240" spans="1:27" x14ac:dyDescent="0.25">
      <c r="A240" t="s">
        <v>371</v>
      </c>
      <c r="B240">
        <v>99.2</v>
      </c>
      <c r="C240">
        <v>0.2</v>
      </c>
      <c r="D240">
        <v>0.1</v>
      </c>
      <c r="E240">
        <v>0.2</v>
      </c>
      <c r="F240">
        <v>0</v>
      </c>
      <c r="G240">
        <v>0.1</v>
      </c>
      <c r="J240">
        <v>0</v>
      </c>
      <c r="K240">
        <v>0</v>
      </c>
      <c r="O240">
        <v>16.2</v>
      </c>
      <c r="P240">
        <v>10</v>
      </c>
      <c r="Q240">
        <v>30</v>
      </c>
      <c r="R240">
        <v>5</v>
      </c>
      <c r="S240">
        <f>54-T240-U240</f>
        <v>52.704000000000001</v>
      </c>
      <c r="T240">
        <v>1.08</v>
      </c>
      <c r="U240">
        <v>0.216</v>
      </c>
      <c r="V240">
        <v>40</v>
      </c>
      <c r="Y240" t="s">
        <v>340</v>
      </c>
      <c r="AA240" t="s">
        <v>197</v>
      </c>
    </row>
    <row r="241" spans="1:27" x14ac:dyDescent="0.25">
      <c r="A241" t="s">
        <v>373</v>
      </c>
      <c r="B241">
        <v>67.7</v>
      </c>
      <c r="C241">
        <v>2.4</v>
      </c>
      <c r="D241">
        <v>0.8</v>
      </c>
      <c r="E241">
        <v>26</v>
      </c>
      <c r="F241">
        <v>0.6</v>
      </c>
      <c r="G241">
        <v>1.4</v>
      </c>
      <c r="J241">
        <v>0.4</v>
      </c>
      <c r="K241">
        <v>0.1</v>
      </c>
      <c r="O241">
        <v>15.1</v>
      </c>
      <c r="P241">
        <v>10</v>
      </c>
      <c r="Q241">
        <v>30</v>
      </c>
      <c r="R241">
        <v>5</v>
      </c>
      <c r="S241">
        <f>54-T241-U241</f>
        <v>52.704000000000001</v>
      </c>
      <c r="T241">
        <v>1.08</v>
      </c>
      <c r="U241">
        <v>0.216</v>
      </c>
      <c r="V241">
        <v>40</v>
      </c>
      <c r="Y241" t="s">
        <v>337</v>
      </c>
      <c r="AA241" t="s">
        <v>197</v>
      </c>
    </row>
    <row r="242" spans="1:27" x14ac:dyDescent="0.25">
      <c r="A242" t="s">
        <v>370</v>
      </c>
      <c r="B242">
        <v>20.5</v>
      </c>
      <c r="C242">
        <v>5.6</v>
      </c>
      <c r="D242">
        <v>1.9</v>
      </c>
      <c r="E242">
        <v>64.7</v>
      </c>
      <c r="F242">
        <v>1.4</v>
      </c>
      <c r="G242">
        <v>3.3</v>
      </c>
      <c r="H242">
        <v>0.2</v>
      </c>
      <c r="J242">
        <v>0.9</v>
      </c>
      <c r="K242">
        <v>0.2</v>
      </c>
      <c r="O242">
        <v>13.4</v>
      </c>
      <c r="P242">
        <v>10</v>
      </c>
      <c r="Q242">
        <v>30</v>
      </c>
      <c r="R242">
        <v>5</v>
      </c>
      <c r="S242">
        <f>54-T242-U242</f>
        <v>52.704000000000001</v>
      </c>
      <c r="T242">
        <v>1.08</v>
      </c>
      <c r="U242">
        <v>0.216</v>
      </c>
      <c r="V242">
        <v>40</v>
      </c>
      <c r="Y242" t="s">
        <v>331</v>
      </c>
      <c r="AA242" t="s">
        <v>197</v>
      </c>
    </row>
    <row r="243" spans="1:27" x14ac:dyDescent="0.25">
      <c r="A243" t="s">
        <v>196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99.9</v>
      </c>
      <c r="O243">
        <v>3.4</v>
      </c>
      <c r="P243">
        <v>10</v>
      </c>
      <c r="Q243">
        <v>30</v>
      </c>
      <c r="R243">
        <v>5</v>
      </c>
      <c r="S243">
        <f>54-T243-U243</f>
        <v>52.704000000000001</v>
      </c>
      <c r="T243">
        <v>1.08</v>
      </c>
      <c r="U243">
        <v>0.216</v>
      </c>
      <c r="V243">
        <v>40</v>
      </c>
      <c r="W243">
        <v>7</v>
      </c>
      <c r="X243">
        <v>8</v>
      </c>
      <c r="AA243" t="s">
        <v>197</v>
      </c>
    </row>
    <row r="244" spans="1:27" x14ac:dyDescent="0.25">
      <c r="A244" t="s">
        <v>198</v>
      </c>
      <c r="B244">
        <v>72.5</v>
      </c>
      <c r="C244">
        <v>14.1</v>
      </c>
      <c r="D244">
        <v>1.8</v>
      </c>
      <c r="E244">
        <v>2</v>
      </c>
      <c r="F244">
        <v>1.2</v>
      </c>
      <c r="G244">
        <v>0.1</v>
      </c>
      <c r="H244">
        <v>2.8</v>
      </c>
      <c r="I244">
        <v>5</v>
      </c>
      <c r="O244">
        <v>7.3</v>
      </c>
      <c r="P244">
        <v>10</v>
      </c>
      <c r="Q244">
        <v>30</v>
      </c>
      <c r="R244">
        <v>5</v>
      </c>
      <c r="S244">
        <f>54-T244-U244</f>
        <v>52.704000000000001</v>
      </c>
      <c r="T244">
        <v>1.08</v>
      </c>
      <c r="U244">
        <v>0.216</v>
      </c>
      <c r="V244">
        <v>40</v>
      </c>
      <c r="W244">
        <v>7</v>
      </c>
      <c r="X244">
        <v>200</v>
      </c>
      <c r="AA244" t="s">
        <v>197</v>
      </c>
    </row>
    <row r="245" spans="1:27" x14ac:dyDescent="0.25">
      <c r="A245" t="s">
        <v>196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99.9</v>
      </c>
      <c r="O245">
        <v>3.4</v>
      </c>
      <c r="P245">
        <v>10</v>
      </c>
      <c r="Q245">
        <v>30</v>
      </c>
      <c r="R245">
        <v>5</v>
      </c>
      <c r="S245">
        <f>54-T245-U245</f>
        <v>52.704000000000001</v>
      </c>
      <c r="T245">
        <v>1.08</v>
      </c>
      <c r="U245">
        <v>0.216</v>
      </c>
      <c r="V245">
        <v>40</v>
      </c>
      <c r="W245">
        <v>7</v>
      </c>
      <c r="Z245">
        <v>2.2000000000000002</v>
      </c>
      <c r="AA245" t="s">
        <v>197</v>
      </c>
    </row>
    <row r="246" spans="1:27" x14ac:dyDescent="0.25">
      <c r="A246" t="s">
        <v>198</v>
      </c>
      <c r="B246">
        <v>72.5</v>
      </c>
      <c r="C246">
        <v>14.1</v>
      </c>
      <c r="D246">
        <v>1.8</v>
      </c>
      <c r="E246">
        <v>2</v>
      </c>
      <c r="F246">
        <v>1.2</v>
      </c>
      <c r="G246">
        <v>0.1</v>
      </c>
      <c r="H246">
        <v>2.8</v>
      </c>
      <c r="I246">
        <v>5</v>
      </c>
      <c r="O246">
        <v>7.3</v>
      </c>
      <c r="P246">
        <v>10</v>
      </c>
      <c r="Q246">
        <v>30</v>
      </c>
      <c r="R246">
        <v>5</v>
      </c>
      <c r="S246">
        <f>54-T246-U246</f>
        <v>52.704000000000001</v>
      </c>
      <c r="T246">
        <v>1.08</v>
      </c>
      <c r="U246">
        <v>0.216</v>
      </c>
      <c r="V246">
        <v>40</v>
      </c>
      <c r="W246">
        <v>7</v>
      </c>
      <c r="Z246">
        <v>6.7</v>
      </c>
      <c r="AA246" t="s">
        <v>197</v>
      </c>
    </row>
    <row r="247" spans="1:27" x14ac:dyDescent="0.25">
      <c r="A247" t="s">
        <v>370</v>
      </c>
      <c r="B247">
        <v>20.5</v>
      </c>
      <c r="C247">
        <v>5.6</v>
      </c>
      <c r="D247">
        <v>1.9</v>
      </c>
      <c r="E247">
        <v>64.7</v>
      </c>
      <c r="F247">
        <v>1.4</v>
      </c>
      <c r="G247">
        <v>3.3</v>
      </c>
      <c r="H247">
        <v>0.2</v>
      </c>
      <c r="J247">
        <v>0.9</v>
      </c>
      <c r="K247">
        <v>0.2</v>
      </c>
      <c r="O247">
        <v>13.4</v>
      </c>
      <c r="P247">
        <v>10</v>
      </c>
      <c r="Q247">
        <v>30</v>
      </c>
      <c r="R247">
        <v>5</v>
      </c>
      <c r="S247">
        <f>54-T247-U247</f>
        <v>52.704000000000001</v>
      </c>
      <c r="T247">
        <v>1.08</v>
      </c>
      <c r="U247">
        <v>0.216</v>
      </c>
      <c r="V247">
        <v>40</v>
      </c>
      <c r="X247" t="s">
        <v>329</v>
      </c>
      <c r="AA247" t="s">
        <v>197</v>
      </c>
    </row>
    <row r="248" spans="1:27" x14ac:dyDescent="0.25">
      <c r="A248" t="s">
        <v>372</v>
      </c>
      <c r="B248">
        <v>52</v>
      </c>
      <c r="C248">
        <v>3.4</v>
      </c>
      <c r="D248">
        <v>1.2</v>
      </c>
      <c r="E248">
        <v>38.9</v>
      </c>
      <c r="F248">
        <v>0.8</v>
      </c>
      <c r="G248">
        <v>2</v>
      </c>
      <c r="J248">
        <v>0.5</v>
      </c>
      <c r="K248">
        <v>0.1</v>
      </c>
      <c r="O248">
        <v>14.5</v>
      </c>
      <c r="P248">
        <v>10</v>
      </c>
      <c r="Q248">
        <v>30</v>
      </c>
      <c r="R248">
        <v>5</v>
      </c>
      <c r="S248">
        <f>54-T248-U248</f>
        <v>52.704000000000001</v>
      </c>
      <c r="T248">
        <v>1.08</v>
      </c>
      <c r="U248">
        <v>0.216</v>
      </c>
      <c r="V248">
        <v>40</v>
      </c>
      <c r="X248" t="s">
        <v>332</v>
      </c>
      <c r="AA248" t="s">
        <v>197</v>
      </c>
    </row>
    <row r="249" spans="1:27" x14ac:dyDescent="0.25">
      <c r="A249" t="s">
        <v>373</v>
      </c>
      <c r="B249">
        <v>67.7</v>
      </c>
      <c r="C249">
        <v>2.4</v>
      </c>
      <c r="D249">
        <v>0.8</v>
      </c>
      <c r="E249">
        <v>26</v>
      </c>
      <c r="F249">
        <v>0.6</v>
      </c>
      <c r="G249">
        <v>1.4</v>
      </c>
      <c r="J249">
        <v>0.4</v>
      </c>
      <c r="K249">
        <v>0.1</v>
      </c>
      <c r="O249">
        <v>15.1</v>
      </c>
      <c r="P249">
        <v>10</v>
      </c>
      <c r="Q249">
        <v>30</v>
      </c>
      <c r="R249">
        <v>5</v>
      </c>
      <c r="S249">
        <f>54-T249-U249</f>
        <v>52.704000000000001</v>
      </c>
      <c r="T249">
        <v>1.08</v>
      </c>
      <c r="U249">
        <v>0.216</v>
      </c>
      <c r="V249">
        <v>40</v>
      </c>
      <c r="X249" t="s">
        <v>335</v>
      </c>
      <c r="AA249" t="s">
        <v>197</v>
      </c>
    </row>
    <row r="250" spans="1:27" x14ac:dyDescent="0.25">
      <c r="A250" t="s">
        <v>371</v>
      </c>
      <c r="B250">
        <v>99.2</v>
      </c>
      <c r="C250">
        <v>0.2</v>
      </c>
      <c r="D250">
        <v>0.1</v>
      </c>
      <c r="E250">
        <v>0.2</v>
      </c>
      <c r="F250">
        <v>0</v>
      </c>
      <c r="G250">
        <v>0.1</v>
      </c>
      <c r="J250">
        <v>0</v>
      </c>
      <c r="K250">
        <v>0</v>
      </c>
      <c r="O250">
        <v>16.2</v>
      </c>
      <c r="P250">
        <v>10</v>
      </c>
      <c r="Q250">
        <v>30</v>
      </c>
      <c r="R250">
        <v>5</v>
      </c>
      <c r="S250">
        <f>54-T250-U250</f>
        <v>52.704000000000001</v>
      </c>
      <c r="T250">
        <v>1.08</v>
      </c>
      <c r="U250">
        <v>0.216</v>
      </c>
      <c r="V250">
        <v>40</v>
      </c>
      <c r="X250" t="s">
        <v>338</v>
      </c>
      <c r="AA250" t="s">
        <v>197</v>
      </c>
    </row>
    <row r="251" spans="1:27" x14ac:dyDescent="0.25">
      <c r="A251" t="s">
        <v>374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99.9</v>
      </c>
      <c r="J251">
        <v>0</v>
      </c>
      <c r="K251">
        <v>0</v>
      </c>
      <c r="O251">
        <v>3.4</v>
      </c>
      <c r="P251">
        <v>10</v>
      </c>
      <c r="Q251">
        <v>30</v>
      </c>
      <c r="R251">
        <v>5</v>
      </c>
      <c r="S251">
        <f>54-T251-U251</f>
        <v>52.704000000000001</v>
      </c>
      <c r="T251">
        <v>1.08</v>
      </c>
      <c r="U251">
        <v>0.216</v>
      </c>
      <c r="V251">
        <v>40</v>
      </c>
      <c r="X251" t="s">
        <v>341</v>
      </c>
      <c r="AA251" t="s">
        <v>197</v>
      </c>
    </row>
    <row r="252" spans="1:27" x14ac:dyDescent="0.25">
      <c r="A252" t="s">
        <v>375</v>
      </c>
      <c r="B252">
        <v>39.700000000000003</v>
      </c>
      <c r="C252">
        <v>19.600000000000001</v>
      </c>
      <c r="D252">
        <v>5.3</v>
      </c>
      <c r="E252">
        <v>21.9</v>
      </c>
      <c r="F252">
        <v>5.7</v>
      </c>
      <c r="G252">
        <v>1.4</v>
      </c>
      <c r="J252">
        <v>0.6</v>
      </c>
      <c r="K252">
        <v>1.5</v>
      </c>
      <c r="N252">
        <v>75.39</v>
      </c>
      <c r="O252">
        <v>12.4</v>
      </c>
      <c r="P252">
        <v>10</v>
      </c>
      <c r="Q252">
        <v>30</v>
      </c>
      <c r="R252">
        <v>5</v>
      </c>
      <c r="S252">
        <f>54-T252-U252</f>
        <v>52.704000000000001</v>
      </c>
      <c r="T252">
        <v>1.08</v>
      </c>
      <c r="U252">
        <v>0.216</v>
      </c>
      <c r="V252">
        <v>40</v>
      </c>
      <c r="X252" t="s">
        <v>344</v>
      </c>
      <c r="AA252" t="s">
        <v>197</v>
      </c>
    </row>
    <row r="253" spans="1:27" x14ac:dyDescent="0.25">
      <c r="A253" t="s">
        <v>376</v>
      </c>
      <c r="B253">
        <v>54.8</v>
      </c>
      <c r="C253">
        <v>21.2</v>
      </c>
      <c r="D253">
        <v>4.7</v>
      </c>
      <c r="E253">
        <v>11.2</v>
      </c>
      <c r="F253">
        <v>2.5</v>
      </c>
      <c r="G253">
        <v>0.5</v>
      </c>
      <c r="J253">
        <v>1</v>
      </c>
      <c r="K253">
        <v>0.1</v>
      </c>
      <c r="N253">
        <v>82.84</v>
      </c>
      <c r="O253">
        <v>16.7</v>
      </c>
      <c r="P253">
        <v>10</v>
      </c>
      <c r="Q253">
        <v>30</v>
      </c>
      <c r="R253">
        <v>5</v>
      </c>
      <c r="S253">
        <f>54-T253-U253</f>
        <v>52.704000000000001</v>
      </c>
      <c r="T253">
        <v>1.08</v>
      </c>
      <c r="U253">
        <v>0.216</v>
      </c>
      <c r="V253">
        <v>40</v>
      </c>
      <c r="X253" t="s">
        <v>347</v>
      </c>
      <c r="AA253" t="s">
        <v>197</v>
      </c>
    </row>
    <row r="254" spans="1:27" x14ac:dyDescent="0.25">
      <c r="A254" t="s">
        <v>377</v>
      </c>
      <c r="B254">
        <v>54.4</v>
      </c>
      <c r="C254">
        <v>21.6</v>
      </c>
      <c r="D254">
        <v>5.4</v>
      </c>
      <c r="E254">
        <v>11.1</v>
      </c>
      <c r="F254">
        <v>2.4</v>
      </c>
      <c r="G254">
        <v>0.3</v>
      </c>
      <c r="J254">
        <v>0.9</v>
      </c>
      <c r="K254">
        <v>0.1</v>
      </c>
      <c r="N254">
        <v>65.849999999999994</v>
      </c>
      <c r="O254">
        <v>32.799999999999997</v>
      </c>
      <c r="P254">
        <v>10</v>
      </c>
      <c r="Q254">
        <v>30</v>
      </c>
      <c r="R254">
        <v>5</v>
      </c>
      <c r="S254">
        <f>54-T254-U254</f>
        <v>52.704000000000001</v>
      </c>
      <c r="T254">
        <v>1.08</v>
      </c>
      <c r="U254">
        <v>0.216</v>
      </c>
      <c r="V254">
        <v>40</v>
      </c>
      <c r="X254" t="s">
        <v>349</v>
      </c>
      <c r="AA254" t="s">
        <v>197</v>
      </c>
    </row>
    <row r="255" spans="1:27" x14ac:dyDescent="0.25">
      <c r="A255" t="s">
        <v>378</v>
      </c>
      <c r="B255">
        <v>51.1</v>
      </c>
      <c r="C255">
        <v>45.7</v>
      </c>
      <c r="D255">
        <v>0.6</v>
      </c>
      <c r="E255">
        <v>0.1</v>
      </c>
      <c r="F255">
        <v>0</v>
      </c>
      <c r="G255">
        <v>0.1</v>
      </c>
      <c r="J255">
        <v>0.3</v>
      </c>
      <c r="K255">
        <v>0.3</v>
      </c>
      <c r="N255">
        <v>98.82</v>
      </c>
      <c r="O255">
        <v>6.7</v>
      </c>
      <c r="P255">
        <v>10</v>
      </c>
      <c r="Q255">
        <v>30</v>
      </c>
      <c r="R255">
        <v>5</v>
      </c>
      <c r="S255">
        <f>54-T255-U255</f>
        <v>52.704000000000001</v>
      </c>
      <c r="T255">
        <v>1.08</v>
      </c>
      <c r="U255">
        <v>0.216</v>
      </c>
      <c r="V255">
        <v>40</v>
      </c>
      <c r="X255" t="s">
        <v>352</v>
      </c>
      <c r="AA255" t="s">
        <v>197</v>
      </c>
    </row>
    <row r="256" spans="1:27" x14ac:dyDescent="0.25">
      <c r="A256" t="s">
        <v>379</v>
      </c>
      <c r="B256">
        <v>54.6</v>
      </c>
      <c r="C256">
        <v>36</v>
      </c>
      <c r="D256">
        <v>2.9</v>
      </c>
      <c r="E256">
        <v>0.4</v>
      </c>
      <c r="F256">
        <v>0.3</v>
      </c>
      <c r="G256">
        <v>0</v>
      </c>
      <c r="J256">
        <v>1.4</v>
      </c>
      <c r="K256">
        <v>0</v>
      </c>
      <c r="N256">
        <v>77.010000000000005</v>
      </c>
      <c r="O256">
        <v>19.5</v>
      </c>
      <c r="P256">
        <v>10</v>
      </c>
      <c r="Q256">
        <v>30</v>
      </c>
      <c r="R256">
        <v>5</v>
      </c>
      <c r="S256">
        <f>54-T256-U256</f>
        <v>52.704000000000001</v>
      </c>
      <c r="T256">
        <v>1.08</v>
      </c>
      <c r="U256">
        <v>0.216</v>
      </c>
      <c r="V256">
        <v>40</v>
      </c>
      <c r="X256" t="s">
        <v>355</v>
      </c>
      <c r="AA256" t="s">
        <v>197</v>
      </c>
    </row>
    <row r="257" spans="1:27" x14ac:dyDescent="0.25">
      <c r="A257" t="s">
        <v>380</v>
      </c>
      <c r="B257">
        <v>74</v>
      </c>
      <c r="C257">
        <v>13.1</v>
      </c>
      <c r="D257">
        <v>2.1</v>
      </c>
      <c r="E257">
        <v>0.3</v>
      </c>
      <c r="F257">
        <v>0</v>
      </c>
      <c r="G257">
        <v>0</v>
      </c>
      <c r="J257">
        <v>4.3</v>
      </c>
      <c r="K257">
        <v>4.4000000000000004</v>
      </c>
      <c r="N257">
        <v>90.47</v>
      </c>
      <c r="O257">
        <v>5.2</v>
      </c>
      <c r="P257">
        <v>10</v>
      </c>
      <c r="Q257">
        <v>30</v>
      </c>
      <c r="R257">
        <v>5</v>
      </c>
      <c r="S257">
        <f>54-T257-U257</f>
        <v>52.704000000000001</v>
      </c>
      <c r="T257">
        <v>1.08</v>
      </c>
      <c r="U257">
        <v>0.216</v>
      </c>
      <c r="V257">
        <v>40</v>
      </c>
      <c r="X257" t="s">
        <v>358</v>
      </c>
      <c r="AA257" t="s">
        <v>197</v>
      </c>
    </row>
    <row r="258" spans="1:27" x14ac:dyDescent="0.25">
      <c r="A258" t="s">
        <v>381</v>
      </c>
      <c r="B258">
        <v>64.900000000000006</v>
      </c>
      <c r="C258">
        <v>11.8</v>
      </c>
      <c r="D258">
        <v>2.5</v>
      </c>
      <c r="E258">
        <v>1.1000000000000001</v>
      </c>
      <c r="F258">
        <v>0.3</v>
      </c>
      <c r="G258">
        <v>0</v>
      </c>
      <c r="J258">
        <v>4</v>
      </c>
      <c r="K258">
        <v>3.8</v>
      </c>
      <c r="N258">
        <v>68.84</v>
      </c>
      <c r="O258">
        <v>5.9</v>
      </c>
      <c r="P258">
        <v>10</v>
      </c>
      <c r="Q258">
        <v>30</v>
      </c>
      <c r="R258">
        <v>5</v>
      </c>
      <c r="S258">
        <f>54-T258-U258</f>
        <v>52.704000000000001</v>
      </c>
      <c r="T258">
        <v>1.08</v>
      </c>
      <c r="U258">
        <v>0.216</v>
      </c>
      <c r="V258">
        <v>40</v>
      </c>
      <c r="X258" t="s">
        <v>361</v>
      </c>
      <c r="AA258" t="s">
        <v>197</v>
      </c>
    </row>
    <row r="259" spans="1:27" x14ac:dyDescent="0.25">
      <c r="A259" t="s">
        <v>382</v>
      </c>
      <c r="B259">
        <v>72.5</v>
      </c>
      <c r="C259">
        <v>14.1</v>
      </c>
      <c r="D259">
        <v>1.8</v>
      </c>
      <c r="E259">
        <v>2</v>
      </c>
      <c r="F259">
        <v>1.2</v>
      </c>
      <c r="G259">
        <v>0.1</v>
      </c>
      <c r="J259">
        <v>5</v>
      </c>
      <c r="K259">
        <v>2.8</v>
      </c>
      <c r="N259">
        <v>66.84</v>
      </c>
      <c r="O259">
        <v>7.3</v>
      </c>
      <c r="P259">
        <v>10</v>
      </c>
      <c r="Q259">
        <v>30</v>
      </c>
      <c r="R259">
        <v>5</v>
      </c>
      <c r="S259">
        <f>54-T259-U259</f>
        <v>52.704000000000001</v>
      </c>
      <c r="T259">
        <v>1.08</v>
      </c>
      <c r="U259">
        <v>0.216</v>
      </c>
      <c r="V259">
        <v>40</v>
      </c>
      <c r="X259" t="s">
        <v>364</v>
      </c>
      <c r="AA259" t="s">
        <v>197</v>
      </c>
    </row>
    <row r="260" spans="1:27" x14ac:dyDescent="0.25">
      <c r="A260" t="s">
        <v>383</v>
      </c>
      <c r="B260">
        <v>35.200000000000003</v>
      </c>
      <c r="C260">
        <v>10.6</v>
      </c>
      <c r="D260">
        <v>1.5</v>
      </c>
      <c r="E260">
        <v>39</v>
      </c>
      <c r="F260">
        <v>10.7</v>
      </c>
      <c r="G260">
        <v>2.6</v>
      </c>
      <c r="J260">
        <v>0.5</v>
      </c>
      <c r="K260">
        <v>0.3</v>
      </c>
      <c r="N260">
        <v>95.46</v>
      </c>
      <c r="O260">
        <v>8.6</v>
      </c>
      <c r="P260">
        <v>10</v>
      </c>
      <c r="Q260">
        <v>30</v>
      </c>
      <c r="R260">
        <v>5</v>
      </c>
      <c r="S260">
        <f>54-T260-U260</f>
        <v>52.704000000000001</v>
      </c>
      <c r="T260">
        <v>1.08</v>
      </c>
      <c r="U260">
        <v>0.216</v>
      </c>
      <c r="V260">
        <v>40</v>
      </c>
      <c r="X260" t="s">
        <v>367</v>
      </c>
      <c r="AA260" t="s">
        <v>197</v>
      </c>
    </row>
    <row r="261" spans="1:27" x14ac:dyDescent="0.25">
      <c r="A261" t="s">
        <v>370</v>
      </c>
      <c r="B261">
        <v>20.5</v>
      </c>
      <c r="C261">
        <v>5.6</v>
      </c>
      <c r="D261">
        <v>1.9</v>
      </c>
      <c r="E261">
        <v>64.7</v>
      </c>
      <c r="F261">
        <v>1.4</v>
      </c>
      <c r="G261">
        <v>3.3</v>
      </c>
      <c r="H261">
        <v>0.2</v>
      </c>
      <c r="J261">
        <v>0.9</v>
      </c>
      <c r="K261">
        <v>0.2</v>
      </c>
      <c r="O261">
        <v>13.4</v>
      </c>
      <c r="P261">
        <v>10</v>
      </c>
      <c r="Q261">
        <v>30</v>
      </c>
      <c r="R261">
        <v>5</v>
      </c>
      <c r="S261">
        <f>54-T261-U261</f>
        <v>52.704000000000001</v>
      </c>
      <c r="T261">
        <v>1.08</v>
      </c>
      <c r="U261">
        <v>0.216</v>
      </c>
      <c r="V261">
        <v>40</v>
      </c>
      <c r="Z261" t="s">
        <v>330</v>
      </c>
      <c r="AA261" t="s">
        <v>197</v>
      </c>
    </row>
    <row r="262" spans="1:27" x14ac:dyDescent="0.25">
      <c r="A262" t="s">
        <v>372</v>
      </c>
      <c r="B262">
        <v>52</v>
      </c>
      <c r="C262">
        <v>3.4</v>
      </c>
      <c r="D262">
        <v>1.2</v>
      </c>
      <c r="E262">
        <v>38.9</v>
      </c>
      <c r="F262">
        <v>0.8</v>
      </c>
      <c r="G262">
        <v>2</v>
      </c>
      <c r="J262">
        <v>0.5</v>
      </c>
      <c r="K262">
        <v>0.1</v>
      </c>
      <c r="O262">
        <v>14.5</v>
      </c>
      <c r="P262">
        <v>10</v>
      </c>
      <c r="Q262">
        <v>30</v>
      </c>
      <c r="R262">
        <v>5</v>
      </c>
      <c r="S262">
        <f>54-T262-U262</f>
        <v>52.704000000000001</v>
      </c>
      <c r="T262">
        <v>1.08</v>
      </c>
      <c r="U262">
        <v>0.216</v>
      </c>
      <c r="V262">
        <v>40</v>
      </c>
      <c r="Z262" t="s">
        <v>333</v>
      </c>
      <c r="AA262" t="s">
        <v>197</v>
      </c>
    </row>
    <row r="263" spans="1:27" x14ac:dyDescent="0.25">
      <c r="A263" t="s">
        <v>373</v>
      </c>
      <c r="B263">
        <v>67.7</v>
      </c>
      <c r="C263">
        <v>2.4</v>
      </c>
      <c r="D263">
        <v>0.8</v>
      </c>
      <c r="E263">
        <v>26</v>
      </c>
      <c r="F263">
        <v>0.6</v>
      </c>
      <c r="G263">
        <v>1.4</v>
      </c>
      <c r="J263">
        <v>0.4</v>
      </c>
      <c r="K263">
        <v>0.1</v>
      </c>
      <c r="O263">
        <v>15.1</v>
      </c>
      <c r="P263">
        <v>10</v>
      </c>
      <c r="Q263">
        <v>30</v>
      </c>
      <c r="R263">
        <v>5</v>
      </c>
      <c r="S263">
        <f>54-T263-U263</f>
        <v>52.704000000000001</v>
      </c>
      <c r="T263">
        <v>1.08</v>
      </c>
      <c r="U263">
        <v>0.216</v>
      </c>
      <c r="V263">
        <v>40</v>
      </c>
      <c r="Z263" t="s">
        <v>336</v>
      </c>
      <c r="AA263" t="s">
        <v>197</v>
      </c>
    </row>
    <row r="264" spans="1:27" x14ac:dyDescent="0.25">
      <c r="A264" t="s">
        <v>371</v>
      </c>
      <c r="B264">
        <v>99.2</v>
      </c>
      <c r="C264">
        <v>0.2</v>
      </c>
      <c r="D264">
        <v>0.1</v>
      </c>
      <c r="E264">
        <v>0.2</v>
      </c>
      <c r="F264">
        <v>0</v>
      </c>
      <c r="G264">
        <v>0.1</v>
      </c>
      <c r="J264">
        <v>0</v>
      </c>
      <c r="K264">
        <v>0</v>
      </c>
      <c r="O264">
        <v>16.2</v>
      </c>
      <c r="P264">
        <v>10</v>
      </c>
      <c r="Q264">
        <v>30</v>
      </c>
      <c r="R264">
        <v>5</v>
      </c>
      <c r="S264">
        <f>54-T264-U264</f>
        <v>52.704000000000001</v>
      </c>
      <c r="T264">
        <v>1.08</v>
      </c>
      <c r="U264">
        <v>0.216</v>
      </c>
      <c r="V264">
        <v>40</v>
      </c>
      <c r="Z264" t="s">
        <v>339</v>
      </c>
      <c r="AA264" t="s">
        <v>197</v>
      </c>
    </row>
    <row r="265" spans="1:27" x14ac:dyDescent="0.25">
      <c r="A265" t="s">
        <v>374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99.9</v>
      </c>
      <c r="J265">
        <v>0</v>
      </c>
      <c r="K265">
        <v>0</v>
      </c>
      <c r="O265">
        <v>3.4</v>
      </c>
      <c r="P265">
        <v>10</v>
      </c>
      <c r="Q265">
        <v>30</v>
      </c>
      <c r="R265">
        <v>5</v>
      </c>
      <c r="S265">
        <f>54-T265-U265</f>
        <v>52.704000000000001</v>
      </c>
      <c r="T265">
        <v>1.08</v>
      </c>
      <c r="U265">
        <v>0.216</v>
      </c>
      <c r="V265">
        <v>40</v>
      </c>
      <c r="Z265" t="s">
        <v>342</v>
      </c>
      <c r="AA265" t="s">
        <v>197</v>
      </c>
    </row>
    <row r="266" spans="1:27" x14ac:dyDescent="0.25">
      <c r="A266" t="s">
        <v>375</v>
      </c>
      <c r="B266">
        <v>39.700000000000003</v>
      </c>
      <c r="C266">
        <v>19.600000000000001</v>
      </c>
      <c r="D266">
        <v>5.3</v>
      </c>
      <c r="E266">
        <v>21.9</v>
      </c>
      <c r="F266">
        <v>5.7</v>
      </c>
      <c r="G266">
        <v>1.4</v>
      </c>
      <c r="J266">
        <v>0.6</v>
      </c>
      <c r="K266">
        <v>1.5</v>
      </c>
      <c r="N266">
        <v>75.39</v>
      </c>
      <c r="O266">
        <v>12.4</v>
      </c>
      <c r="P266">
        <v>10</v>
      </c>
      <c r="Q266">
        <v>30</v>
      </c>
      <c r="R266">
        <v>5</v>
      </c>
      <c r="S266">
        <f>54-T266-U266</f>
        <v>52.704000000000001</v>
      </c>
      <c r="T266">
        <v>1.08</v>
      </c>
      <c r="U266">
        <v>0.216</v>
      </c>
      <c r="V266">
        <v>40</v>
      </c>
      <c r="Z266" t="s">
        <v>345</v>
      </c>
      <c r="AA266" t="s">
        <v>197</v>
      </c>
    </row>
    <row r="267" spans="1:27" x14ac:dyDescent="0.25">
      <c r="A267" t="s">
        <v>376</v>
      </c>
      <c r="B267">
        <v>54.8</v>
      </c>
      <c r="C267">
        <v>21.2</v>
      </c>
      <c r="D267">
        <v>4.7</v>
      </c>
      <c r="E267">
        <v>11.2</v>
      </c>
      <c r="F267">
        <v>2.5</v>
      </c>
      <c r="G267">
        <v>0.5</v>
      </c>
      <c r="J267">
        <v>1</v>
      </c>
      <c r="K267">
        <v>0.1</v>
      </c>
      <c r="N267">
        <v>82.84</v>
      </c>
      <c r="O267">
        <v>16.7</v>
      </c>
      <c r="P267">
        <v>10</v>
      </c>
      <c r="Q267">
        <v>30</v>
      </c>
      <c r="R267">
        <v>5</v>
      </c>
      <c r="S267">
        <f>54-T267-U267</f>
        <v>52.704000000000001</v>
      </c>
      <c r="T267">
        <v>1.08</v>
      </c>
      <c r="U267">
        <v>0.216</v>
      </c>
      <c r="V267">
        <v>40</v>
      </c>
      <c r="Z267" t="s">
        <v>330</v>
      </c>
      <c r="AA267" t="s">
        <v>197</v>
      </c>
    </row>
    <row r="268" spans="1:27" x14ac:dyDescent="0.25">
      <c r="A268" t="s">
        <v>377</v>
      </c>
      <c r="B268">
        <v>54.4</v>
      </c>
      <c r="C268">
        <v>21.6</v>
      </c>
      <c r="D268">
        <v>5.4</v>
      </c>
      <c r="E268">
        <v>11.1</v>
      </c>
      <c r="F268">
        <v>2.4</v>
      </c>
      <c r="G268">
        <v>0.3</v>
      </c>
      <c r="J268">
        <v>0.9</v>
      </c>
      <c r="K268">
        <v>0.1</v>
      </c>
      <c r="N268">
        <v>65.849999999999994</v>
      </c>
      <c r="O268">
        <v>32.799999999999997</v>
      </c>
      <c r="P268">
        <v>10</v>
      </c>
      <c r="Q268">
        <v>30</v>
      </c>
      <c r="R268">
        <v>5</v>
      </c>
      <c r="S268">
        <f>54-T268-U268</f>
        <v>52.704000000000001</v>
      </c>
      <c r="T268">
        <v>1.08</v>
      </c>
      <c r="U268">
        <v>0.216</v>
      </c>
      <c r="V268">
        <v>40</v>
      </c>
      <c r="Z268" t="s">
        <v>350</v>
      </c>
      <c r="AA268" t="s">
        <v>197</v>
      </c>
    </row>
    <row r="269" spans="1:27" x14ac:dyDescent="0.25">
      <c r="A269" t="s">
        <v>378</v>
      </c>
      <c r="B269">
        <v>51.1</v>
      </c>
      <c r="C269">
        <v>45.7</v>
      </c>
      <c r="D269">
        <v>0.6</v>
      </c>
      <c r="E269">
        <v>0.1</v>
      </c>
      <c r="F269">
        <v>0</v>
      </c>
      <c r="G269">
        <v>0.1</v>
      </c>
      <c r="J269">
        <v>0.3</v>
      </c>
      <c r="K269">
        <v>0.3</v>
      </c>
      <c r="N269">
        <v>98.82</v>
      </c>
      <c r="O269">
        <v>6.7</v>
      </c>
      <c r="P269">
        <v>10</v>
      </c>
      <c r="Q269">
        <v>30</v>
      </c>
      <c r="R269">
        <v>5</v>
      </c>
      <c r="S269">
        <f>54-T269-U269</f>
        <v>52.704000000000001</v>
      </c>
      <c r="T269">
        <v>1.08</v>
      </c>
      <c r="U269">
        <v>0.216</v>
      </c>
      <c r="V269">
        <v>40</v>
      </c>
      <c r="Z269" t="s">
        <v>353</v>
      </c>
      <c r="AA269" t="s">
        <v>197</v>
      </c>
    </row>
    <row r="270" spans="1:27" x14ac:dyDescent="0.25">
      <c r="A270" t="s">
        <v>379</v>
      </c>
      <c r="B270">
        <v>54.6</v>
      </c>
      <c r="C270">
        <v>36</v>
      </c>
      <c r="D270">
        <v>2.9</v>
      </c>
      <c r="E270">
        <v>0.4</v>
      </c>
      <c r="F270">
        <v>0.3</v>
      </c>
      <c r="G270">
        <v>0</v>
      </c>
      <c r="J270">
        <v>1.4</v>
      </c>
      <c r="K270">
        <v>0</v>
      </c>
      <c r="N270">
        <v>77.010000000000005</v>
      </c>
      <c r="O270">
        <v>19.5</v>
      </c>
      <c r="P270">
        <v>10</v>
      </c>
      <c r="Q270">
        <v>30</v>
      </c>
      <c r="R270">
        <v>5</v>
      </c>
      <c r="S270">
        <f>54-T270-U270</f>
        <v>52.704000000000001</v>
      </c>
      <c r="T270">
        <v>1.08</v>
      </c>
      <c r="U270">
        <v>0.216</v>
      </c>
      <c r="V270">
        <v>40</v>
      </c>
      <c r="Z270" t="s">
        <v>356</v>
      </c>
      <c r="AA270" t="s">
        <v>197</v>
      </c>
    </row>
    <row r="271" spans="1:27" x14ac:dyDescent="0.25">
      <c r="A271" t="s">
        <v>380</v>
      </c>
      <c r="B271">
        <v>74</v>
      </c>
      <c r="C271">
        <v>13.1</v>
      </c>
      <c r="D271">
        <v>2.1</v>
      </c>
      <c r="E271">
        <v>0.3</v>
      </c>
      <c r="F271">
        <v>0</v>
      </c>
      <c r="G271">
        <v>0</v>
      </c>
      <c r="J271">
        <v>4.3</v>
      </c>
      <c r="K271">
        <v>4.4000000000000004</v>
      </c>
      <c r="N271">
        <v>90.47</v>
      </c>
      <c r="O271">
        <v>5.2</v>
      </c>
      <c r="P271">
        <v>10</v>
      </c>
      <c r="Q271">
        <v>30</v>
      </c>
      <c r="R271">
        <v>5</v>
      </c>
      <c r="S271">
        <f>54-T271-U271</f>
        <v>52.704000000000001</v>
      </c>
      <c r="T271">
        <v>1.08</v>
      </c>
      <c r="U271">
        <v>0.216</v>
      </c>
      <c r="V271">
        <v>40</v>
      </c>
      <c r="Z271" t="s">
        <v>359</v>
      </c>
      <c r="AA271" t="s">
        <v>197</v>
      </c>
    </row>
    <row r="272" spans="1:27" x14ac:dyDescent="0.25">
      <c r="A272" t="s">
        <v>381</v>
      </c>
      <c r="B272">
        <v>64.900000000000006</v>
      </c>
      <c r="C272">
        <v>11.8</v>
      </c>
      <c r="D272">
        <v>2.5</v>
      </c>
      <c r="E272">
        <v>1.1000000000000001</v>
      </c>
      <c r="F272">
        <v>0.3</v>
      </c>
      <c r="G272">
        <v>0</v>
      </c>
      <c r="J272">
        <v>4</v>
      </c>
      <c r="K272">
        <v>3.8</v>
      </c>
      <c r="N272">
        <v>68.84</v>
      </c>
      <c r="O272">
        <v>5.9</v>
      </c>
      <c r="P272">
        <v>10</v>
      </c>
      <c r="Q272">
        <v>30</v>
      </c>
      <c r="R272">
        <v>5</v>
      </c>
      <c r="S272">
        <f>54-T272-U272</f>
        <v>52.704000000000001</v>
      </c>
      <c r="T272">
        <v>1.08</v>
      </c>
      <c r="U272">
        <v>0.216</v>
      </c>
      <c r="V272">
        <v>40</v>
      </c>
      <c r="Z272" t="s">
        <v>362</v>
      </c>
      <c r="AA272" t="s">
        <v>197</v>
      </c>
    </row>
    <row r="273" spans="1:27" x14ac:dyDescent="0.25">
      <c r="A273" t="s">
        <v>382</v>
      </c>
      <c r="B273">
        <v>72.5</v>
      </c>
      <c r="C273">
        <v>14.1</v>
      </c>
      <c r="D273">
        <v>1.8</v>
      </c>
      <c r="E273">
        <v>2</v>
      </c>
      <c r="F273">
        <v>1.2</v>
      </c>
      <c r="G273">
        <v>0.1</v>
      </c>
      <c r="J273">
        <v>5</v>
      </c>
      <c r="K273">
        <v>2.8</v>
      </c>
      <c r="N273">
        <v>66.84</v>
      </c>
      <c r="O273">
        <v>7.3</v>
      </c>
      <c r="P273">
        <v>10</v>
      </c>
      <c r="Q273">
        <v>30</v>
      </c>
      <c r="R273">
        <v>5</v>
      </c>
      <c r="S273">
        <f>54-T273-U273</f>
        <v>52.704000000000001</v>
      </c>
      <c r="T273">
        <v>1.08</v>
      </c>
      <c r="U273">
        <v>0.216</v>
      </c>
      <c r="V273">
        <v>40</v>
      </c>
      <c r="Z273" t="s">
        <v>365</v>
      </c>
      <c r="AA273" t="s">
        <v>197</v>
      </c>
    </row>
    <row r="274" spans="1:27" x14ac:dyDescent="0.25">
      <c r="A274" t="s">
        <v>383</v>
      </c>
      <c r="B274">
        <v>35.200000000000003</v>
      </c>
      <c r="C274">
        <v>10.6</v>
      </c>
      <c r="D274">
        <v>1.5</v>
      </c>
      <c r="E274">
        <v>39</v>
      </c>
      <c r="F274">
        <v>10.7</v>
      </c>
      <c r="G274">
        <v>2.6</v>
      </c>
      <c r="J274">
        <v>0.5</v>
      </c>
      <c r="K274">
        <v>0.3</v>
      </c>
      <c r="N274">
        <v>95.46</v>
      </c>
      <c r="O274">
        <v>8.6</v>
      </c>
      <c r="P274">
        <v>10</v>
      </c>
      <c r="Q274">
        <v>30</v>
      </c>
      <c r="R274">
        <v>5</v>
      </c>
      <c r="S274">
        <f>54-T274-U274</f>
        <v>52.704000000000001</v>
      </c>
      <c r="T274">
        <v>1.08</v>
      </c>
      <c r="U274">
        <v>0.216</v>
      </c>
      <c r="V274">
        <v>40</v>
      </c>
      <c r="Z274" t="s">
        <v>368</v>
      </c>
      <c r="AA274" t="s">
        <v>197</v>
      </c>
    </row>
    <row r="275" spans="1:27" x14ac:dyDescent="0.25">
      <c r="A275" t="s">
        <v>308</v>
      </c>
      <c r="B275">
        <v>30.8</v>
      </c>
      <c r="C275">
        <v>16.5</v>
      </c>
      <c r="E275">
        <v>43.9</v>
      </c>
      <c r="F275">
        <v>6.2</v>
      </c>
      <c r="H275">
        <v>0.6</v>
      </c>
      <c r="N275">
        <v>100</v>
      </c>
      <c r="P275">
        <v>9.9999990000000007</v>
      </c>
      <c r="Q275">
        <v>29.999997</v>
      </c>
      <c r="R275">
        <v>0</v>
      </c>
      <c r="S275">
        <v>49.999994999999998</v>
      </c>
      <c r="T275">
        <v>0.99999989999999994</v>
      </c>
      <c r="U275" s="1">
        <v>1.9999997999999999</v>
      </c>
      <c r="V275">
        <v>40</v>
      </c>
      <c r="W275">
        <v>1</v>
      </c>
      <c r="X275">
        <v>452</v>
      </c>
      <c r="AA275" t="s">
        <v>324</v>
      </c>
    </row>
    <row r="276" spans="1:27" x14ac:dyDescent="0.25">
      <c r="A276" t="s">
        <v>309</v>
      </c>
      <c r="B276">
        <v>31</v>
      </c>
      <c r="C276">
        <v>16.399999999999999</v>
      </c>
      <c r="E276">
        <v>41.2</v>
      </c>
      <c r="F276">
        <v>8.1</v>
      </c>
      <c r="H276">
        <v>1</v>
      </c>
      <c r="N276">
        <v>100</v>
      </c>
      <c r="P276">
        <v>9.9999990000000007</v>
      </c>
      <c r="Q276">
        <v>29.999997</v>
      </c>
      <c r="R276">
        <v>0</v>
      </c>
      <c r="S276">
        <v>49.999994999999998</v>
      </c>
      <c r="T276">
        <v>0.99999989999999994</v>
      </c>
      <c r="U276" s="1">
        <v>1.9999997999999999</v>
      </c>
      <c r="V276">
        <v>40</v>
      </c>
      <c r="W276">
        <v>1</v>
      </c>
      <c r="X276">
        <v>435</v>
      </c>
      <c r="AA276" t="s">
        <v>324</v>
      </c>
    </row>
    <row r="277" spans="1:27" x14ac:dyDescent="0.25">
      <c r="A277" t="s">
        <v>310</v>
      </c>
      <c r="B277">
        <v>31.1</v>
      </c>
      <c r="C277">
        <v>16.5</v>
      </c>
      <c r="E277">
        <v>38.4</v>
      </c>
      <c r="F277">
        <v>10</v>
      </c>
      <c r="H277">
        <v>1.4</v>
      </c>
      <c r="N277">
        <v>100</v>
      </c>
      <c r="P277">
        <v>9.9999990000000007</v>
      </c>
      <c r="Q277">
        <v>29.999997</v>
      </c>
      <c r="R277">
        <v>0</v>
      </c>
      <c r="S277">
        <v>49.999994999999998</v>
      </c>
      <c r="T277">
        <v>0.99999989999999994</v>
      </c>
      <c r="U277" s="1">
        <v>1.9999997999999999</v>
      </c>
      <c r="V277">
        <v>40</v>
      </c>
      <c r="W277">
        <v>1</v>
      </c>
      <c r="X277">
        <v>452</v>
      </c>
      <c r="AA277" t="s">
        <v>324</v>
      </c>
    </row>
    <row r="278" spans="1:27" x14ac:dyDescent="0.25">
      <c r="A278" t="s">
        <v>311</v>
      </c>
      <c r="B278">
        <v>30.7</v>
      </c>
      <c r="C278">
        <v>16.5</v>
      </c>
      <c r="E278">
        <v>36.1</v>
      </c>
      <c r="F278">
        <v>11.9</v>
      </c>
      <c r="H278">
        <v>2.2999999999999998</v>
      </c>
      <c r="N278">
        <v>100</v>
      </c>
      <c r="P278">
        <v>9.9999990000000007</v>
      </c>
      <c r="Q278">
        <v>29.999997</v>
      </c>
      <c r="R278">
        <v>0</v>
      </c>
      <c r="S278">
        <v>49.999994999999998</v>
      </c>
      <c r="T278">
        <v>0.99999989999999994</v>
      </c>
      <c r="U278" s="1">
        <v>1.9999997999999999</v>
      </c>
      <c r="V278">
        <v>40</v>
      </c>
      <c r="W278">
        <v>1</v>
      </c>
      <c r="X278">
        <v>416</v>
      </c>
      <c r="AA278" t="s">
        <v>324</v>
      </c>
    </row>
    <row r="279" spans="1:27" x14ac:dyDescent="0.25">
      <c r="A279" t="s">
        <v>312</v>
      </c>
      <c r="B279">
        <v>31.3</v>
      </c>
      <c r="C279">
        <v>11.7</v>
      </c>
      <c r="E279">
        <v>43.8</v>
      </c>
      <c r="F279">
        <v>10</v>
      </c>
      <c r="H279">
        <v>1</v>
      </c>
      <c r="N279">
        <v>92</v>
      </c>
      <c r="P279">
        <v>9.9999990000000007</v>
      </c>
      <c r="Q279">
        <v>29.999997</v>
      </c>
      <c r="R279">
        <v>0</v>
      </c>
      <c r="S279">
        <v>49.999994999999998</v>
      </c>
      <c r="T279">
        <v>0.99999989999999994</v>
      </c>
      <c r="U279" s="1">
        <v>1.9999997999999999</v>
      </c>
      <c r="V279">
        <v>40</v>
      </c>
      <c r="W279">
        <v>1</v>
      </c>
      <c r="X279">
        <v>412</v>
      </c>
      <c r="AA279" t="s">
        <v>324</v>
      </c>
    </row>
    <row r="280" spans="1:27" x14ac:dyDescent="0.25">
      <c r="A280" t="s">
        <v>313</v>
      </c>
      <c r="B280">
        <v>32.299999999999997</v>
      </c>
      <c r="C280">
        <v>11.7</v>
      </c>
      <c r="E280">
        <v>41.1</v>
      </c>
      <c r="F280">
        <v>12</v>
      </c>
      <c r="H280">
        <v>0.6</v>
      </c>
      <c r="N280">
        <v>94</v>
      </c>
      <c r="P280">
        <v>9.9999990000000007</v>
      </c>
      <c r="Q280">
        <v>29.999997</v>
      </c>
      <c r="R280">
        <v>0</v>
      </c>
      <c r="S280">
        <v>49.999994999999998</v>
      </c>
      <c r="T280">
        <v>0.99999989999999994</v>
      </c>
      <c r="U280" s="1">
        <v>1.9999997999999999</v>
      </c>
      <c r="V280">
        <v>40</v>
      </c>
      <c r="W280">
        <v>1</v>
      </c>
      <c r="X280">
        <v>399</v>
      </c>
      <c r="AA280" t="s">
        <v>324</v>
      </c>
    </row>
    <row r="281" spans="1:27" x14ac:dyDescent="0.25">
      <c r="A281" t="s">
        <v>314</v>
      </c>
      <c r="B281">
        <v>39.200000000000003</v>
      </c>
      <c r="C281">
        <v>11.7</v>
      </c>
      <c r="E281">
        <v>38.200000000000003</v>
      </c>
      <c r="F281">
        <v>6.2</v>
      </c>
      <c r="H281">
        <v>2.4</v>
      </c>
      <c r="N281">
        <v>100</v>
      </c>
      <c r="P281">
        <v>9.9999990000000007</v>
      </c>
      <c r="Q281">
        <v>29.999997</v>
      </c>
      <c r="R281">
        <v>0</v>
      </c>
      <c r="S281">
        <v>49.999994999999998</v>
      </c>
      <c r="T281">
        <v>0.99999989999999994</v>
      </c>
      <c r="U281" s="1">
        <v>1.9999997999999999</v>
      </c>
      <c r="V281">
        <v>40</v>
      </c>
      <c r="W281">
        <v>1</v>
      </c>
      <c r="X281">
        <v>137</v>
      </c>
      <c r="AA281" t="s">
        <v>324</v>
      </c>
    </row>
    <row r="282" spans="1:27" x14ac:dyDescent="0.25">
      <c r="A282" t="s">
        <v>315</v>
      </c>
      <c r="B282">
        <v>40.4</v>
      </c>
      <c r="C282">
        <v>11.7</v>
      </c>
      <c r="E282">
        <v>36.5</v>
      </c>
      <c r="F282">
        <v>8</v>
      </c>
      <c r="H282">
        <v>1.5</v>
      </c>
      <c r="N282">
        <v>100</v>
      </c>
      <c r="P282">
        <v>9.9999990000000007</v>
      </c>
      <c r="Q282">
        <v>29.999997</v>
      </c>
      <c r="R282">
        <v>0</v>
      </c>
      <c r="S282">
        <v>49.999994999999998</v>
      </c>
      <c r="T282">
        <v>0.99999989999999994</v>
      </c>
      <c r="U282" s="1">
        <v>1.9999997999999999</v>
      </c>
      <c r="V282">
        <v>40</v>
      </c>
      <c r="W282">
        <v>1</v>
      </c>
      <c r="X282">
        <v>158</v>
      </c>
      <c r="AA282" t="s">
        <v>324</v>
      </c>
    </row>
    <row r="283" spans="1:27" x14ac:dyDescent="0.25">
      <c r="A283" t="s">
        <v>316</v>
      </c>
      <c r="B283">
        <v>31.6</v>
      </c>
      <c r="C283">
        <v>10.1</v>
      </c>
      <c r="E283">
        <v>42.1</v>
      </c>
      <c r="F283">
        <v>12.1</v>
      </c>
      <c r="H283">
        <v>1.5</v>
      </c>
      <c r="N283">
        <v>84</v>
      </c>
      <c r="P283">
        <v>9.9999990000000007</v>
      </c>
      <c r="Q283">
        <v>29.999997</v>
      </c>
      <c r="R283">
        <v>0</v>
      </c>
      <c r="S283">
        <v>49.999994999999998</v>
      </c>
      <c r="T283">
        <v>0.99999989999999994</v>
      </c>
      <c r="U283" s="1">
        <v>1.9999997999999999</v>
      </c>
      <c r="V283">
        <v>40</v>
      </c>
      <c r="W283">
        <v>1</v>
      </c>
      <c r="X283">
        <v>357</v>
      </c>
      <c r="AA283" t="s">
        <v>324</v>
      </c>
    </row>
    <row r="284" spans="1:27" x14ac:dyDescent="0.25">
      <c r="A284" t="s">
        <v>317</v>
      </c>
      <c r="B284">
        <v>34.6</v>
      </c>
      <c r="C284">
        <v>9.8000000000000007</v>
      </c>
      <c r="E284">
        <v>41.4</v>
      </c>
      <c r="F284">
        <v>10</v>
      </c>
      <c r="H284">
        <v>2.4</v>
      </c>
      <c r="N284">
        <v>97</v>
      </c>
      <c r="P284">
        <v>9.9999990000000007</v>
      </c>
      <c r="Q284">
        <v>29.999997</v>
      </c>
      <c r="R284">
        <v>0</v>
      </c>
      <c r="S284">
        <v>49.999994999999998</v>
      </c>
      <c r="T284">
        <v>0.99999989999999994</v>
      </c>
      <c r="U284" s="1">
        <v>1.9999997999999999</v>
      </c>
      <c r="V284">
        <v>40</v>
      </c>
      <c r="W284">
        <v>1</v>
      </c>
      <c r="X284">
        <v>207</v>
      </c>
      <c r="AA284" t="s">
        <v>324</v>
      </c>
    </row>
    <row r="285" spans="1:27" x14ac:dyDescent="0.25">
      <c r="A285" t="s">
        <v>318</v>
      </c>
      <c r="B285">
        <v>40.6</v>
      </c>
      <c r="C285">
        <v>9.8000000000000007</v>
      </c>
      <c r="E285">
        <v>39.1</v>
      </c>
      <c r="F285">
        <v>8</v>
      </c>
      <c r="H285">
        <v>0.6</v>
      </c>
      <c r="N285">
        <v>100</v>
      </c>
      <c r="P285">
        <v>9.9999990000000007</v>
      </c>
      <c r="Q285">
        <v>29.999997</v>
      </c>
      <c r="R285">
        <v>0</v>
      </c>
      <c r="S285">
        <v>49.999994999999998</v>
      </c>
      <c r="T285">
        <v>0.99999989999999994</v>
      </c>
      <c r="U285" s="1">
        <v>1.9999997999999999</v>
      </c>
      <c r="V285">
        <v>40</v>
      </c>
      <c r="W285">
        <v>1</v>
      </c>
      <c r="X285">
        <v>172</v>
      </c>
      <c r="AA285" t="s">
        <v>324</v>
      </c>
    </row>
    <row r="286" spans="1:27" x14ac:dyDescent="0.25">
      <c r="A286" t="s">
        <v>319</v>
      </c>
      <c r="B286">
        <v>44.5</v>
      </c>
      <c r="C286">
        <v>9.8000000000000007</v>
      </c>
      <c r="E286">
        <v>36.9</v>
      </c>
      <c r="F286">
        <v>6.1</v>
      </c>
      <c r="H286">
        <v>1</v>
      </c>
      <c r="N286">
        <v>100</v>
      </c>
      <c r="P286">
        <v>9.9999990000000007</v>
      </c>
      <c r="Q286">
        <v>29.999997</v>
      </c>
      <c r="R286">
        <v>0</v>
      </c>
      <c r="S286">
        <v>49.999994999999998</v>
      </c>
      <c r="T286">
        <v>0.99999989999999994</v>
      </c>
      <c r="U286" s="1">
        <v>1.9999997999999999</v>
      </c>
      <c r="V286">
        <v>40</v>
      </c>
      <c r="W286">
        <v>1</v>
      </c>
      <c r="X286">
        <v>128</v>
      </c>
      <c r="AA286" t="s">
        <v>324</v>
      </c>
    </row>
    <row r="287" spans="1:27" x14ac:dyDescent="0.25">
      <c r="A287" t="s">
        <v>320</v>
      </c>
      <c r="B287">
        <v>35.6</v>
      </c>
      <c r="C287">
        <v>7.9</v>
      </c>
      <c r="E287">
        <v>44.2</v>
      </c>
      <c r="F287">
        <v>8.1</v>
      </c>
      <c r="H287">
        <v>2.4</v>
      </c>
      <c r="N287">
        <v>93</v>
      </c>
      <c r="P287">
        <v>9.9999990000000007</v>
      </c>
      <c r="Q287">
        <v>29.999997</v>
      </c>
      <c r="R287">
        <v>0</v>
      </c>
      <c r="S287">
        <v>49.999994999999998</v>
      </c>
      <c r="T287">
        <v>0.99999989999999994</v>
      </c>
      <c r="U287" s="1">
        <v>1.9999997999999999</v>
      </c>
      <c r="V287">
        <v>40</v>
      </c>
      <c r="W287">
        <v>1</v>
      </c>
      <c r="X287">
        <v>165</v>
      </c>
      <c r="AA287" t="s">
        <v>324</v>
      </c>
    </row>
    <row r="288" spans="1:27" x14ac:dyDescent="0.25">
      <c r="A288" t="s">
        <v>321</v>
      </c>
      <c r="B288">
        <v>41.9</v>
      </c>
      <c r="C288">
        <v>8.1</v>
      </c>
      <c r="E288">
        <v>40.799999999999997</v>
      </c>
      <c r="F288">
        <v>6.3</v>
      </c>
      <c r="H288">
        <v>1.5</v>
      </c>
      <c r="N288">
        <v>100</v>
      </c>
      <c r="P288">
        <v>9.9999990000000007</v>
      </c>
      <c r="Q288">
        <v>29.999997</v>
      </c>
      <c r="R288">
        <v>0</v>
      </c>
      <c r="S288">
        <v>49.999994999999998</v>
      </c>
      <c r="T288">
        <v>0.99999989999999994</v>
      </c>
      <c r="U288" s="1">
        <v>1.9999997999999999</v>
      </c>
      <c r="V288">
        <v>40</v>
      </c>
      <c r="W288">
        <v>1</v>
      </c>
      <c r="X288">
        <v>128</v>
      </c>
      <c r="AA288" t="s">
        <v>324</v>
      </c>
    </row>
    <row r="289" spans="1:27" x14ac:dyDescent="0.25">
      <c r="A289" t="s">
        <v>322</v>
      </c>
      <c r="B289">
        <v>38.9</v>
      </c>
      <c r="C289">
        <v>8</v>
      </c>
      <c r="E289">
        <v>38.1</v>
      </c>
      <c r="F289">
        <v>11.8</v>
      </c>
      <c r="H289">
        <v>1</v>
      </c>
      <c r="N289">
        <v>100</v>
      </c>
      <c r="P289">
        <v>9.9999990000000007</v>
      </c>
      <c r="Q289">
        <v>29.999997</v>
      </c>
      <c r="R289">
        <v>0</v>
      </c>
      <c r="S289">
        <v>49.999994999999998</v>
      </c>
      <c r="T289">
        <v>0.99999989999999994</v>
      </c>
      <c r="U289" s="1">
        <v>1.9999997999999999</v>
      </c>
      <c r="V289">
        <v>40</v>
      </c>
      <c r="W289">
        <v>1</v>
      </c>
      <c r="X289">
        <v>160</v>
      </c>
      <c r="AA289" t="s">
        <v>324</v>
      </c>
    </row>
    <row r="290" spans="1:27" x14ac:dyDescent="0.25">
      <c r="A290" t="s">
        <v>323</v>
      </c>
      <c r="B290">
        <v>43.3</v>
      </c>
      <c r="C290">
        <v>7.9</v>
      </c>
      <c r="E290">
        <v>36</v>
      </c>
      <c r="F290">
        <v>9.8000000000000007</v>
      </c>
      <c r="H290">
        <v>0.6</v>
      </c>
      <c r="N290">
        <v>100</v>
      </c>
      <c r="P290">
        <v>9.9999990000000007</v>
      </c>
      <c r="Q290">
        <v>29.999997</v>
      </c>
      <c r="R290">
        <v>0</v>
      </c>
      <c r="S290">
        <v>49.999994999999998</v>
      </c>
      <c r="T290">
        <v>0.99999989999999994</v>
      </c>
      <c r="U290" s="1">
        <v>1.9999997999999999</v>
      </c>
      <c r="V290">
        <v>40</v>
      </c>
      <c r="W290">
        <v>1</v>
      </c>
      <c r="X290">
        <v>125</v>
      </c>
      <c r="AA290" t="s">
        <v>324</v>
      </c>
    </row>
    <row r="291" spans="1:27" x14ac:dyDescent="0.25">
      <c r="A291" t="s">
        <v>248</v>
      </c>
      <c r="B291">
        <v>67.89</v>
      </c>
      <c r="C291">
        <v>2.1</v>
      </c>
      <c r="D291">
        <v>0.5</v>
      </c>
      <c r="E291">
        <v>10.8</v>
      </c>
      <c r="F291">
        <v>1.64</v>
      </c>
      <c r="G291">
        <v>0.14000000000000001</v>
      </c>
      <c r="H291">
        <v>0.1</v>
      </c>
      <c r="J291">
        <v>0.72</v>
      </c>
      <c r="K291">
        <v>13.17</v>
      </c>
      <c r="L291">
        <v>2.38</v>
      </c>
      <c r="M291">
        <v>2.75</v>
      </c>
      <c r="O291">
        <v>17.329999999999998</v>
      </c>
      <c r="P291">
        <v>11.11</v>
      </c>
      <c r="Q291">
        <v>33.33</v>
      </c>
      <c r="R291">
        <v>5.56</v>
      </c>
      <c r="S291">
        <v>60</v>
      </c>
      <c r="T291">
        <v>1.2</v>
      </c>
      <c r="U291">
        <v>0.24</v>
      </c>
      <c r="V291">
        <v>40</v>
      </c>
      <c r="W291">
        <v>7</v>
      </c>
      <c r="Z291">
        <v>1.9</v>
      </c>
      <c r="AA291" t="s">
        <v>249</v>
      </c>
    </row>
    <row r="292" spans="1:27" x14ac:dyDescent="0.25">
      <c r="A292" t="s">
        <v>250</v>
      </c>
      <c r="B292">
        <v>71.8</v>
      </c>
      <c r="C292">
        <v>1.7</v>
      </c>
      <c r="D292">
        <v>0.2</v>
      </c>
      <c r="E292">
        <v>11.4</v>
      </c>
      <c r="F292">
        <v>1.3</v>
      </c>
      <c r="G292">
        <v>0.2</v>
      </c>
      <c r="J292">
        <v>0.1</v>
      </c>
      <c r="K292">
        <v>13.2</v>
      </c>
      <c r="L292">
        <v>0.1</v>
      </c>
      <c r="M292">
        <v>2.66</v>
      </c>
      <c r="O292">
        <v>27.21</v>
      </c>
      <c r="P292">
        <v>11.11</v>
      </c>
      <c r="Q292">
        <v>33.33</v>
      </c>
      <c r="R292">
        <v>5.56</v>
      </c>
      <c r="S292">
        <v>60</v>
      </c>
      <c r="T292">
        <v>1.2</v>
      </c>
      <c r="U292">
        <v>0.24</v>
      </c>
      <c r="V292">
        <v>40</v>
      </c>
      <c r="W292">
        <v>7</v>
      </c>
      <c r="Z292">
        <v>1.41</v>
      </c>
      <c r="AA292" t="s">
        <v>249</v>
      </c>
    </row>
    <row r="293" spans="1:27" x14ac:dyDescent="0.25">
      <c r="A293" t="s">
        <v>251</v>
      </c>
      <c r="B293">
        <v>69.900000000000006</v>
      </c>
      <c r="C293">
        <v>2.5</v>
      </c>
      <c r="D293">
        <v>0.7</v>
      </c>
      <c r="E293">
        <v>10.4</v>
      </c>
      <c r="F293">
        <v>1.7</v>
      </c>
      <c r="G293">
        <v>0.1</v>
      </c>
      <c r="H293">
        <v>0.1</v>
      </c>
      <c r="J293">
        <v>1</v>
      </c>
      <c r="K293">
        <v>13.2</v>
      </c>
      <c r="L293">
        <v>0.1</v>
      </c>
      <c r="M293">
        <v>2.7</v>
      </c>
      <c r="O293">
        <v>27.98</v>
      </c>
      <c r="P293">
        <v>11.11</v>
      </c>
      <c r="Q293">
        <v>33.33</v>
      </c>
      <c r="R293">
        <v>5.56</v>
      </c>
      <c r="S293">
        <v>60</v>
      </c>
      <c r="T293">
        <v>1.2</v>
      </c>
      <c r="U293">
        <v>0.24</v>
      </c>
      <c r="V293">
        <v>40</v>
      </c>
      <c r="W293">
        <v>7</v>
      </c>
      <c r="Z293">
        <v>1.34</v>
      </c>
      <c r="AA293" t="s">
        <v>249</v>
      </c>
    </row>
    <row r="294" spans="1:27" x14ac:dyDescent="0.25">
      <c r="A294" t="s">
        <v>252</v>
      </c>
      <c r="B294">
        <v>70</v>
      </c>
      <c r="C294">
        <v>2.2000000000000002</v>
      </c>
      <c r="D294">
        <v>0.5</v>
      </c>
      <c r="E294">
        <v>11</v>
      </c>
      <c r="F294">
        <v>1.2</v>
      </c>
      <c r="G294">
        <v>0.1</v>
      </c>
      <c r="J294">
        <v>0.7</v>
      </c>
      <c r="K294">
        <v>14</v>
      </c>
      <c r="L294">
        <v>0.2</v>
      </c>
      <c r="M294">
        <v>2.64</v>
      </c>
      <c r="O294">
        <v>22.88</v>
      </c>
      <c r="P294">
        <v>11.11</v>
      </c>
      <c r="Q294">
        <v>33.33</v>
      </c>
      <c r="R294">
        <v>5.56</v>
      </c>
      <c r="S294">
        <v>60</v>
      </c>
      <c r="T294">
        <v>1.2</v>
      </c>
      <c r="U294">
        <v>0.24</v>
      </c>
      <c r="V294">
        <v>40</v>
      </c>
      <c r="W294">
        <v>7</v>
      </c>
      <c r="Z294">
        <v>1.41</v>
      </c>
      <c r="AA294" t="s">
        <v>249</v>
      </c>
    </row>
    <row r="295" spans="1:27" x14ac:dyDescent="0.25">
      <c r="A295" t="s">
        <v>253</v>
      </c>
      <c r="B295">
        <v>70.900000000000006</v>
      </c>
      <c r="C295">
        <v>1.4</v>
      </c>
      <c r="D295">
        <v>0.4</v>
      </c>
      <c r="E295">
        <v>12.1</v>
      </c>
      <c r="F295">
        <v>0.7</v>
      </c>
      <c r="G295">
        <v>0.1</v>
      </c>
      <c r="H295">
        <v>0.1</v>
      </c>
      <c r="J295">
        <v>0.4</v>
      </c>
      <c r="K295">
        <v>14</v>
      </c>
      <c r="M295">
        <v>2.72</v>
      </c>
      <c r="O295">
        <v>27.05</v>
      </c>
      <c r="P295">
        <v>11.11</v>
      </c>
      <c r="Q295">
        <v>33.33</v>
      </c>
      <c r="R295">
        <v>5.56</v>
      </c>
      <c r="S295">
        <v>60</v>
      </c>
      <c r="T295">
        <v>1.2</v>
      </c>
      <c r="U295">
        <v>0.24</v>
      </c>
      <c r="V295">
        <v>40</v>
      </c>
      <c r="W295">
        <v>7</v>
      </c>
      <c r="Z295">
        <v>1.56</v>
      </c>
      <c r="AA295" t="s">
        <v>249</v>
      </c>
    </row>
    <row r="296" spans="1:27" x14ac:dyDescent="0.25">
      <c r="A296" t="s">
        <v>254</v>
      </c>
      <c r="B296">
        <v>69.599999999999994</v>
      </c>
      <c r="C296">
        <v>2.2999999999999998</v>
      </c>
      <c r="D296">
        <v>0.3</v>
      </c>
      <c r="E296">
        <v>6.3</v>
      </c>
      <c r="F296">
        <v>2.9</v>
      </c>
      <c r="G296">
        <v>0.2</v>
      </c>
      <c r="J296">
        <v>1.4</v>
      </c>
      <c r="K296">
        <v>15.5</v>
      </c>
      <c r="L296">
        <v>0.95</v>
      </c>
      <c r="M296">
        <v>2.62</v>
      </c>
      <c r="O296">
        <v>30.57</v>
      </c>
      <c r="P296">
        <v>11.11</v>
      </c>
      <c r="Q296">
        <v>33.33</v>
      </c>
      <c r="R296">
        <v>5.56</v>
      </c>
      <c r="S296">
        <v>60</v>
      </c>
      <c r="T296">
        <v>1.2</v>
      </c>
      <c r="U296">
        <v>0.24</v>
      </c>
      <c r="V296">
        <v>40</v>
      </c>
      <c r="W296">
        <v>7</v>
      </c>
      <c r="Z296">
        <v>1.26</v>
      </c>
      <c r="AA296" t="s">
        <v>249</v>
      </c>
    </row>
    <row r="297" spans="1:27" x14ac:dyDescent="0.25">
      <c r="A297" t="s">
        <v>255</v>
      </c>
      <c r="B297">
        <v>19.37</v>
      </c>
      <c r="C297">
        <v>3.77</v>
      </c>
      <c r="D297">
        <v>3.08</v>
      </c>
      <c r="E297">
        <v>63.85</v>
      </c>
      <c r="F297">
        <v>1.47</v>
      </c>
      <c r="G297">
        <v>5.38</v>
      </c>
      <c r="H297">
        <v>0.26</v>
      </c>
      <c r="I297">
        <v>0.06</v>
      </c>
      <c r="J297">
        <v>0.69</v>
      </c>
      <c r="L297">
        <v>2.0699999999999998</v>
      </c>
      <c r="M297">
        <v>3.21</v>
      </c>
      <c r="O297">
        <v>21.61</v>
      </c>
      <c r="P297">
        <v>11.11</v>
      </c>
      <c r="Q297">
        <v>33.33</v>
      </c>
      <c r="R297">
        <v>5.56</v>
      </c>
      <c r="S297">
        <v>60</v>
      </c>
      <c r="T297">
        <v>1.2</v>
      </c>
      <c r="U297">
        <v>0.24</v>
      </c>
      <c r="V297">
        <v>40</v>
      </c>
      <c r="W297">
        <v>7</v>
      </c>
      <c r="AA297" t="s">
        <v>249</v>
      </c>
    </row>
    <row r="298" spans="1:27" x14ac:dyDescent="0.25">
      <c r="A298" t="s">
        <v>256</v>
      </c>
      <c r="B298">
        <v>48.5</v>
      </c>
      <c r="C298">
        <v>32.6</v>
      </c>
      <c r="D298">
        <v>6.6</v>
      </c>
      <c r="E298">
        <v>6.6</v>
      </c>
      <c r="F298">
        <v>1.5</v>
      </c>
      <c r="G298">
        <v>1</v>
      </c>
      <c r="H298">
        <v>1.5</v>
      </c>
      <c r="I298">
        <v>0.1</v>
      </c>
      <c r="J298">
        <v>1.1000000000000001</v>
      </c>
      <c r="K298">
        <v>2.52</v>
      </c>
      <c r="M298">
        <v>2.41</v>
      </c>
      <c r="O298">
        <v>24.57</v>
      </c>
      <c r="P298">
        <v>11.11</v>
      </c>
      <c r="Q298">
        <v>33.33</v>
      </c>
      <c r="R298">
        <v>5.56</v>
      </c>
      <c r="S298">
        <v>60</v>
      </c>
      <c r="T298">
        <v>1.2</v>
      </c>
      <c r="U298">
        <v>0.24</v>
      </c>
      <c r="V298">
        <v>40</v>
      </c>
      <c r="W298">
        <v>7</v>
      </c>
      <c r="Z298">
        <v>2.14</v>
      </c>
      <c r="AA298" t="s">
        <v>249</v>
      </c>
    </row>
    <row r="299" spans="1:27" x14ac:dyDescent="0.25">
      <c r="A299" t="s">
        <v>257</v>
      </c>
      <c r="B299">
        <v>37.72</v>
      </c>
      <c r="C299">
        <v>8.4600000000000009</v>
      </c>
      <c r="D299">
        <v>3.95</v>
      </c>
      <c r="E299">
        <v>21.6</v>
      </c>
      <c r="F299">
        <v>1.75</v>
      </c>
      <c r="G299">
        <v>2.33</v>
      </c>
      <c r="H299">
        <v>1.1000000000000001</v>
      </c>
      <c r="I299">
        <v>0.2</v>
      </c>
      <c r="J299">
        <v>1.61</v>
      </c>
      <c r="M299">
        <v>2.94</v>
      </c>
      <c r="O299">
        <v>30.99</v>
      </c>
      <c r="P299">
        <v>11.11</v>
      </c>
      <c r="Q299">
        <v>33.33</v>
      </c>
      <c r="R299">
        <v>5.56</v>
      </c>
      <c r="S299">
        <v>60</v>
      </c>
      <c r="T299">
        <v>1.2</v>
      </c>
      <c r="U299">
        <v>0.24</v>
      </c>
      <c r="V299">
        <v>40</v>
      </c>
      <c r="W299">
        <v>7</v>
      </c>
      <c r="Z299">
        <v>0.78</v>
      </c>
      <c r="AA299" t="s">
        <v>249</v>
      </c>
    </row>
    <row r="300" spans="1:27" x14ac:dyDescent="0.25">
      <c r="A300" t="s">
        <v>258</v>
      </c>
      <c r="B300">
        <v>97.5</v>
      </c>
      <c r="C300">
        <v>0.5</v>
      </c>
      <c r="D300">
        <v>1.2</v>
      </c>
      <c r="E300">
        <v>0.2</v>
      </c>
      <c r="F300">
        <v>0.1</v>
      </c>
      <c r="J300">
        <v>0.2</v>
      </c>
      <c r="L300">
        <v>0.1</v>
      </c>
      <c r="M300">
        <v>2.73</v>
      </c>
      <c r="O300">
        <v>10.49</v>
      </c>
      <c r="P300">
        <v>11.11</v>
      </c>
      <c r="Q300">
        <v>33.33</v>
      </c>
      <c r="R300">
        <v>5.56</v>
      </c>
      <c r="S300">
        <v>60</v>
      </c>
      <c r="T300">
        <v>1.2</v>
      </c>
      <c r="U300">
        <v>0.24</v>
      </c>
      <c r="V300">
        <v>40</v>
      </c>
      <c r="W300">
        <v>7</v>
      </c>
      <c r="Z300">
        <v>0.14000000000000001</v>
      </c>
      <c r="AA300" t="s">
        <v>249</v>
      </c>
    </row>
    <row r="301" spans="1:27" x14ac:dyDescent="0.25">
      <c r="A301" t="s">
        <v>271</v>
      </c>
      <c r="B301">
        <v>49.63</v>
      </c>
      <c r="C301">
        <v>46.85</v>
      </c>
      <c r="D301">
        <v>1.51</v>
      </c>
      <c r="E301">
        <v>0.08</v>
      </c>
      <c r="F301">
        <v>0.02</v>
      </c>
      <c r="G301">
        <v>0.17</v>
      </c>
      <c r="H301">
        <v>0.79</v>
      </c>
      <c r="I301">
        <v>0.79</v>
      </c>
      <c r="L301">
        <v>3.03</v>
      </c>
      <c r="M301">
        <v>2.68</v>
      </c>
      <c r="N301">
        <v>83.7</v>
      </c>
      <c r="O301">
        <v>5.7</v>
      </c>
      <c r="P301">
        <v>12.5</v>
      </c>
      <c r="Q301">
        <v>37.5</v>
      </c>
      <c r="R301">
        <v>0</v>
      </c>
      <c r="S301">
        <v>60</v>
      </c>
      <c r="T301">
        <v>1.47</v>
      </c>
      <c r="U301">
        <v>0.32</v>
      </c>
      <c r="V301">
        <v>40</v>
      </c>
      <c r="Z301">
        <v>5.8000000000000007</v>
      </c>
      <c r="AA301" t="s">
        <v>278</v>
      </c>
    </row>
    <row r="302" spans="1:27" x14ac:dyDescent="0.25">
      <c r="A302" t="s">
        <v>273</v>
      </c>
      <c r="B302">
        <v>56.36</v>
      </c>
      <c r="C302">
        <v>36.770000000000003</v>
      </c>
      <c r="D302">
        <v>3.57</v>
      </c>
      <c r="E302">
        <v>0.13</v>
      </c>
      <c r="F302">
        <v>0.09</v>
      </c>
      <c r="G302">
        <v>0.03</v>
      </c>
      <c r="H302">
        <v>2.4700000000000002</v>
      </c>
      <c r="I302">
        <v>2.4700000000000002</v>
      </c>
      <c r="J302">
        <v>0.24</v>
      </c>
      <c r="K302">
        <v>0.17</v>
      </c>
      <c r="L302">
        <v>1.6</v>
      </c>
      <c r="M302">
        <v>2.66</v>
      </c>
      <c r="N302">
        <v>71.900000000000006</v>
      </c>
      <c r="O302">
        <v>5.5</v>
      </c>
      <c r="P302">
        <v>12.5</v>
      </c>
      <c r="Q302">
        <v>37.5</v>
      </c>
      <c r="R302">
        <v>0</v>
      </c>
      <c r="S302">
        <v>60</v>
      </c>
      <c r="T302">
        <v>1.47</v>
      </c>
      <c r="U302">
        <v>0.32</v>
      </c>
      <c r="V302">
        <v>40</v>
      </c>
      <c r="Z302">
        <v>5.3</v>
      </c>
      <c r="AA302" t="s">
        <v>278</v>
      </c>
    </row>
    <row r="303" spans="1:27" x14ac:dyDescent="0.25">
      <c r="A303" t="s">
        <v>272</v>
      </c>
      <c r="B303">
        <v>67.66</v>
      </c>
      <c r="C303">
        <v>22.18</v>
      </c>
      <c r="D303">
        <v>5.32</v>
      </c>
      <c r="E303">
        <v>0.32</v>
      </c>
      <c r="F303">
        <v>0.18</v>
      </c>
      <c r="G303">
        <v>0.02</v>
      </c>
      <c r="H303">
        <v>0.12</v>
      </c>
      <c r="I303">
        <v>0.12</v>
      </c>
      <c r="J303">
        <v>1.6</v>
      </c>
      <c r="K303">
        <v>0.43</v>
      </c>
      <c r="L303">
        <v>0.85</v>
      </c>
      <c r="M303">
        <v>2.2200000000000002</v>
      </c>
      <c r="N303">
        <v>58.6</v>
      </c>
      <c r="O303">
        <v>12.2</v>
      </c>
      <c r="P303">
        <v>12.5</v>
      </c>
      <c r="Q303">
        <v>37.5</v>
      </c>
      <c r="R303">
        <v>0</v>
      </c>
      <c r="S303">
        <v>60</v>
      </c>
      <c r="T303">
        <v>1.47</v>
      </c>
      <c r="U303">
        <v>0.32</v>
      </c>
      <c r="V303">
        <v>40</v>
      </c>
      <c r="Z303">
        <v>1.9</v>
      </c>
      <c r="AA303" t="s">
        <v>278</v>
      </c>
    </row>
    <row r="304" spans="1:27" x14ac:dyDescent="0.25">
      <c r="A304" t="s">
        <v>274</v>
      </c>
      <c r="B304">
        <v>32.26</v>
      </c>
      <c r="C304">
        <v>23.16</v>
      </c>
      <c r="D304">
        <v>1.93</v>
      </c>
      <c r="E304">
        <v>33.880000000000003</v>
      </c>
      <c r="F304">
        <v>7.01</v>
      </c>
      <c r="H304">
        <v>0.65</v>
      </c>
      <c r="J304">
        <v>0.65</v>
      </c>
      <c r="K304">
        <v>0.34</v>
      </c>
      <c r="L304">
        <v>-0.32</v>
      </c>
      <c r="M304">
        <v>2.87</v>
      </c>
      <c r="N304">
        <v>87.9</v>
      </c>
      <c r="O304">
        <v>12.2</v>
      </c>
      <c r="P304">
        <v>12.5</v>
      </c>
      <c r="Q304">
        <v>37.5</v>
      </c>
      <c r="R304">
        <v>0</v>
      </c>
      <c r="S304">
        <v>60</v>
      </c>
      <c r="T304">
        <v>1.47</v>
      </c>
      <c r="U304">
        <v>0.32</v>
      </c>
      <c r="V304">
        <v>40</v>
      </c>
      <c r="Z304">
        <v>6.6000000000000005</v>
      </c>
      <c r="AA304" t="s">
        <v>278</v>
      </c>
    </row>
    <row r="305" spans="1:27" x14ac:dyDescent="0.25">
      <c r="A305" t="s">
        <v>270</v>
      </c>
      <c r="B305">
        <v>11.02</v>
      </c>
      <c r="C305">
        <v>2.5299999999999998</v>
      </c>
      <c r="D305">
        <v>1.55</v>
      </c>
      <c r="E305">
        <v>45.59</v>
      </c>
      <c r="F305">
        <v>1.96</v>
      </c>
      <c r="H305">
        <v>0.28000000000000003</v>
      </c>
      <c r="J305">
        <v>0.28000000000000003</v>
      </c>
      <c r="K305">
        <v>0.5</v>
      </c>
      <c r="L305">
        <v>36.56</v>
      </c>
      <c r="M305">
        <v>2.64</v>
      </c>
      <c r="N305">
        <v>1.8</v>
      </c>
      <c r="O305">
        <v>6.2</v>
      </c>
      <c r="P305">
        <v>12.5</v>
      </c>
      <c r="Q305">
        <v>37.5</v>
      </c>
      <c r="R305">
        <v>0</v>
      </c>
      <c r="S305">
        <v>60</v>
      </c>
      <c r="T305">
        <v>1.47</v>
      </c>
      <c r="U305">
        <v>0.32</v>
      </c>
      <c r="V305">
        <v>40</v>
      </c>
      <c r="AA305" t="s">
        <v>278</v>
      </c>
    </row>
    <row r="306" spans="1:27" x14ac:dyDescent="0.25">
      <c r="A306" t="s">
        <v>275</v>
      </c>
      <c r="B306" s="1">
        <f>(2*B301+B305)/3</f>
        <v>36.76</v>
      </c>
      <c r="C306" s="1">
        <f>(2*C301+C305)/3</f>
        <v>32.076666666666668</v>
      </c>
      <c r="D306" s="1">
        <f>(2*D301+D305)/3</f>
        <v>1.5233333333333334</v>
      </c>
      <c r="E306" s="1">
        <f>(2*E301+E305)/3</f>
        <v>15.25</v>
      </c>
      <c r="F306" s="1">
        <f>(2*F301+F305)/3</f>
        <v>0.66666666666666663</v>
      </c>
      <c r="G306" s="1">
        <f>(2*G301+G305)/3</f>
        <v>0.11333333333333334</v>
      </c>
      <c r="H306" s="1">
        <f>(2*H301+H305)/3</f>
        <v>0.62</v>
      </c>
      <c r="I306" s="1">
        <f>(2*I301+I305)/3</f>
        <v>0.52666666666666673</v>
      </c>
      <c r="J306" s="1">
        <v>0.28000000000000003</v>
      </c>
      <c r="K306" s="1">
        <v>0.5</v>
      </c>
      <c r="L306" s="1">
        <f>(2*L301+L305)/3</f>
        <v>14.206666666666669</v>
      </c>
      <c r="M306" s="1">
        <f>(2*M301+M305)/3</f>
        <v>2.6666666666666665</v>
      </c>
      <c r="N306" s="1"/>
      <c r="O306" s="1">
        <f>(2*O301+O305)/3</f>
        <v>5.8666666666666671</v>
      </c>
      <c r="P306">
        <v>12.5</v>
      </c>
      <c r="Q306">
        <v>37.5</v>
      </c>
      <c r="R306">
        <v>0</v>
      </c>
      <c r="S306">
        <v>60</v>
      </c>
      <c r="T306">
        <v>1.47</v>
      </c>
      <c r="U306">
        <v>0.32</v>
      </c>
      <c r="V306">
        <v>40</v>
      </c>
      <c r="Z306">
        <v>7.1999999999999993</v>
      </c>
      <c r="AA306" t="s">
        <v>278</v>
      </c>
    </row>
    <row r="307" spans="1:27" x14ac:dyDescent="0.25">
      <c r="A307" t="s">
        <v>276</v>
      </c>
      <c r="B307" s="1">
        <f>(2*B302+B305)/3</f>
        <v>41.246666666666663</v>
      </c>
      <c r="C307" s="1">
        <f>(2*C302+C305)/3</f>
        <v>25.356666666666669</v>
      </c>
      <c r="D307" s="1">
        <f>(2*D302+D305)/3</f>
        <v>2.8966666666666665</v>
      </c>
      <c r="E307" s="1">
        <f>(2*E302+E305)/3</f>
        <v>15.283333333333333</v>
      </c>
      <c r="F307" s="1">
        <f>(2*F302+F305)/3</f>
        <v>0.71333333333333337</v>
      </c>
      <c r="G307" s="1">
        <f>(2*G302+G305)/3</f>
        <v>0.02</v>
      </c>
      <c r="H307" s="1">
        <f>(2*H302+H305)/3</f>
        <v>1.7400000000000002</v>
      </c>
      <c r="I307" s="1">
        <v>2.4700000000000002</v>
      </c>
      <c r="J307" s="1">
        <f>(2*J302+J305)/3</f>
        <v>0.25333333333333335</v>
      </c>
      <c r="K307" s="1">
        <f>(2*K302+K305)/3</f>
        <v>0.28000000000000003</v>
      </c>
      <c r="L307" s="1">
        <f>(2*L302+L305)/3</f>
        <v>13.253333333333336</v>
      </c>
      <c r="M307" s="1">
        <f>(2*M302+M305)/3</f>
        <v>2.6533333333333338</v>
      </c>
      <c r="N307" s="1"/>
      <c r="O307" s="1">
        <f>(2*O302+O305)/3</f>
        <v>5.7333333333333334</v>
      </c>
      <c r="P307">
        <v>12.5</v>
      </c>
      <c r="Q307">
        <v>37.5</v>
      </c>
      <c r="R307">
        <v>0</v>
      </c>
      <c r="S307">
        <v>60</v>
      </c>
      <c r="T307">
        <v>1.47</v>
      </c>
      <c r="U307">
        <v>0.32</v>
      </c>
      <c r="V307">
        <v>40</v>
      </c>
      <c r="Z307">
        <v>5.6000000000000005</v>
      </c>
      <c r="AA307" t="s">
        <v>278</v>
      </c>
    </row>
    <row r="308" spans="1:27" x14ac:dyDescent="0.25">
      <c r="A308" t="s">
        <v>277</v>
      </c>
      <c r="B308" s="1">
        <f>(2*B303+B304)/3</f>
        <v>55.859999999999992</v>
      </c>
      <c r="C308" s="1">
        <f>(2*C303+C304)/3</f>
        <v>22.506666666666664</v>
      </c>
      <c r="D308" s="1">
        <f>(2*D303+D304)/3</f>
        <v>4.1900000000000004</v>
      </c>
      <c r="E308" s="1">
        <f>(2*E303+E304)/3</f>
        <v>11.506666666666668</v>
      </c>
      <c r="F308" s="1">
        <f>(2*F303+F304)/3</f>
        <v>2.4566666666666666</v>
      </c>
      <c r="G308" s="1">
        <v>0.02</v>
      </c>
      <c r="H308" s="1">
        <f>(2*H303+H304)/3</f>
        <v>0.29666666666666669</v>
      </c>
      <c r="I308" s="1">
        <v>0.12</v>
      </c>
      <c r="J308" s="1">
        <f>(2*J303+J304)/3</f>
        <v>1.2833333333333334</v>
      </c>
      <c r="K308" s="1">
        <f>(2*K303+K304)/3</f>
        <v>0.39999999999999997</v>
      </c>
      <c r="L308" s="1">
        <f>(2*L303+L304)/3</f>
        <v>0.45999999999999996</v>
      </c>
      <c r="M308" s="1">
        <f>(2*M303+M304)/3</f>
        <v>2.436666666666667</v>
      </c>
      <c r="N308" s="1"/>
      <c r="O308" s="1">
        <f>(2*O303+O304)/3</f>
        <v>12.199999999999998</v>
      </c>
      <c r="P308">
        <v>12.5</v>
      </c>
      <c r="Q308">
        <v>37.5</v>
      </c>
      <c r="R308">
        <v>0</v>
      </c>
      <c r="S308">
        <v>60</v>
      </c>
      <c r="T308">
        <v>1.47</v>
      </c>
      <c r="U308">
        <v>0.32</v>
      </c>
      <c r="V308">
        <v>40</v>
      </c>
      <c r="Z308">
        <v>3.8</v>
      </c>
      <c r="AA308" t="s">
        <v>278</v>
      </c>
    </row>
    <row r="309" spans="1:27" x14ac:dyDescent="0.25">
      <c r="A309" t="s">
        <v>271</v>
      </c>
      <c r="B309">
        <v>49.63</v>
      </c>
      <c r="C309">
        <v>46.85</v>
      </c>
      <c r="D309">
        <v>1.51</v>
      </c>
      <c r="E309">
        <v>0.08</v>
      </c>
      <c r="F309">
        <v>0.02</v>
      </c>
      <c r="G309">
        <v>0.17</v>
      </c>
      <c r="H309">
        <v>0.79</v>
      </c>
      <c r="I309">
        <v>0.79</v>
      </c>
      <c r="L309">
        <v>3.03</v>
      </c>
      <c r="M309">
        <v>2.68</v>
      </c>
      <c r="N309">
        <v>83.7</v>
      </c>
      <c r="O309">
        <v>5.7</v>
      </c>
      <c r="P309">
        <v>12.5</v>
      </c>
      <c r="Q309">
        <v>37.5</v>
      </c>
      <c r="R309">
        <v>0</v>
      </c>
      <c r="S309">
        <v>60</v>
      </c>
      <c r="T309">
        <v>1.47</v>
      </c>
      <c r="U309">
        <v>0.32</v>
      </c>
      <c r="V309">
        <v>40</v>
      </c>
      <c r="W309">
        <v>1.0051624658366201</v>
      </c>
      <c r="X309">
        <v>106.067415730337</v>
      </c>
      <c r="AA309" t="s">
        <v>278</v>
      </c>
    </row>
    <row r="310" spans="1:27" x14ac:dyDescent="0.25">
      <c r="A310" t="s">
        <v>271</v>
      </c>
      <c r="B310">
        <v>49.63</v>
      </c>
      <c r="C310">
        <v>46.85</v>
      </c>
      <c r="D310">
        <v>1.51</v>
      </c>
      <c r="E310">
        <v>0.08</v>
      </c>
      <c r="F310">
        <v>0.02</v>
      </c>
      <c r="G310">
        <v>0.17</v>
      </c>
      <c r="H310">
        <v>0.79</v>
      </c>
      <c r="I310">
        <v>0.79</v>
      </c>
      <c r="L310">
        <v>3.03</v>
      </c>
      <c r="M310">
        <v>2.68</v>
      </c>
      <c r="N310">
        <v>83.7</v>
      </c>
      <c r="O310">
        <v>5.7</v>
      </c>
      <c r="P310">
        <v>12.5</v>
      </c>
      <c r="Q310">
        <v>37.5</v>
      </c>
      <c r="R310">
        <v>0</v>
      </c>
      <c r="S310">
        <v>60</v>
      </c>
      <c r="T310">
        <v>1.47</v>
      </c>
      <c r="U310">
        <v>0.32</v>
      </c>
      <c r="V310">
        <v>40</v>
      </c>
      <c r="W310">
        <v>1.9867947620756601</v>
      </c>
      <c r="X310">
        <v>124.04494382022401</v>
      </c>
      <c r="AA310" t="s">
        <v>278</v>
      </c>
    </row>
    <row r="311" spans="1:27" x14ac:dyDescent="0.25">
      <c r="A311" t="s">
        <v>271</v>
      </c>
      <c r="B311">
        <v>49.63</v>
      </c>
      <c r="C311">
        <v>46.85</v>
      </c>
      <c r="D311">
        <v>1.51</v>
      </c>
      <c r="E311">
        <v>0.08</v>
      </c>
      <c r="F311">
        <v>0.02</v>
      </c>
      <c r="G311">
        <v>0.17</v>
      </c>
      <c r="H311">
        <v>0.79</v>
      </c>
      <c r="I311">
        <v>0.79</v>
      </c>
      <c r="L311">
        <v>3.03</v>
      </c>
      <c r="M311">
        <v>2.68</v>
      </c>
      <c r="N311">
        <v>83.7</v>
      </c>
      <c r="O311">
        <v>5.7</v>
      </c>
      <c r="P311">
        <v>12.5</v>
      </c>
      <c r="Q311">
        <v>37.5</v>
      </c>
      <c r="R311">
        <v>0</v>
      </c>
      <c r="S311">
        <v>60</v>
      </c>
      <c r="T311">
        <v>1.47</v>
      </c>
      <c r="U311">
        <v>0.32</v>
      </c>
      <c r="V311">
        <v>40</v>
      </c>
      <c r="W311">
        <v>3.0937433858782102</v>
      </c>
      <c r="X311">
        <v>130.722311396468</v>
      </c>
      <c r="AA311" t="s">
        <v>278</v>
      </c>
    </row>
    <row r="312" spans="1:27" x14ac:dyDescent="0.25">
      <c r="A312" t="s">
        <v>271</v>
      </c>
      <c r="B312">
        <v>49.63</v>
      </c>
      <c r="C312">
        <v>46.85</v>
      </c>
      <c r="D312">
        <v>1.51</v>
      </c>
      <c r="E312">
        <v>0.08</v>
      </c>
      <c r="F312">
        <v>0.02</v>
      </c>
      <c r="G312">
        <v>0.17</v>
      </c>
      <c r="H312">
        <v>0.79</v>
      </c>
      <c r="I312">
        <v>0.79</v>
      </c>
      <c r="L312">
        <v>3.03</v>
      </c>
      <c r="M312">
        <v>2.68</v>
      </c>
      <c r="N312">
        <v>83.7</v>
      </c>
      <c r="O312">
        <v>5.7</v>
      </c>
      <c r="P312">
        <v>12.5</v>
      </c>
      <c r="Q312">
        <v>37.5</v>
      </c>
      <c r="R312">
        <v>0</v>
      </c>
      <c r="S312">
        <v>60</v>
      </c>
      <c r="T312">
        <v>1.47</v>
      </c>
      <c r="U312">
        <v>0.32</v>
      </c>
      <c r="V312">
        <v>40</v>
      </c>
      <c r="W312">
        <v>5.1695147650203799</v>
      </c>
      <c r="X312">
        <v>136.629213483146</v>
      </c>
      <c r="AA312" t="s">
        <v>278</v>
      </c>
    </row>
    <row r="313" spans="1:27" x14ac:dyDescent="0.25">
      <c r="A313" t="s">
        <v>271</v>
      </c>
      <c r="B313">
        <v>49.63</v>
      </c>
      <c r="C313">
        <v>46.85</v>
      </c>
      <c r="D313">
        <v>1.51</v>
      </c>
      <c r="E313">
        <v>0.08</v>
      </c>
      <c r="F313">
        <v>0.02</v>
      </c>
      <c r="G313">
        <v>0.17</v>
      </c>
      <c r="H313">
        <v>0.79</v>
      </c>
      <c r="I313">
        <v>0.79</v>
      </c>
      <c r="L313">
        <v>3.03</v>
      </c>
      <c r="M313">
        <v>2.68</v>
      </c>
      <c r="N313">
        <v>83.7</v>
      </c>
      <c r="O313">
        <v>5.7</v>
      </c>
      <c r="P313">
        <v>12.5</v>
      </c>
      <c r="Q313">
        <v>37.5</v>
      </c>
      <c r="R313">
        <v>0</v>
      </c>
      <c r="S313">
        <v>60</v>
      </c>
      <c r="T313">
        <v>1.47</v>
      </c>
      <c r="U313">
        <v>0.32</v>
      </c>
      <c r="V313">
        <v>40</v>
      </c>
      <c r="W313">
        <v>7</v>
      </c>
      <c r="X313">
        <v>140.73836276083401</v>
      </c>
      <c r="AA313" t="s">
        <v>278</v>
      </c>
    </row>
    <row r="314" spans="1:27" x14ac:dyDescent="0.25">
      <c r="A314" t="s">
        <v>273</v>
      </c>
      <c r="B314">
        <v>56.36</v>
      </c>
      <c r="C314">
        <v>36.770000000000003</v>
      </c>
      <c r="D314">
        <v>3.57</v>
      </c>
      <c r="E314">
        <v>0.13</v>
      </c>
      <c r="F314">
        <v>0.09</v>
      </c>
      <c r="G314">
        <v>0.03</v>
      </c>
      <c r="H314">
        <v>2.4700000000000002</v>
      </c>
      <c r="I314">
        <v>2.4700000000000002</v>
      </c>
      <c r="J314">
        <v>0.24</v>
      </c>
      <c r="K314">
        <v>0.17</v>
      </c>
      <c r="L314">
        <v>1.6</v>
      </c>
      <c r="M314">
        <v>2.66</v>
      </c>
      <c r="N314">
        <v>71.900000000000006</v>
      </c>
      <c r="O314">
        <v>5.5</v>
      </c>
      <c r="P314">
        <v>12.5</v>
      </c>
      <c r="Q314">
        <v>37.5</v>
      </c>
      <c r="R314">
        <v>0</v>
      </c>
      <c r="S314">
        <v>60</v>
      </c>
      <c r="T314">
        <v>1.47</v>
      </c>
      <c r="U314">
        <v>0.32</v>
      </c>
      <c r="V314">
        <v>40</v>
      </c>
      <c r="W314">
        <v>1.07873450570079</v>
      </c>
      <c r="X314">
        <v>92.712680577849099</v>
      </c>
      <c r="AA314" t="s">
        <v>278</v>
      </c>
    </row>
    <row r="315" spans="1:27" x14ac:dyDescent="0.25">
      <c r="A315" t="s">
        <v>273</v>
      </c>
      <c r="B315">
        <v>56.36</v>
      </c>
      <c r="C315">
        <v>36.770000000000003</v>
      </c>
      <c r="D315">
        <v>3.57</v>
      </c>
      <c r="E315">
        <v>0.13</v>
      </c>
      <c r="F315">
        <v>0.09</v>
      </c>
      <c r="G315">
        <v>0.03</v>
      </c>
      <c r="H315">
        <v>2.4700000000000002</v>
      </c>
      <c r="I315">
        <v>2.4700000000000002</v>
      </c>
      <c r="J315">
        <v>0.24</v>
      </c>
      <c r="K315">
        <v>0.17</v>
      </c>
      <c r="L315">
        <v>1.6</v>
      </c>
      <c r="M315">
        <v>2.66</v>
      </c>
      <c r="N315">
        <v>71.900000000000006</v>
      </c>
      <c r="O315">
        <v>5.5</v>
      </c>
      <c r="P315">
        <v>12.5</v>
      </c>
      <c r="Q315">
        <v>37.5</v>
      </c>
      <c r="R315">
        <v>0</v>
      </c>
      <c r="S315">
        <v>60</v>
      </c>
      <c r="T315">
        <v>1.47</v>
      </c>
      <c r="U315">
        <v>0.32</v>
      </c>
      <c r="V315">
        <v>40</v>
      </c>
      <c r="W315">
        <v>2.0314441100957898</v>
      </c>
      <c r="X315">
        <v>107.094703049759</v>
      </c>
      <c r="AA315" t="s">
        <v>278</v>
      </c>
    </row>
    <row r="316" spans="1:27" x14ac:dyDescent="0.25">
      <c r="A316" t="s">
        <v>273</v>
      </c>
      <c r="B316">
        <v>56.36</v>
      </c>
      <c r="C316">
        <v>36.770000000000003</v>
      </c>
      <c r="D316">
        <v>3.57</v>
      </c>
      <c r="E316">
        <v>0.13</v>
      </c>
      <c r="F316">
        <v>0.09</v>
      </c>
      <c r="G316">
        <v>0.03</v>
      </c>
      <c r="H316">
        <v>2.4700000000000002</v>
      </c>
      <c r="I316">
        <v>2.4700000000000002</v>
      </c>
      <c r="J316">
        <v>0.24</v>
      </c>
      <c r="K316">
        <v>0.17</v>
      </c>
      <c r="L316">
        <v>1.6</v>
      </c>
      <c r="M316">
        <v>2.66</v>
      </c>
      <c r="N316">
        <v>71.900000000000006</v>
      </c>
      <c r="O316">
        <v>5.5</v>
      </c>
      <c r="P316">
        <v>12.5</v>
      </c>
      <c r="Q316">
        <v>37.5</v>
      </c>
      <c r="R316">
        <v>0</v>
      </c>
      <c r="S316">
        <v>60</v>
      </c>
      <c r="T316">
        <v>1.47</v>
      </c>
      <c r="U316">
        <v>0.32</v>
      </c>
      <c r="V316">
        <v>40</v>
      </c>
      <c r="W316">
        <v>4.09597033192538</v>
      </c>
      <c r="X316">
        <v>116.083467094703</v>
      </c>
      <c r="AA316" t="s">
        <v>278</v>
      </c>
    </row>
    <row r="317" spans="1:27" x14ac:dyDescent="0.25">
      <c r="A317" t="s">
        <v>273</v>
      </c>
      <c r="B317">
        <v>56.36</v>
      </c>
      <c r="C317">
        <v>36.770000000000003</v>
      </c>
      <c r="D317">
        <v>3.57</v>
      </c>
      <c r="E317">
        <v>0.13</v>
      </c>
      <c r="F317">
        <v>0.09</v>
      </c>
      <c r="G317">
        <v>0.03</v>
      </c>
      <c r="H317">
        <v>2.4700000000000002</v>
      </c>
      <c r="I317">
        <v>2.4700000000000002</v>
      </c>
      <c r="J317">
        <v>0.24</v>
      </c>
      <c r="K317">
        <v>0.17</v>
      </c>
      <c r="L317">
        <v>1.6</v>
      </c>
      <c r="M317">
        <v>2.66</v>
      </c>
      <c r="N317">
        <v>71.900000000000006</v>
      </c>
      <c r="O317">
        <v>5.5</v>
      </c>
      <c r="P317">
        <v>12.5</v>
      </c>
      <c r="Q317">
        <v>37.5</v>
      </c>
      <c r="R317">
        <v>0</v>
      </c>
      <c r="S317">
        <v>60</v>
      </c>
      <c r="T317">
        <v>1.47</v>
      </c>
      <c r="U317">
        <v>0.32</v>
      </c>
      <c r="V317">
        <v>40</v>
      </c>
      <c r="W317">
        <v>4.9904664623765704</v>
      </c>
      <c r="X317">
        <v>118.138041733547</v>
      </c>
      <c r="AA317" t="s">
        <v>278</v>
      </c>
    </row>
    <row r="318" spans="1:27" x14ac:dyDescent="0.25">
      <c r="A318" t="s">
        <v>273</v>
      </c>
      <c r="B318">
        <v>56.36</v>
      </c>
      <c r="C318">
        <v>36.770000000000003</v>
      </c>
      <c r="D318">
        <v>3.57</v>
      </c>
      <c r="E318">
        <v>0.13</v>
      </c>
      <c r="F318">
        <v>0.09</v>
      </c>
      <c r="G318">
        <v>0.03</v>
      </c>
      <c r="H318">
        <v>2.4700000000000002</v>
      </c>
      <c r="I318">
        <v>2.4700000000000002</v>
      </c>
      <c r="J318">
        <v>0.24</v>
      </c>
      <c r="K318">
        <v>0.17</v>
      </c>
      <c r="L318">
        <v>1.6</v>
      </c>
      <c r="M318">
        <v>2.66</v>
      </c>
      <c r="N318">
        <v>71.900000000000006</v>
      </c>
      <c r="O318">
        <v>5.5</v>
      </c>
      <c r="P318">
        <v>12.5</v>
      </c>
      <c r="Q318">
        <v>37.5</v>
      </c>
      <c r="R318">
        <v>0</v>
      </c>
      <c r="S318">
        <v>60</v>
      </c>
      <c r="T318">
        <v>1.47</v>
      </c>
      <c r="U318">
        <v>0.32</v>
      </c>
      <c r="V318">
        <v>40</v>
      </c>
      <c r="W318">
        <v>7</v>
      </c>
      <c r="X318">
        <v>119.935794542536</v>
      </c>
      <c r="AA318" t="s">
        <v>278</v>
      </c>
    </row>
    <row r="319" spans="1:27" x14ac:dyDescent="0.25">
      <c r="A319" t="s">
        <v>277</v>
      </c>
      <c r="B319">
        <v>55.859999999999992</v>
      </c>
      <c r="C319">
        <v>22.506666666666664</v>
      </c>
      <c r="D319">
        <v>4.1900000000000004</v>
      </c>
      <c r="E319">
        <v>11.506666666666668</v>
      </c>
      <c r="F319">
        <v>2.4566666666666666</v>
      </c>
      <c r="G319">
        <v>0.02</v>
      </c>
      <c r="H319">
        <v>0.29666666666666669</v>
      </c>
      <c r="I319">
        <v>0.12</v>
      </c>
      <c r="J319">
        <v>1.2833333333333334</v>
      </c>
      <c r="K319">
        <v>0.39999999999999997</v>
      </c>
      <c r="L319">
        <v>0.45999999999999996</v>
      </c>
      <c r="M319">
        <v>2.436666666666667</v>
      </c>
      <c r="O319">
        <v>12.199999999999998</v>
      </c>
      <c r="P319">
        <v>12.5</v>
      </c>
      <c r="Q319">
        <v>37.5</v>
      </c>
      <c r="R319">
        <v>0</v>
      </c>
      <c r="S319">
        <v>60</v>
      </c>
      <c r="T319">
        <v>1.47</v>
      </c>
      <c r="U319">
        <v>0.32</v>
      </c>
      <c r="V319">
        <v>40</v>
      </c>
      <c r="W319">
        <v>0.98349115203047699</v>
      </c>
      <c r="X319">
        <v>43.6597110754414</v>
      </c>
      <c r="AA319" t="s">
        <v>278</v>
      </c>
    </row>
    <row r="320" spans="1:27" x14ac:dyDescent="0.25">
      <c r="A320" t="s">
        <v>277</v>
      </c>
      <c r="B320">
        <v>55.859999999999992</v>
      </c>
      <c r="C320">
        <v>22.506666666666664</v>
      </c>
      <c r="D320">
        <v>4.1900000000000004</v>
      </c>
      <c r="E320">
        <v>11.506666666666668</v>
      </c>
      <c r="F320">
        <v>2.4566666666666666</v>
      </c>
      <c r="G320">
        <v>0.02</v>
      </c>
      <c r="H320">
        <v>0.29666666666666669</v>
      </c>
      <c r="I320">
        <v>0.12</v>
      </c>
      <c r="J320">
        <v>1.2833333333333334</v>
      </c>
      <c r="K320">
        <v>0.39999999999999997</v>
      </c>
      <c r="L320">
        <v>0.45999999999999996</v>
      </c>
      <c r="M320">
        <v>2.436666666666667</v>
      </c>
      <c r="O320">
        <v>12.199999999999998</v>
      </c>
      <c r="P320">
        <v>12.5</v>
      </c>
      <c r="Q320">
        <v>37.5</v>
      </c>
      <c r="R320">
        <v>0</v>
      </c>
      <c r="S320">
        <v>60</v>
      </c>
      <c r="T320">
        <v>1.47</v>
      </c>
      <c r="U320">
        <v>0.32</v>
      </c>
      <c r="V320">
        <v>40</v>
      </c>
      <c r="W320">
        <v>1.9884235614572601</v>
      </c>
      <c r="X320">
        <v>66.773675762439794</v>
      </c>
      <c r="AA320" t="s">
        <v>278</v>
      </c>
    </row>
    <row r="321" spans="1:27" x14ac:dyDescent="0.25">
      <c r="A321" t="s">
        <v>277</v>
      </c>
      <c r="B321">
        <v>55.859999999999992</v>
      </c>
      <c r="C321">
        <v>22.506666666666664</v>
      </c>
      <c r="D321">
        <v>4.1900000000000004</v>
      </c>
      <c r="E321">
        <v>11.506666666666668</v>
      </c>
      <c r="F321">
        <v>2.4566666666666666</v>
      </c>
      <c r="G321">
        <v>0.02</v>
      </c>
      <c r="H321">
        <v>0.29666666666666669</v>
      </c>
      <c r="I321">
        <v>0.12</v>
      </c>
      <c r="J321">
        <v>1.2833333333333334</v>
      </c>
      <c r="K321">
        <v>0.39999999999999997</v>
      </c>
      <c r="L321">
        <v>0.45999999999999996</v>
      </c>
      <c r="M321">
        <v>2.436666666666667</v>
      </c>
      <c r="O321">
        <v>12.199999999999998</v>
      </c>
      <c r="P321">
        <v>12.5</v>
      </c>
      <c r="Q321">
        <v>37.5</v>
      </c>
      <c r="R321">
        <v>0</v>
      </c>
      <c r="S321">
        <v>60</v>
      </c>
      <c r="T321">
        <v>1.47</v>
      </c>
      <c r="U321">
        <v>0.32</v>
      </c>
      <c r="V321">
        <v>40</v>
      </c>
      <c r="W321">
        <v>3.0211927964736902</v>
      </c>
      <c r="X321">
        <v>78.330658105938994</v>
      </c>
      <c r="AA321" t="s">
        <v>278</v>
      </c>
    </row>
    <row r="322" spans="1:27" x14ac:dyDescent="0.25">
      <c r="A322" t="s">
        <v>277</v>
      </c>
      <c r="B322">
        <v>55.859999999999992</v>
      </c>
      <c r="C322">
        <v>22.506666666666664</v>
      </c>
      <c r="D322">
        <v>4.1900000000000004</v>
      </c>
      <c r="E322">
        <v>11.506666666666668</v>
      </c>
      <c r="F322">
        <v>2.4566666666666666</v>
      </c>
      <c r="G322">
        <v>0.02</v>
      </c>
      <c r="H322">
        <v>0.29666666666666669</v>
      </c>
      <c r="I322">
        <v>0.12</v>
      </c>
      <c r="J322">
        <v>1.2833333333333334</v>
      </c>
      <c r="K322">
        <v>0.39999999999999997</v>
      </c>
      <c r="L322">
        <v>0.45999999999999996</v>
      </c>
      <c r="M322">
        <v>2.436666666666667</v>
      </c>
      <c r="O322">
        <v>12.199999999999998</v>
      </c>
      <c r="P322">
        <v>12.5</v>
      </c>
      <c r="Q322">
        <v>37.5</v>
      </c>
      <c r="R322">
        <v>0</v>
      </c>
      <c r="S322">
        <v>60</v>
      </c>
      <c r="T322">
        <v>1.47</v>
      </c>
      <c r="U322">
        <v>0.32</v>
      </c>
      <c r="V322">
        <v>40</v>
      </c>
      <c r="W322">
        <v>5.0459928774535499</v>
      </c>
      <c r="X322">
        <v>92.969502407704596</v>
      </c>
      <c r="AA322" t="s">
        <v>278</v>
      </c>
    </row>
    <row r="323" spans="1:27" x14ac:dyDescent="0.25">
      <c r="A323" t="s">
        <v>277</v>
      </c>
      <c r="B323">
        <v>55.859999999999992</v>
      </c>
      <c r="C323">
        <v>22.506666666666664</v>
      </c>
      <c r="D323">
        <v>4.1900000000000004</v>
      </c>
      <c r="E323">
        <v>11.506666666666668</v>
      </c>
      <c r="F323">
        <v>2.4566666666666666</v>
      </c>
      <c r="G323">
        <v>0.02</v>
      </c>
      <c r="H323">
        <v>0.29666666666666669</v>
      </c>
      <c r="I323">
        <v>0.12</v>
      </c>
      <c r="J323">
        <v>1.2833333333333334</v>
      </c>
      <c r="K323">
        <v>0.39999999999999997</v>
      </c>
      <c r="L323">
        <v>0.45999999999999996</v>
      </c>
      <c r="M323">
        <v>2.436666666666667</v>
      </c>
      <c r="O323">
        <v>12.199999999999998</v>
      </c>
      <c r="P323">
        <v>12.5</v>
      </c>
      <c r="Q323">
        <v>37.5</v>
      </c>
      <c r="R323">
        <v>0</v>
      </c>
      <c r="S323">
        <v>60</v>
      </c>
      <c r="T323">
        <v>1.47</v>
      </c>
      <c r="U323">
        <v>0.32</v>
      </c>
      <c r="V323">
        <v>40</v>
      </c>
      <c r="W323">
        <v>7</v>
      </c>
      <c r="X323">
        <v>102.215088282504</v>
      </c>
      <c r="AA323" t="s">
        <v>278</v>
      </c>
    </row>
    <row r="324" spans="1:27" x14ac:dyDescent="0.25">
      <c r="A324" t="s">
        <v>274</v>
      </c>
      <c r="B324">
        <v>32.26</v>
      </c>
      <c r="C324">
        <v>23.16</v>
      </c>
      <c r="D324">
        <v>1.93</v>
      </c>
      <c r="E324">
        <v>33.880000000000003</v>
      </c>
      <c r="F324">
        <v>7.01</v>
      </c>
      <c r="H324">
        <v>0.65</v>
      </c>
      <c r="J324">
        <v>0.65</v>
      </c>
      <c r="K324">
        <v>0.34</v>
      </c>
      <c r="L324">
        <v>-0.32</v>
      </c>
      <c r="M324">
        <v>2.87</v>
      </c>
      <c r="N324">
        <v>87.9</v>
      </c>
      <c r="O324">
        <v>12.2</v>
      </c>
      <c r="P324">
        <v>12.5</v>
      </c>
      <c r="Q324">
        <v>37.5</v>
      </c>
      <c r="R324">
        <v>0</v>
      </c>
      <c r="S324">
        <v>60</v>
      </c>
      <c r="T324">
        <v>1.47</v>
      </c>
      <c r="U324">
        <v>0.32</v>
      </c>
      <c r="V324">
        <v>40</v>
      </c>
      <c r="W324">
        <v>1.08481719717674</v>
      </c>
      <c r="X324">
        <v>97.592295345104304</v>
      </c>
      <c r="AA324" t="s">
        <v>278</v>
      </c>
    </row>
    <row r="325" spans="1:27" x14ac:dyDescent="0.25">
      <c r="A325" t="s">
        <v>274</v>
      </c>
      <c r="B325">
        <v>32.26</v>
      </c>
      <c r="C325">
        <v>23.16</v>
      </c>
      <c r="D325">
        <v>1.93</v>
      </c>
      <c r="E325">
        <v>33.880000000000003</v>
      </c>
      <c r="F325">
        <v>7.01</v>
      </c>
      <c r="H325">
        <v>0.65</v>
      </c>
      <c r="J325">
        <v>0.65</v>
      </c>
      <c r="K325">
        <v>0.34</v>
      </c>
      <c r="L325">
        <v>-0.32</v>
      </c>
      <c r="M325">
        <v>2.87</v>
      </c>
      <c r="N325">
        <v>87.9</v>
      </c>
      <c r="O325">
        <v>12.2</v>
      </c>
      <c r="P325">
        <v>12.5</v>
      </c>
      <c r="Q325">
        <v>37.5</v>
      </c>
      <c r="R325">
        <v>0</v>
      </c>
      <c r="S325">
        <v>60</v>
      </c>
      <c r="T325">
        <v>1.47</v>
      </c>
      <c r="U325">
        <v>0.32</v>
      </c>
      <c r="V325">
        <v>40</v>
      </c>
      <c r="W325">
        <v>2.0377660602379701</v>
      </c>
      <c r="X325">
        <v>115.31300160513599</v>
      </c>
      <c r="AA325" t="s">
        <v>278</v>
      </c>
    </row>
    <row r="326" spans="1:27" x14ac:dyDescent="0.25">
      <c r="A326" t="s">
        <v>274</v>
      </c>
      <c r="B326">
        <v>32.26</v>
      </c>
      <c r="C326">
        <v>23.16</v>
      </c>
      <c r="D326">
        <v>1.93</v>
      </c>
      <c r="E326">
        <v>33.880000000000003</v>
      </c>
      <c r="F326">
        <v>7.01</v>
      </c>
      <c r="H326">
        <v>0.65</v>
      </c>
      <c r="J326">
        <v>0.65</v>
      </c>
      <c r="K326">
        <v>0.34</v>
      </c>
      <c r="L326">
        <v>-0.32</v>
      </c>
      <c r="M326">
        <v>2.87</v>
      </c>
      <c r="N326">
        <v>87.9</v>
      </c>
      <c r="O326">
        <v>12.2</v>
      </c>
      <c r="P326">
        <v>12.5</v>
      </c>
      <c r="Q326">
        <v>37.5</v>
      </c>
      <c r="R326">
        <v>0</v>
      </c>
      <c r="S326">
        <v>60</v>
      </c>
      <c r="T326">
        <v>1.47</v>
      </c>
      <c r="U326">
        <v>0.32</v>
      </c>
      <c r="V326">
        <v>40</v>
      </c>
      <c r="W326">
        <v>3.0932648685457602</v>
      </c>
      <c r="X326">
        <v>124.04494382022401</v>
      </c>
      <c r="AA326" t="s">
        <v>278</v>
      </c>
    </row>
    <row r="327" spans="1:27" x14ac:dyDescent="0.25">
      <c r="A327" t="s">
        <v>274</v>
      </c>
      <c r="B327">
        <v>32.26</v>
      </c>
      <c r="C327">
        <v>23.16</v>
      </c>
      <c r="D327">
        <v>1.93</v>
      </c>
      <c r="E327">
        <v>33.880000000000003</v>
      </c>
      <c r="F327">
        <v>7.01</v>
      </c>
      <c r="H327">
        <v>0.65</v>
      </c>
      <c r="J327">
        <v>0.65</v>
      </c>
      <c r="K327">
        <v>0.34</v>
      </c>
      <c r="L327">
        <v>-0.32</v>
      </c>
      <c r="M327">
        <v>2.87</v>
      </c>
      <c r="N327">
        <v>87.9</v>
      </c>
      <c r="O327">
        <v>12.2</v>
      </c>
      <c r="P327">
        <v>12.5</v>
      </c>
      <c r="Q327">
        <v>37.5</v>
      </c>
      <c r="R327">
        <v>0</v>
      </c>
      <c r="S327">
        <v>60</v>
      </c>
      <c r="T327">
        <v>1.47</v>
      </c>
      <c r="U327">
        <v>0.32</v>
      </c>
      <c r="V327">
        <v>40</v>
      </c>
      <c r="W327">
        <v>4.5957540789001401</v>
      </c>
      <c r="X327">
        <v>130.20866773675701</v>
      </c>
      <c r="AA327" t="s">
        <v>278</v>
      </c>
    </row>
    <row r="328" spans="1:27" x14ac:dyDescent="0.25">
      <c r="A328" t="s">
        <v>274</v>
      </c>
      <c r="B328">
        <v>32.26</v>
      </c>
      <c r="C328">
        <v>23.16</v>
      </c>
      <c r="D328">
        <v>1.93</v>
      </c>
      <c r="E328">
        <v>33.880000000000003</v>
      </c>
      <c r="F328">
        <v>7.01</v>
      </c>
      <c r="H328">
        <v>0.65</v>
      </c>
      <c r="J328">
        <v>0.65</v>
      </c>
      <c r="K328">
        <v>0.34</v>
      </c>
      <c r="L328">
        <v>-0.32</v>
      </c>
      <c r="M328">
        <v>2.87</v>
      </c>
      <c r="N328">
        <v>87.9</v>
      </c>
      <c r="O328">
        <v>12.2</v>
      </c>
      <c r="P328">
        <v>12.5</v>
      </c>
      <c r="Q328">
        <v>37.5</v>
      </c>
      <c r="R328">
        <v>0</v>
      </c>
      <c r="S328">
        <v>60</v>
      </c>
      <c r="T328">
        <v>1.47</v>
      </c>
      <c r="U328">
        <v>0.32</v>
      </c>
      <c r="V328">
        <v>40</v>
      </c>
      <c r="W328">
        <v>7</v>
      </c>
      <c r="X328">
        <v>136.11556982343501</v>
      </c>
      <c r="AA328" t="s">
        <v>278</v>
      </c>
    </row>
    <row r="329" spans="1:27" x14ac:dyDescent="0.25">
      <c r="A329" t="s">
        <v>275</v>
      </c>
      <c r="B329">
        <v>36.76</v>
      </c>
      <c r="C329">
        <v>32.076666666666668</v>
      </c>
      <c r="D329">
        <v>1.5233333333333334</v>
      </c>
      <c r="E329">
        <v>15.25</v>
      </c>
      <c r="F329">
        <v>0.66666666666666663</v>
      </c>
      <c r="G329">
        <v>0.11333333333333334</v>
      </c>
      <c r="H329">
        <v>0.62</v>
      </c>
      <c r="I329">
        <v>0.52666666666666673</v>
      </c>
      <c r="J329">
        <v>0.28000000000000003</v>
      </c>
      <c r="K329">
        <v>0.5</v>
      </c>
      <c r="L329">
        <v>14.206666666666669</v>
      </c>
      <c r="M329">
        <v>2.6666666666666665</v>
      </c>
      <c r="O329">
        <v>5.8666666666666671</v>
      </c>
      <c r="P329">
        <v>12.5</v>
      </c>
      <c r="Q329">
        <v>37.5</v>
      </c>
      <c r="R329">
        <v>0</v>
      </c>
      <c r="S329">
        <v>60</v>
      </c>
      <c r="T329">
        <v>1.47</v>
      </c>
      <c r="U329">
        <v>0.32</v>
      </c>
      <c r="V329">
        <v>40</v>
      </c>
      <c r="W329">
        <v>0.74096568478590896</v>
      </c>
      <c r="X329">
        <v>99.390048154093094</v>
      </c>
      <c r="AA329" t="s">
        <v>278</v>
      </c>
    </row>
    <row r="330" spans="1:27" x14ac:dyDescent="0.25">
      <c r="A330" t="s">
        <v>275</v>
      </c>
      <c r="B330">
        <v>36.76</v>
      </c>
      <c r="C330">
        <v>32.076666666666668</v>
      </c>
      <c r="D330">
        <v>1.5233333333333334</v>
      </c>
      <c r="E330">
        <v>15.25</v>
      </c>
      <c r="F330">
        <v>0.66666666666666663</v>
      </c>
      <c r="G330">
        <v>0.11333333333333334</v>
      </c>
      <c r="H330">
        <v>0.62</v>
      </c>
      <c r="I330">
        <v>0.52666666666666673</v>
      </c>
      <c r="J330">
        <v>0.28000000000000003</v>
      </c>
      <c r="K330">
        <v>0.5</v>
      </c>
      <c r="L330">
        <v>14.206666666666669</v>
      </c>
      <c r="M330">
        <v>2.6666666666666665</v>
      </c>
      <c r="O330">
        <v>5.8666666666666671</v>
      </c>
      <c r="P330">
        <v>12.5</v>
      </c>
      <c r="Q330">
        <v>37.5</v>
      </c>
      <c r="R330">
        <v>0</v>
      </c>
      <c r="S330">
        <v>60</v>
      </c>
      <c r="T330">
        <v>1.47</v>
      </c>
      <c r="U330">
        <v>0.32</v>
      </c>
      <c r="V330">
        <v>40</v>
      </c>
      <c r="W330">
        <v>1.2812853711730099</v>
      </c>
      <c r="X330">
        <v>119.165329052969</v>
      </c>
      <c r="AA330" t="s">
        <v>278</v>
      </c>
    </row>
    <row r="331" spans="1:27" x14ac:dyDescent="0.25">
      <c r="A331" t="s">
        <v>275</v>
      </c>
      <c r="B331">
        <v>36.76</v>
      </c>
      <c r="C331">
        <v>32.076666666666668</v>
      </c>
      <c r="D331">
        <v>1.5233333333333334</v>
      </c>
      <c r="E331">
        <v>15.25</v>
      </c>
      <c r="F331">
        <v>0.66666666666666663</v>
      </c>
      <c r="G331">
        <v>0.11333333333333334</v>
      </c>
      <c r="H331">
        <v>0.62</v>
      </c>
      <c r="I331">
        <v>0.52666666666666673</v>
      </c>
      <c r="J331">
        <v>0.28000000000000003</v>
      </c>
      <c r="K331">
        <v>0.5</v>
      </c>
      <c r="L331">
        <v>14.206666666666669</v>
      </c>
      <c r="M331">
        <v>2.6666666666666665</v>
      </c>
      <c r="O331">
        <v>5.8666666666666671</v>
      </c>
      <c r="P331">
        <v>12.5</v>
      </c>
      <c r="Q331">
        <v>37.5</v>
      </c>
      <c r="R331">
        <v>0</v>
      </c>
      <c r="S331">
        <v>60</v>
      </c>
      <c r="T331">
        <v>1.47</v>
      </c>
      <c r="U331">
        <v>0.32</v>
      </c>
      <c r="V331">
        <v>40</v>
      </c>
      <c r="W331">
        <v>2.4286779118239701</v>
      </c>
      <c r="X331">
        <v>130.20866773675701</v>
      </c>
      <c r="AA331" t="s">
        <v>278</v>
      </c>
    </row>
    <row r="332" spans="1:27" x14ac:dyDescent="0.25">
      <c r="A332" t="s">
        <v>275</v>
      </c>
      <c r="B332">
        <v>36.76</v>
      </c>
      <c r="C332">
        <v>32.076666666666668</v>
      </c>
      <c r="D332">
        <v>1.5233333333333334</v>
      </c>
      <c r="E332">
        <v>15.25</v>
      </c>
      <c r="F332">
        <v>0.66666666666666663</v>
      </c>
      <c r="G332">
        <v>0.11333333333333334</v>
      </c>
      <c r="H332">
        <v>0.62</v>
      </c>
      <c r="I332">
        <v>0.52666666666666673</v>
      </c>
      <c r="J332">
        <v>0.28000000000000003</v>
      </c>
      <c r="K332">
        <v>0.5</v>
      </c>
      <c r="L332">
        <v>14.206666666666669</v>
      </c>
      <c r="M332">
        <v>2.6666666666666665</v>
      </c>
      <c r="O332">
        <v>5.8666666666666671</v>
      </c>
      <c r="P332">
        <v>12.5</v>
      </c>
      <c r="Q332">
        <v>37.5</v>
      </c>
      <c r="R332">
        <v>0</v>
      </c>
      <c r="S332">
        <v>60</v>
      </c>
      <c r="T332">
        <v>1.47</v>
      </c>
      <c r="U332">
        <v>0.32</v>
      </c>
      <c r="V332">
        <v>40</v>
      </c>
      <c r="W332">
        <v>4.7109295199182801</v>
      </c>
      <c r="X332">
        <v>137.399678972712</v>
      </c>
      <c r="AA332" t="s">
        <v>278</v>
      </c>
    </row>
    <row r="333" spans="1:27" x14ac:dyDescent="0.25">
      <c r="A333" t="s">
        <v>275</v>
      </c>
      <c r="B333">
        <v>36.76</v>
      </c>
      <c r="C333">
        <v>32.076666666666668</v>
      </c>
      <c r="D333">
        <v>1.5233333333333334</v>
      </c>
      <c r="E333">
        <v>15.25</v>
      </c>
      <c r="F333">
        <v>0.66666666666666663</v>
      </c>
      <c r="G333">
        <v>0.11333333333333334</v>
      </c>
      <c r="H333">
        <v>0.62</v>
      </c>
      <c r="I333">
        <v>0.52666666666666673</v>
      </c>
      <c r="J333">
        <v>0.28000000000000003</v>
      </c>
      <c r="K333">
        <v>0.5</v>
      </c>
      <c r="L333">
        <v>14.206666666666669</v>
      </c>
      <c r="M333">
        <v>2.6666666666666665</v>
      </c>
      <c r="O333">
        <v>5.8666666666666671</v>
      </c>
      <c r="P333">
        <v>12.5</v>
      </c>
      <c r="Q333">
        <v>37.5</v>
      </c>
      <c r="R333">
        <v>0</v>
      </c>
      <c r="S333">
        <v>60</v>
      </c>
      <c r="T333">
        <v>1.47</v>
      </c>
      <c r="U333">
        <v>0.32</v>
      </c>
      <c r="V333">
        <v>40</v>
      </c>
      <c r="W333">
        <v>7</v>
      </c>
      <c r="X333">
        <v>141.76565008025599</v>
      </c>
      <c r="AA333" t="s">
        <v>278</v>
      </c>
    </row>
    <row r="334" spans="1:27" x14ac:dyDescent="0.25">
      <c r="A334" t="s">
        <v>276</v>
      </c>
      <c r="B334">
        <v>41.246666666666663</v>
      </c>
      <c r="C334">
        <v>25.356666666666669</v>
      </c>
      <c r="D334">
        <v>2.8966666666666665</v>
      </c>
      <c r="E334">
        <v>15.283333333333333</v>
      </c>
      <c r="F334">
        <v>0.71333333333333337</v>
      </c>
      <c r="G334">
        <v>0.02</v>
      </c>
      <c r="H334">
        <v>1.7400000000000002</v>
      </c>
      <c r="I334">
        <v>2.4700000000000002</v>
      </c>
      <c r="J334">
        <v>0.25333333333333335</v>
      </c>
      <c r="K334">
        <v>0.28000000000000003</v>
      </c>
      <c r="L334">
        <v>13.253333333333336</v>
      </c>
      <c r="M334">
        <v>2.6533333333333338</v>
      </c>
      <c r="O334">
        <v>5.7333333333333334</v>
      </c>
      <c r="P334">
        <v>12.5</v>
      </c>
      <c r="Q334">
        <v>37.5</v>
      </c>
      <c r="R334">
        <v>0</v>
      </c>
      <c r="S334">
        <v>60</v>
      </c>
      <c r="T334">
        <v>1.47</v>
      </c>
      <c r="U334">
        <v>0.32</v>
      </c>
      <c r="V334">
        <v>40</v>
      </c>
      <c r="W334">
        <v>0.54925507734496404</v>
      </c>
      <c r="X334">
        <v>64.2054574638844</v>
      </c>
      <c r="AA334" t="s">
        <v>278</v>
      </c>
    </row>
    <row r="335" spans="1:27" x14ac:dyDescent="0.25">
      <c r="A335" t="s">
        <v>276</v>
      </c>
      <c r="B335">
        <v>41.246666666666663</v>
      </c>
      <c r="C335">
        <v>25.356666666666669</v>
      </c>
      <c r="D335">
        <v>2.8966666666666665</v>
      </c>
      <c r="E335">
        <v>15.283333333333333</v>
      </c>
      <c r="F335">
        <v>0.71333333333333337</v>
      </c>
      <c r="G335">
        <v>0.02</v>
      </c>
      <c r="H335">
        <v>1.7400000000000002</v>
      </c>
      <c r="I335">
        <v>2.4700000000000002</v>
      </c>
      <c r="J335">
        <v>0.25333333333333335</v>
      </c>
      <c r="K335">
        <v>0.28000000000000003</v>
      </c>
      <c r="L335">
        <v>13.253333333333336</v>
      </c>
      <c r="M335">
        <v>2.6533333333333338</v>
      </c>
      <c r="O335">
        <v>5.7333333333333334</v>
      </c>
      <c r="P335">
        <v>12.5</v>
      </c>
      <c r="Q335">
        <v>37.5</v>
      </c>
      <c r="R335">
        <v>0</v>
      </c>
      <c r="S335">
        <v>60</v>
      </c>
      <c r="T335">
        <v>1.47</v>
      </c>
      <c r="U335">
        <v>0.32</v>
      </c>
      <c r="V335">
        <v>40</v>
      </c>
      <c r="W335">
        <v>1.2912054035649501</v>
      </c>
      <c r="X335">
        <v>97.592295345104304</v>
      </c>
      <c r="AA335" t="s">
        <v>278</v>
      </c>
    </row>
    <row r="336" spans="1:27" x14ac:dyDescent="0.25">
      <c r="A336" t="s">
        <v>276</v>
      </c>
      <c r="B336">
        <v>41.246666666666663</v>
      </c>
      <c r="C336">
        <v>25.356666666666669</v>
      </c>
      <c r="D336">
        <v>2.8966666666666665</v>
      </c>
      <c r="E336">
        <v>15.283333333333333</v>
      </c>
      <c r="F336">
        <v>0.71333333333333337</v>
      </c>
      <c r="G336">
        <v>0.02</v>
      </c>
      <c r="H336">
        <v>1.7400000000000002</v>
      </c>
      <c r="I336">
        <v>2.4700000000000002</v>
      </c>
      <c r="J336">
        <v>0.25333333333333335</v>
      </c>
      <c r="K336">
        <v>0.28000000000000003</v>
      </c>
      <c r="L336">
        <v>13.253333333333336</v>
      </c>
      <c r="M336">
        <v>2.6533333333333338</v>
      </c>
      <c r="O336">
        <v>5.7333333333333334</v>
      </c>
      <c r="P336">
        <v>12.5</v>
      </c>
      <c r="Q336">
        <v>37.5</v>
      </c>
      <c r="R336">
        <v>0</v>
      </c>
      <c r="S336">
        <v>60</v>
      </c>
      <c r="T336">
        <v>1.47</v>
      </c>
      <c r="U336">
        <v>0.32</v>
      </c>
      <c r="V336">
        <v>40</v>
      </c>
      <c r="W336">
        <v>2.7655265070995401</v>
      </c>
      <c r="X336">
        <v>110.690208667736</v>
      </c>
      <c r="AA336" t="s">
        <v>278</v>
      </c>
    </row>
    <row r="337" spans="1:27" x14ac:dyDescent="0.25">
      <c r="A337" t="s">
        <v>276</v>
      </c>
      <c r="B337">
        <v>41.246666666666663</v>
      </c>
      <c r="C337">
        <v>25.356666666666669</v>
      </c>
      <c r="D337">
        <v>2.8966666666666665</v>
      </c>
      <c r="E337">
        <v>15.283333333333333</v>
      </c>
      <c r="F337">
        <v>0.71333333333333337</v>
      </c>
      <c r="G337">
        <v>0.02</v>
      </c>
      <c r="H337">
        <v>1.7400000000000002</v>
      </c>
      <c r="I337">
        <v>2.4700000000000002</v>
      </c>
      <c r="J337">
        <v>0.25333333333333335</v>
      </c>
      <c r="K337">
        <v>0.28000000000000003</v>
      </c>
      <c r="L337">
        <v>13.253333333333336</v>
      </c>
      <c r="M337">
        <v>2.6533333333333338</v>
      </c>
      <c r="O337">
        <v>5.7333333333333334</v>
      </c>
      <c r="P337">
        <v>12.5</v>
      </c>
      <c r="Q337">
        <v>37.5</v>
      </c>
      <c r="R337">
        <v>0</v>
      </c>
      <c r="S337">
        <v>60</v>
      </c>
      <c r="T337">
        <v>1.47</v>
      </c>
      <c r="U337">
        <v>0.32</v>
      </c>
      <c r="V337">
        <v>40</v>
      </c>
      <c r="W337">
        <v>4.4169450349225601</v>
      </c>
      <c r="X337">
        <v>115.05617977528</v>
      </c>
      <c r="AA337" t="s">
        <v>278</v>
      </c>
    </row>
    <row r="338" spans="1:27" x14ac:dyDescent="0.25">
      <c r="A338" t="s">
        <v>276</v>
      </c>
      <c r="B338">
        <v>41.246666666666663</v>
      </c>
      <c r="C338">
        <v>25.356666666666669</v>
      </c>
      <c r="D338">
        <v>2.8966666666666665</v>
      </c>
      <c r="E338">
        <v>15.283333333333333</v>
      </c>
      <c r="F338">
        <v>0.71333333333333337</v>
      </c>
      <c r="G338">
        <v>0.02</v>
      </c>
      <c r="H338">
        <v>1.7400000000000002</v>
      </c>
      <c r="I338">
        <v>2.4700000000000002</v>
      </c>
      <c r="J338">
        <v>0.25333333333333335</v>
      </c>
      <c r="K338">
        <v>0.28000000000000003</v>
      </c>
      <c r="L338">
        <v>13.253333333333336</v>
      </c>
      <c r="M338">
        <v>2.6533333333333338</v>
      </c>
      <c r="O338">
        <v>5.7333333333333334</v>
      </c>
      <c r="P338">
        <v>12.5</v>
      </c>
      <c r="Q338">
        <v>37.5</v>
      </c>
      <c r="R338">
        <v>0</v>
      </c>
      <c r="S338">
        <v>60</v>
      </c>
      <c r="T338">
        <v>1.47</v>
      </c>
      <c r="U338">
        <v>0.32</v>
      </c>
      <c r="V338">
        <v>40</v>
      </c>
      <c r="W338">
        <v>7</v>
      </c>
      <c r="X338">
        <v>118.65168539325801</v>
      </c>
      <c r="AA338" t="s">
        <v>278</v>
      </c>
    </row>
    <row r="339" spans="1:27" x14ac:dyDescent="0.25">
      <c r="A339" t="s">
        <v>272</v>
      </c>
      <c r="B339">
        <v>67.66</v>
      </c>
      <c r="C339">
        <v>22.18</v>
      </c>
      <c r="D339">
        <v>5.32</v>
      </c>
      <c r="E339">
        <v>0.32</v>
      </c>
      <c r="F339">
        <v>0.18</v>
      </c>
      <c r="G339">
        <v>0.02</v>
      </c>
      <c r="H339">
        <v>0.12</v>
      </c>
      <c r="I339">
        <v>0.12</v>
      </c>
      <c r="J339">
        <v>1.6</v>
      </c>
      <c r="K339">
        <v>0.43</v>
      </c>
      <c r="L339">
        <v>0.85</v>
      </c>
      <c r="M339">
        <v>2.2200000000000002</v>
      </c>
      <c r="N339">
        <v>58.6</v>
      </c>
      <c r="O339">
        <v>12.2</v>
      </c>
      <c r="P339">
        <v>12.5</v>
      </c>
      <c r="Q339">
        <v>37.5</v>
      </c>
      <c r="R339">
        <v>0</v>
      </c>
      <c r="S339">
        <v>60</v>
      </c>
      <c r="T339">
        <v>1.47</v>
      </c>
      <c r="U339">
        <v>0.32</v>
      </c>
      <c r="V339">
        <v>40</v>
      </c>
      <c r="W339">
        <v>1.36532037655633</v>
      </c>
      <c r="X339">
        <v>11.813804173354701</v>
      </c>
      <c r="AA339" t="s">
        <v>278</v>
      </c>
    </row>
    <row r="340" spans="1:27" x14ac:dyDescent="0.25">
      <c r="A340" t="s">
        <v>272</v>
      </c>
      <c r="B340">
        <v>67.66</v>
      </c>
      <c r="C340">
        <v>22.18</v>
      </c>
      <c r="D340">
        <v>5.32</v>
      </c>
      <c r="E340">
        <v>0.32</v>
      </c>
      <c r="F340">
        <v>0.18</v>
      </c>
      <c r="G340">
        <v>0.02</v>
      </c>
      <c r="H340">
        <v>0.12</v>
      </c>
      <c r="I340">
        <v>0.12</v>
      </c>
      <c r="J340">
        <v>1.6</v>
      </c>
      <c r="K340">
        <v>0.43</v>
      </c>
      <c r="L340">
        <v>0.85</v>
      </c>
      <c r="M340">
        <v>2.2200000000000002</v>
      </c>
      <c r="N340">
        <v>58.6</v>
      </c>
      <c r="O340">
        <v>12.2</v>
      </c>
      <c r="P340">
        <v>12.5</v>
      </c>
      <c r="Q340">
        <v>37.5</v>
      </c>
      <c r="R340">
        <v>0</v>
      </c>
      <c r="S340">
        <v>60</v>
      </c>
      <c r="T340">
        <v>1.47</v>
      </c>
      <c r="U340">
        <v>0.32</v>
      </c>
      <c r="V340">
        <v>40</v>
      </c>
      <c r="W340">
        <v>3.0805013389283</v>
      </c>
      <c r="X340">
        <v>25.939004815409302</v>
      </c>
      <c r="AA340" t="s">
        <v>278</v>
      </c>
    </row>
    <row r="341" spans="1:27" x14ac:dyDescent="0.25">
      <c r="A341" t="s">
        <v>272</v>
      </c>
      <c r="B341">
        <v>67.66</v>
      </c>
      <c r="C341">
        <v>22.18</v>
      </c>
      <c r="D341">
        <v>5.32</v>
      </c>
      <c r="E341">
        <v>0.32</v>
      </c>
      <c r="F341">
        <v>0.18</v>
      </c>
      <c r="G341">
        <v>0.02</v>
      </c>
      <c r="H341">
        <v>0.12</v>
      </c>
      <c r="I341">
        <v>0.12</v>
      </c>
      <c r="J341">
        <v>1.6</v>
      </c>
      <c r="K341">
        <v>0.43</v>
      </c>
      <c r="L341">
        <v>0.85</v>
      </c>
      <c r="M341">
        <v>2.2200000000000002</v>
      </c>
      <c r="N341">
        <v>58.6</v>
      </c>
      <c r="O341">
        <v>12.2</v>
      </c>
      <c r="P341">
        <v>12.5</v>
      </c>
      <c r="Q341">
        <v>37.5</v>
      </c>
      <c r="R341">
        <v>0</v>
      </c>
      <c r="S341">
        <v>60</v>
      </c>
      <c r="T341">
        <v>1.47</v>
      </c>
      <c r="U341">
        <v>0.32</v>
      </c>
      <c r="V341">
        <v>40</v>
      </c>
      <c r="W341">
        <v>4.9561512482860799</v>
      </c>
      <c r="X341">
        <v>39.293739967897203</v>
      </c>
      <c r="AA341" t="s">
        <v>278</v>
      </c>
    </row>
    <row r="342" spans="1:27" x14ac:dyDescent="0.25">
      <c r="A342" t="s">
        <v>272</v>
      </c>
      <c r="B342">
        <v>67.66</v>
      </c>
      <c r="C342">
        <v>22.18</v>
      </c>
      <c r="D342">
        <v>5.32</v>
      </c>
      <c r="E342">
        <v>0.32</v>
      </c>
      <c r="F342">
        <v>0.18</v>
      </c>
      <c r="G342">
        <v>0.02</v>
      </c>
      <c r="H342">
        <v>0.12</v>
      </c>
      <c r="I342">
        <v>0.12</v>
      </c>
      <c r="J342">
        <v>1.6</v>
      </c>
      <c r="K342">
        <v>0.43</v>
      </c>
      <c r="L342">
        <v>0.85</v>
      </c>
      <c r="M342">
        <v>2.2200000000000002</v>
      </c>
      <c r="N342">
        <v>58.6</v>
      </c>
      <c r="O342">
        <v>12.2</v>
      </c>
      <c r="P342">
        <v>12.5</v>
      </c>
      <c r="Q342">
        <v>37.5</v>
      </c>
      <c r="R342">
        <v>0</v>
      </c>
      <c r="S342">
        <v>60</v>
      </c>
      <c r="T342">
        <v>1.47</v>
      </c>
      <c r="U342">
        <v>0.32</v>
      </c>
      <c r="V342">
        <v>40</v>
      </c>
      <c r="W342">
        <v>5.9024652844877501</v>
      </c>
      <c r="X342">
        <v>44.430176565007997</v>
      </c>
      <c r="AA342" t="s">
        <v>278</v>
      </c>
    </row>
    <row r="343" spans="1:27" x14ac:dyDescent="0.25">
      <c r="A343" t="s">
        <v>272</v>
      </c>
      <c r="B343">
        <v>67.66</v>
      </c>
      <c r="C343">
        <v>22.18</v>
      </c>
      <c r="D343">
        <v>5.32</v>
      </c>
      <c r="E343">
        <v>0.32</v>
      </c>
      <c r="F343">
        <v>0.18</v>
      </c>
      <c r="G343">
        <v>0.02</v>
      </c>
      <c r="H343">
        <v>0.12</v>
      </c>
      <c r="I343">
        <v>0.12</v>
      </c>
      <c r="J343">
        <v>1.6</v>
      </c>
      <c r="K343">
        <v>0.43</v>
      </c>
      <c r="L343">
        <v>0.85</v>
      </c>
      <c r="M343">
        <v>2.2200000000000002</v>
      </c>
      <c r="N343">
        <v>58.6</v>
      </c>
      <c r="O343">
        <v>12.2</v>
      </c>
      <c r="P343">
        <v>12.5</v>
      </c>
      <c r="Q343">
        <v>37.5</v>
      </c>
      <c r="R343">
        <v>0</v>
      </c>
      <c r="S343">
        <v>60</v>
      </c>
      <c r="T343">
        <v>1.47</v>
      </c>
      <c r="U343">
        <v>0.32</v>
      </c>
      <c r="V343">
        <v>40</v>
      </c>
      <c r="W343">
        <v>7</v>
      </c>
      <c r="X343">
        <v>49.052969502407699</v>
      </c>
      <c r="AA343" t="s">
        <v>278</v>
      </c>
    </row>
    <row r="344" spans="1:27" x14ac:dyDescent="0.25">
      <c r="A344" t="s">
        <v>81</v>
      </c>
      <c r="B344">
        <v>22.37</v>
      </c>
      <c r="C344">
        <v>4.3600000000000003</v>
      </c>
      <c r="D344">
        <v>3.38</v>
      </c>
      <c r="E344">
        <v>61.08</v>
      </c>
      <c r="F344">
        <v>2.4300000000000002</v>
      </c>
      <c r="G344">
        <v>2.4500000000000002</v>
      </c>
      <c r="L344">
        <v>1.33</v>
      </c>
      <c r="O344">
        <v>21.06</v>
      </c>
      <c r="V344">
        <v>20</v>
      </c>
      <c r="AA344" t="s">
        <v>82</v>
      </c>
    </row>
    <row r="345" spans="1:27" x14ac:dyDescent="0.25">
      <c r="A345" t="s">
        <v>83</v>
      </c>
      <c r="B345">
        <v>42.47</v>
      </c>
      <c r="C345">
        <v>26.01</v>
      </c>
      <c r="D345">
        <v>8.44</v>
      </c>
      <c r="E345">
        <v>14.01</v>
      </c>
      <c r="F345">
        <v>3.15</v>
      </c>
      <c r="G345">
        <v>1.57</v>
      </c>
      <c r="L345">
        <v>1.72</v>
      </c>
      <c r="O345">
        <v>17.62</v>
      </c>
      <c r="V345">
        <v>20</v>
      </c>
      <c r="AA345" t="s">
        <v>82</v>
      </c>
    </row>
    <row r="346" spans="1:27" x14ac:dyDescent="0.25">
      <c r="A346" t="s">
        <v>84</v>
      </c>
      <c r="B346">
        <v>87.67</v>
      </c>
      <c r="C346">
        <v>0.28000000000000003</v>
      </c>
      <c r="D346">
        <v>0.6</v>
      </c>
      <c r="E346">
        <v>0.63</v>
      </c>
      <c r="F346">
        <v>3.41</v>
      </c>
      <c r="G346">
        <v>0.84</v>
      </c>
      <c r="O346">
        <v>2.82</v>
      </c>
      <c r="V346">
        <v>20</v>
      </c>
      <c r="AA346" t="s">
        <v>82</v>
      </c>
    </row>
    <row r="347" spans="1:27" x14ac:dyDescent="0.25">
      <c r="A347" t="s">
        <v>26</v>
      </c>
      <c r="B347">
        <v>99.76</v>
      </c>
      <c r="C347">
        <v>0.04</v>
      </c>
      <c r="D347">
        <v>0.01</v>
      </c>
      <c r="E347">
        <v>0.01</v>
      </c>
      <c r="F347">
        <v>0.01</v>
      </c>
      <c r="O347">
        <v>194.61</v>
      </c>
      <c r="V347">
        <v>20</v>
      </c>
      <c r="AA347" t="s">
        <v>82</v>
      </c>
    </row>
    <row r="348" spans="1:27" x14ac:dyDescent="0.25">
      <c r="A348" t="s">
        <v>85</v>
      </c>
      <c r="B348">
        <v>22.37</v>
      </c>
      <c r="C348">
        <v>4.3600000000000003</v>
      </c>
      <c r="D348">
        <v>3.38</v>
      </c>
      <c r="E348">
        <v>61.08</v>
      </c>
      <c r="F348">
        <v>2.4300000000000002</v>
      </c>
      <c r="G348">
        <v>2.4500000000000002</v>
      </c>
      <c r="O348">
        <v>21.06</v>
      </c>
      <c r="P348">
        <v>10</v>
      </c>
      <c r="Q348">
        <v>0</v>
      </c>
      <c r="R348">
        <v>0</v>
      </c>
      <c r="S348">
        <v>4</v>
      </c>
      <c r="T348">
        <v>0</v>
      </c>
      <c r="U348">
        <v>0</v>
      </c>
      <c r="V348">
        <v>20</v>
      </c>
      <c r="W348">
        <v>3</v>
      </c>
      <c r="X348">
        <v>250.18</v>
      </c>
      <c r="AA348" t="s">
        <v>82</v>
      </c>
    </row>
    <row r="349" spans="1:27" x14ac:dyDescent="0.25">
      <c r="A349" t="s">
        <v>86</v>
      </c>
      <c r="B349">
        <v>25.635000000000002</v>
      </c>
      <c r="C349">
        <v>4.1559999999999997</v>
      </c>
      <c r="D349">
        <v>3.2410000000000001</v>
      </c>
      <c r="E349">
        <v>58.057499999999997</v>
      </c>
      <c r="F349">
        <v>2.4790000000000001</v>
      </c>
      <c r="G349">
        <v>2.3694999999999999</v>
      </c>
      <c r="O349">
        <v>20.148</v>
      </c>
      <c r="P349">
        <v>10</v>
      </c>
      <c r="Q349">
        <v>0</v>
      </c>
      <c r="R349">
        <v>0</v>
      </c>
      <c r="S349">
        <v>4</v>
      </c>
      <c r="T349">
        <v>0</v>
      </c>
      <c r="U349">
        <v>0</v>
      </c>
      <c r="V349">
        <v>20</v>
      </c>
      <c r="W349">
        <v>3</v>
      </c>
      <c r="X349">
        <v>256.88</v>
      </c>
      <c r="AA349" t="s">
        <v>82</v>
      </c>
    </row>
    <row r="350" spans="1:27" x14ac:dyDescent="0.25">
      <c r="A350" t="s">
        <v>87</v>
      </c>
      <c r="B350">
        <v>41.113</v>
      </c>
      <c r="C350">
        <v>3.2919999999999998</v>
      </c>
      <c r="D350">
        <v>2.5670000000000002</v>
      </c>
      <c r="E350">
        <v>45.843499999999999</v>
      </c>
      <c r="F350">
        <v>1.9950000000000001</v>
      </c>
      <c r="G350">
        <v>1.8794999999999999</v>
      </c>
      <c r="O350">
        <v>54.857999999999997</v>
      </c>
      <c r="P350">
        <v>10</v>
      </c>
      <c r="Q350">
        <v>0</v>
      </c>
      <c r="R350">
        <v>0</v>
      </c>
      <c r="S350">
        <v>4</v>
      </c>
      <c r="T350">
        <v>0</v>
      </c>
      <c r="U350">
        <v>0</v>
      </c>
      <c r="V350">
        <v>20</v>
      </c>
      <c r="W350">
        <v>3</v>
      </c>
      <c r="X350">
        <v>212.56</v>
      </c>
      <c r="AA350" t="s">
        <v>82</v>
      </c>
    </row>
    <row r="351" spans="1:27" x14ac:dyDescent="0.25">
      <c r="A351" t="s">
        <v>88</v>
      </c>
      <c r="B351">
        <v>31.664999999999999</v>
      </c>
      <c r="C351">
        <v>10.651</v>
      </c>
      <c r="D351">
        <v>4.7590000000000003</v>
      </c>
      <c r="E351">
        <v>43.936500000000002</v>
      </c>
      <c r="F351">
        <v>2.6949999999999998</v>
      </c>
      <c r="G351">
        <v>2.1055000000000001</v>
      </c>
      <c r="O351">
        <v>19.113</v>
      </c>
      <c r="P351">
        <v>10</v>
      </c>
      <c r="Q351">
        <v>0</v>
      </c>
      <c r="R351">
        <v>0</v>
      </c>
      <c r="S351">
        <v>4</v>
      </c>
      <c r="T351">
        <v>0</v>
      </c>
      <c r="U351">
        <v>0</v>
      </c>
      <c r="V351">
        <v>20</v>
      </c>
      <c r="W351">
        <v>3</v>
      </c>
      <c r="X351">
        <v>179.32</v>
      </c>
      <c r="AA351" t="s">
        <v>82</v>
      </c>
    </row>
    <row r="352" spans="1:27" x14ac:dyDescent="0.25">
      <c r="A352" t="s">
        <v>89</v>
      </c>
      <c r="B352">
        <v>47.143000000000001</v>
      </c>
      <c r="C352">
        <v>9.7870000000000008</v>
      </c>
      <c r="D352">
        <v>4.085</v>
      </c>
      <c r="E352">
        <v>31.7225</v>
      </c>
      <c r="F352">
        <v>2.2109999999999999</v>
      </c>
      <c r="G352">
        <v>1.6154999999999999</v>
      </c>
      <c r="O352">
        <v>53.823</v>
      </c>
      <c r="P352">
        <v>10</v>
      </c>
      <c r="Q352">
        <v>0</v>
      </c>
      <c r="R352">
        <v>0</v>
      </c>
      <c r="S352">
        <v>4</v>
      </c>
      <c r="T352">
        <v>0</v>
      </c>
      <c r="U352">
        <v>0</v>
      </c>
      <c r="V352">
        <v>20</v>
      </c>
      <c r="W352">
        <v>3</v>
      </c>
      <c r="X352">
        <v>137.26</v>
      </c>
      <c r="AA352" t="s">
        <v>82</v>
      </c>
    </row>
    <row r="353" spans="1:27" x14ac:dyDescent="0.25">
      <c r="A353" t="s">
        <v>90</v>
      </c>
      <c r="B353">
        <v>30.109000000000002</v>
      </c>
      <c r="C353">
        <v>3.9279999999999999</v>
      </c>
      <c r="D353">
        <v>3.0430000000000001</v>
      </c>
      <c r="E353">
        <v>54.972999999999999</v>
      </c>
      <c r="F353">
        <v>2.1880000000000002</v>
      </c>
      <c r="G353">
        <v>2.2050000000000001</v>
      </c>
      <c r="O353">
        <v>38.414999999999999</v>
      </c>
      <c r="P353">
        <v>10</v>
      </c>
      <c r="Q353">
        <v>0</v>
      </c>
      <c r="R353">
        <v>0</v>
      </c>
      <c r="S353">
        <v>4</v>
      </c>
      <c r="T353">
        <v>0</v>
      </c>
      <c r="U353">
        <v>0</v>
      </c>
      <c r="V353">
        <v>20</v>
      </c>
      <c r="W353">
        <v>3</v>
      </c>
      <c r="X353">
        <v>232.32</v>
      </c>
      <c r="AA353" t="s">
        <v>82</v>
      </c>
    </row>
    <row r="354" spans="1:27" x14ac:dyDescent="0.25">
      <c r="A354" t="s">
        <v>91</v>
      </c>
      <c r="B354">
        <v>36.639000000000003</v>
      </c>
      <c r="C354">
        <v>3.52</v>
      </c>
      <c r="D354">
        <v>2.7650000000000001</v>
      </c>
      <c r="E354">
        <v>48.927999999999997</v>
      </c>
      <c r="F354">
        <v>2.286</v>
      </c>
      <c r="G354">
        <v>2.044</v>
      </c>
      <c r="O354">
        <v>36.591000000000001</v>
      </c>
      <c r="P354">
        <v>10</v>
      </c>
      <c r="Q354">
        <v>0</v>
      </c>
      <c r="R354">
        <v>0</v>
      </c>
      <c r="S354">
        <v>4</v>
      </c>
      <c r="T354">
        <v>0</v>
      </c>
      <c r="U354">
        <v>0</v>
      </c>
      <c r="V354">
        <v>20</v>
      </c>
      <c r="W354">
        <v>3</v>
      </c>
      <c r="X354">
        <v>240.72</v>
      </c>
      <c r="AA354" t="s">
        <v>82</v>
      </c>
    </row>
    <row r="355" spans="1:27" x14ac:dyDescent="0.25">
      <c r="A355" t="s">
        <v>92</v>
      </c>
      <c r="B355">
        <v>36.139000000000003</v>
      </c>
      <c r="C355">
        <v>10.423</v>
      </c>
      <c r="D355">
        <v>4.5609999999999999</v>
      </c>
      <c r="E355">
        <v>40.851999999999997</v>
      </c>
      <c r="F355">
        <v>2.4039999999999999</v>
      </c>
      <c r="G355">
        <v>1.9410000000000001</v>
      </c>
      <c r="O355">
        <v>37.380000000000003</v>
      </c>
      <c r="P355">
        <v>10</v>
      </c>
      <c r="Q355">
        <v>0</v>
      </c>
      <c r="R355">
        <v>0</v>
      </c>
      <c r="S355">
        <v>4</v>
      </c>
      <c r="T355">
        <v>0</v>
      </c>
      <c r="U355">
        <v>0</v>
      </c>
      <c r="V355">
        <v>20</v>
      </c>
      <c r="W355">
        <v>3</v>
      </c>
      <c r="X355">
        <v>156.59</v>
      </c>
      <c r="AA355" t="s">
        <v>82</v>
      </c>
    </row>
    <row r="356" spans="1:27" x14ac:dyDescent="0.25">
      <c r="A356" t="s">
        <v>93</v>
      </c>
      <c r="B356">
        <v>42.668999999999997</v>
      </c>
      <c r="C356">
        <v>10.015000000000001</v>
      </c>
      <c r="D356">
        <v>4.2830000000000004</v>
      </c>
      <c r="E356">
        <v>34.807000000000002</v>
      </c>
      <c r="F356">
        <v>2.5019999999999998</v>
      </c>
      <c r="G356">
        <v>1.78</v>
      </c>
      <c r="O356">
        <v>35.555999999999997</v>
      </c>
      <c r="P356">
        <v>10</v>
      </c>
      <c r="Q356">
        <v>0</v>
      </c>
      <c r="R356">
        <v>0</v>
      </c>
      <c r="S356">
        <v>4</v>
      </c>
      <c r="T356">
        <v>0</v>
      </c>
      <c r="U356">
        <v>0</v>
      </c>
      <c r="V356">
        <v>20</v>
      </c>
      <c r="W356">
        <v>3</v>
      </c>
      <c r="X356">
        <v>158.53</v>
      </c>
      <c r="AA356" t="s">
        <v>82</v>
      </c>
    </row>
    <row r="357" spans="1:27" x14ac:dyDescent="0.25">
      <c r="A357" t="s">
        <v>94</v>
      </c>
      <c r="B357">
        <v>25.385000000000002</v>
      </c>
      <c r="C357">
        <v>7.6074999999999999</v>
      </c>
      <c r="D357">
        <v>4.1390000000000002</v>
      </c>
      <c r="E357">
        <v>54.019500000000001</v>
      </c>
      <c r="F357">
        <v>2.5379999999999998</v>
      </c>
      <c r="G357">
        <v>2.3180000000000001</v>
      </c>
      <c r="O357">
        <v>20.5425</v>
      </c>
      <c r="P357">
        <v>10</v>
      </c>
      <c r="Q357">
        <v>0</v>
      </c>
      <c r="R357">
        <v>0</v>
      </c>
      <c r="S357">
        <v>4</v>
      </c>
      <c r="T357">
        <v>0</v>
      </c>
      <c r="U357">
        <v>0</v>
      </c>
      <c r="V357">
        <v>20</v>
      </c>
      <c r="W357">
        <v>3</v>
      </c>
      <c r="X357">
        <v>210.83</v>
      </c>
      <c r="AA357" t="s">
        <v>82</v>
      </c>
    </row>
    <row r="358" spans="1:27" x14ac:dyDescent="0.25">
      <c r="A358" t="s">
        <v>95</v>
      </c>
      <c r="B358">
        <v>31.914999999999999</v>
      </c>
      <c r="C358">
        <v>7.1994999999999996</v>
      </c>
      <c r="D358">
        <v>3.8610000000000002</v>
      </c>
      <c r="E358">
        <v>47.974499999999999</v>
      </c>
      <c r="F358">
        <v>2.6360000000000001</v>
      </c>
      <c r="G358">
        <v>2.157</v>
      </c>
      <c r="O358">
        <v>18.718499999999999</v>
      </c>
      <c r="P358">
        <v>10</v>
      </c>
      <c r="Q358">
        <v>0</v>
      </c>
      <c r="R358">
        <v>0</v>
      </c>
      <c r="S358">
        <v>4</v>
      </c>
      <c r="T358">
        <v>0</v>
      </c>
      <c r="U358">
        <v>0</v>
      </c>
      <c r="V358">
        <v>20</v>
      </c>
      <c r="W358">
        <v>3</v>
      </c>
      <c r="X358">
        <v>221.68</v>
      </c>
      <c r="AA358" t="s">
        <v>82</v>
      </c>
    </row>
    <row r="359" spans="1:27" x14ac:dyDescent="0.25">
      <c r="A359" t="s">
        <v>96</v>
      </c>
      <c r="B359">
        <v>40.863</v>
      </c>
      <c r="C359">
        <v>6.7435</v>
      </c>
      <c r="D359">
        <v>3.4649999999999999</v>
      </c>
      <c r="E359">
        <v>41.805500000000002</v>
      </c>
      <c r="F359">
        <v>2.0539999999999998</v>
      </c>
      <c r="G359">
        <v>1.8280000000000001</v>
      </c>
      <c r="O359">
        <v>55.252499999999998</v>
      </c>
      <c r="P359">
        <v>10</v>
      </c>
      <c r="Q359">
        <v>0</v>
      </c>
      <c r="R359">
        <v>0</v>
      </c>
      <c r="S359">
        <v>4</v>
      </c>
      <c r="T359">
        <v>0</v>
      </c>
      <c r="U359">
        <v>0</v>
      </c>
      <c r="V359">
        <v>20</v>
      </c>
      <c r="W359">
        <v>3</v>
      </c>
      <c r="X359">
        <v>169.42</v>
      </c>
      <c r="AA359" t="s">
        <v>82</v>
      </c>
    </row>
    <row r="360" spans="1:27" x14ac:dyDescent="0.25">
      <c r="A360" t="s">
        <v>97</v>
      </c>
      <c r="B360">
        <v>47.393000000000001</v>
      </c>
      <c r="C360">
        <v>6.3354999999999997</v>
      </c>
      <c r="D360">
        <v>3.1869999999999998</v>
      </c>
      <c r="E360">
        <v>35.7605</v>
      </c>
      <c r="F360">
        <v>2.1520000000000001</v>
      </c>
      <c r="G360">
        <v>1.667</v>
      </c>
      <c r="O360">
        <v>53.4285</v>
      </c>
      <c r="P360">
        <v>10</v>
      </c>
      <c r="Q360">
        <v>0</v>
      </c>
      <c r="R360">
        <v>0</v>
      </c>
      <c r="S360">
        <v>4</v>
      </c>
      <c r="T360">
        <v>0</v>
      </c>
      <c r="U360">
        <v>0</v>
      </c>
      <c r="V360">
        <v>20</v>
      </c>
      <c r="W360">
        <v>3</v>
      </c>
      <c r="X360">
        <v>178.06</v>
      </c>
      <c r="AA360" t="s">
        <v>82</v>
      </c>
    </row>
    <row r="361" spans="1:27" x14ac:dyDescent="0.25">
      <c r="A361" t="s">
        <v>85</v>
      </c>
      <c r="B361">
        <v>22.37</v>
      </c>
      <c r="C361">
        <v>4.3600000000000003</v>
      </c>
      <c r="D361">
        <v>3.38</v>
      </c>
      <c r="E361">
        <v>61.08</v>
      </c>
      <c r="F361">
        <v>2.4300000000000002</v>
      </c>
      <c r="G361">
        <v>2.4500000000000002</v>
      </c>
      <c r="O361">
        <v>21.06</v>
      </c>
      <c r="P361">
        <v>10</v>
      </c>
      <c r="Q361">
        <v>0</v>
      </c>
      <c r="R361">
        <v>0</v>
      </c>
      <c r="S361">
        <v>4</v>
      </c>
      <c r="T361">
        <v>0</v>
      </c>
      <c r="U361">
        <v>0</v>
      </c>
      <c r="V361">
        <v>20</v>
      </c>
      <c r="W361">
        <v>1</v>
      </c>
      <c r="X361">
        <v>176.6</v>
      </c>
      <c r="AA361" t="s">
        <v>82</v>
      </c>
    </row>
    <row r="362" spans="1:27" x14ac:dyDescent="0.25">
      <c r="A362" t="s">
        <v>86</v>
      </c>
      <c r="B362">
        <v>25.635000000000002</v>
      </c>
      <c r="C362">
        <v>4.1559999999999997</v>
      </c>
      <c r="D362">
        <v>3.2410000000000001</v>
      </c>
      <c r="E362">
        <v>58.057499999999997</v>
      </c>
      <c r="F362">
        <v>2.4790000000000001</v>
      </c>
      <c r="G362">
        <v>2.3694999999999999</v>
      </c>
      <c r="O362">
        <v>20.148</v>
      </c>
      <c r="P362">
        <v>10</v>
      </c>
      <c r="Q362">
        <v>0</v>
      </c>
      <c r="R362">
        <v>0</v>
      </c>
      <c r="S362">
        <v>4</v>
      </c>
      <c r="T362">
        <v>0</v>
      </c>
      <c r="U362">
        <v>0</v>
      </c>
      <c r="V362">
        <v>20</v>
      </c>
      <c r="W362">
        <v>1</v>
      </c>
      <c r="X362">
        <v>178.92</v>
      </c>
      <c r="AA362" t="s">
        <v>82</v>
      </c>
    </row>
    <row r="363" spans="1:27" x14ac:dyDescent="0.25">
      <c r="A363" t="s">
        <v>87</v>
      </c>
      <c r="B363">
        <v>41.113</v>
      </c>
      <c r="C363">
        <v>3.2919999999999998</v>
      </c>
      <c r="D363">
        <v>2.5670000000000002</v>
      </c>
      <c r="E363">
        <v>45.843499999999999</v>
      </c>
      <c r="F363">
        <v>1.9950000000000001</v>
      </c>
      <c r="G363">
        <v>1.8794999999999999</v>
      </c>
      <c r="O363">
        <v>54.857999999999997</v>
      </c>
      <c r="P363">
        <v>10</v>
      </c>
      <c r="Q363">
        <v>0</v>
      </c>
      <c r="R363">
        <v>0</v>
      </c>
      <c r="S363">
        <v>4</v>
      </c>
      <c r="T363">
        <v>0</v>
      </c>
      <c r="U363">
        <v>0</v>
      </c>
      <c r="V363">
        <v>20</v>
      </c>
      <c r="W363">
        <v>1</v>
      </c>
      <c r="X363">
        <v>151.16999999999999</v>
      </c>
      <c r="AA363" t="s">
        <v>82</v>
      </c>
    </row>
    <row r="364" spans="1:27" x14ac:dyDescent="0.25">
      <c r="A364" t="s">
        <v>88</v>
      </c>
      <c r="B364">
        <v>31.664999999999999</v>
      </c>
      <c r="C364">
        <v>10.651</v>
      </c>
      <c r="D364">
        <v>4.7590000000000003</v>
      </c>
      <c r="E364">
        <v>43.936500000000002</v>
      </c>
      <c r="F364">
        <v>2.6949999999999998</v>
      </c>
      <c r="G364">
        <v>2.1055000000000001</v>
      </c>
      <c r="O364">
        <v>19.113</v>
      </c>
      <c r="P364">
        <v>10</v>
      </c>
      <c r="Q364">
        <v>0</v>
      </c>
      <c r="R364">
        <v>0</v>
      </c>
      <c r="S364">
        <v>4</v>
      </c>
      <c r="T364">
        <v>0</v>
      </c>
      <c r="U364">
        <v>0</v>
      </c>
      <c r="V364">
        <v>20</v>
      </c>
      <c r="W364">
        <v>1</v>
      </c>
      <c r="X364">
        <v>124.43</v>
      </c>
      <c r="AA364" t="s">
        <v>82</v>
      </c>
    </row>
    <row r="365" spans="1:27" x14ac:dyDescent="0.25">
      <c r="A365" t="s">
        <v>89</v>
      </c>
      <c r="B365">
        <v>47.143000000000001</v>
      </c>
      <c r="C365">
        <v>9.7870000000000008</v>
      </c>
      <c r="D365">
        <v>4.085</v>
      </c>
      <c r="E365">
        <v>31.7225</v>
      </c>
      <c r="F365">
        <v>2.2109999999999999</v>
      </c>
      <c r="G365">
        <v>1.6154999999999999</v>
      </c>
      <c r="O365">
        <v>53.823</v>
      </c>
      <c r="P365">
        <v>10</v>
      </c>
      <c r="Q365">
        <v>0</v>
      </c>
      <c r="R365">
        <v>0</v>
      </c>
      <c r="S365">
        <v>4</v>
      </c>
      <c r="T365">
        <v>0</v>
      </c>
      <c r="U365">
        <v>0</v>
      </c>
      <c r="V365">
        <v>20</v>
      </c>
      <c r="W365">
        <v>1</v>
      </c>
      <c r="X365">
        <v>93.85</v>
      </c>
      <c r="AA365" t="s">
        <v>82</v>
      </c>
    </row>
    <row r="366" spans="1:27" x14ac:dyDescent="0.25">
      <c r="A366" t="s">
        <v>90</v>
      </c>
      <c r="B366">
        <v>30.109000000000002</v>
      </c>
      <c r="C366">
        <v>3.9279999999999999</v>
      </c>
      <c r="D366">
        <v>3.0430000000000001</v>
      </c>
      <c r="E366">
        <v>54.972999999999999</v>
      </c>
      <c r="F366">
        <v>2.1880000000000002</v>
      </c>
      <c r="G366">
        <v>2.2050000000000001</v>
      </c>
      <c r="O366">
        <v>38.414999999999999</v>
      </c>
      <c r="P366">
        <v>10</v>
      </c>
      <c r="Q366">
        <v>0</v>
      </c>
      <c r="R366">
        <v>0</v>
      </c>
      <c r="S366">
        <v>4</v>
      </c>
      <c r="T366">
        <v>0</v>
      </c>
      <c r="U366">
        <v>0</v>
      </c>
      <c r="V366">
        <v>20</v>
      </c>
      <c r="W366">
        <v>1</v>
      </c>
      <c r="X366">
        <v>165.25</v>
      </c>
      <c r="AA366" t="s">
        <v>82</v>
      </c>
    </row>
    <row r="367" spans="1:27" x14ac:dyDescent="0.25">
      <c r="A367" t="s">
        <v>91</v>
      </c>
      <c r="B367">
        <v>36.639000000000003</v>
      </c>
      <c r="C367">
        <v>3.52</v>
      </c>
      <c r="D367">
        <v>2.7650000000000001</v>
      </c>
      <c r="E367">
        <v>48.927999999999997</v>
      </c>
      <c r="F367">
        <v>2.286</v>
      </c>
      <c r="G367">
        <v>2.044</v>
      </c>
      <c r="O367">
        <v>36.591000000000001</v>
      </c>
      <c r="P367">
        <v>10</v>
      </c>
      <c r="Q367">
        <v>0</v>
      </c>
      <c r="R367">
        <v>0</v>
      </c>
      <c r="S367">
        <v>4</v>
      </c>
      <c r="T367">
        <v>0</v>
      </c>
      <c r="U367">
        <v>0</v>
      </c>
      <c r="V367">
        <v>20</v>
      </c>
      <c r="W367">
        <v>1</v>
      </c>
      <c r="X367">
        <v>166.53</v>
      </c>
      <c r="AA367" t="s">
        <v>82</v>
      </c>
    </row>
    <row r="368" spans="1:27" x14ac:dyDescent="0.25">
      <c r="A368" t="s">
        <v>92</v>
      </c>
      <c r="B368">
        <v>36.139000000000003</v>
      </c>
      <c r="C368">
        <v>10.423</v>
      </c>
      <c r="D368">
        <v>4.5609999999999999</v>
      </c>
      <c r="E368">
        <v>40.851999999999997</v>
      </c>
      <c r="F368">
        <v>2.4039999999999999</v>
      </c>
      <c r="G368">
        <v>1.9410000000000001</v>
      </c>
      <c r="O368">
        <v>37.380000000000003</v>
      </c>
      <c r="P368">
        <v>10</v>
      </c>
      <c r="Q368">
        <v>0</v>
      </c>
      <c r="R368">
        <v>0</v>
      </c>
      <c r="S368">
        <v>4</v>
      </c>
      <c r="T368">
        <v>0</v>
      </c>
      <c r="U368">
        <v>0</v>
      </c>
      <c r="V368">
        <v>20</v>
      </c>
      <c r="W368">
        <v>1</v>
      </c>
      <c r="X368">
        <v>110.5</v>
      </c>
      <c r="AA368" t="s">
        <v>82</v>
      </c>
    </row>
    <row r="369" spans="1:27" x14ac:dyDescent="0.25">
      <c r="A369" t="s">
        <v>93</v>
      </c>
      <c r="B369">
        <v>42.668999999999997</v>
      </c>
      <c r="C369">
        <v>10.015000000000001</v>
      </c>
      <c r="D369">
        <v>4.2830000000000004</v>
      </c>
      <c r="E369">
        <v>34.807000000000002</v>
      </c>
      <c r="F369">
        <v>2.5019999999999998</v>
      </c>
      <c r="G369">
        <v>1.78</v>
      </c>
      <c r="O369">
        <v>35.555999999999997</v>
      </c>
      <c r="P369">
        <v>10</v>
      </c>
      <c r="Q369">
        <v>0</v>
      </c>
      <c r="R369">
        <v>0</v>
      </c>
      <c r="S369">
        <v>4</v>
      </c>
      <c r="T369">
        <v>0</v>
      </c>
      <c r="U369">
        <v>0</v>
      </c>
      <c r="V369">
        <v>20</v>
      </c>
      <c r="W369">
        <v>1</v>
      </c>
      <c r="X369">
        <v>107.87</v>
      </c>
      <c r="AA369" t="s">
        <v>82</v>
      </c>
    </row>
    <row r="370" spans="1:27" x14ac:dyDescent="0.25">
      <c r="A370" t="s">
        <v>94</v>
      </c>
      <c r="B370">
        <v>25.385000000000002</v>
      </c>
      <c r="C370">
        <v>7.6074999999999999</v>
      </c>
      <c r="D370">
        <v>4.1390000000000002</v>
      </c>
      <c r="E370">
        <v>54.019500000000001</v>
      </c>
      <c r="F370">
        <v>2.5379999999999998</v>
      </c>
      <c r="G370">
        <v>2.3180000000000001</v>
      </c>
      <c r="O370">
        <v>20.5425</v>
      </c>
      <c r="P370">
        <v>10</v>
      </c>
      <c r="Q370">
        <v>0</v>
      </c>
      <c r="R370">
        <v>0</v>
      </c>
      <c r="S370">
        <v>4</v>
      </c>
      <c r="T370">
        <v>0</v>
      </c>
      <c r="U370">
        <v>0</v>
      </c>
      <c r="V370">
        <v>20</v>
      </c>
      <c r="W370">
        <v>1</v>
      </c>
      <c r="X370">
        <v>150.33000000000001</v>
      </c>
      <c r="AA370" t="s">
        <v>82</v>
      </c>
    </row>
    <row r="371" spans="1:27" x14ac:dyDescent="0.25">
      <c r="A371" t="s">
        <v>95</v>
      </c>
      <c r="B371">
        <v>31.914999999999999</v>
      </c>
      <c r="C371">
        <v>7.1994999999999996</v>
      </c>
      <c r="D371">
        <v>3.8610000000000002</v>
      </c>
      <c r="E371">
        <v>47.974499999999999</v>
      </c>
      <c r="F371">
        <v>2.6360000000000001</v>
      </c>
      <c r="G371">
        <v>2.157</v>
      </c>
      <c r="O371">
        <v>18.718499999999999</v>
      </c>
      <c r="P371">
        <v>10</v>
      </c>
      <c r="Q371">
        <v>0</v>
      </c>
      <c r="R371">
        <v>0</v>
      </c>
      <c r="S371">
        <v>4</v>
      </c>
      <c r="T371">
        <v>0</v>
      </c>
      <c r="U371">
        <v>0</v>
      </c>
      <c r="V371">
        <v>20</v>
      </c>
      <c r="W371">
        <v>1</v>
      </c>
      <c r="X371">
        <v>153.22999999999999</v>
      </c>
      <c r="AA371" t="s">
        <v>82</v>
      </c>
    </row>
    <row r="372" spans="1:27" x14ac:dyDescent="0.25">
      <c r="A372" t="s">
        <v>96</v>
      </c>
      <c r="B372">
        <v>40.863</v>
      </c>
      <c r="C372">
        <v>6.7435</v>
      </c>
      <c r="D372">
        <v>3.4649999999999999</v>
      </c>
      <c r="E372">
        <v>41.805500000000002</v>
      </c>
      <c r="F372">
        <v>2.0539999999999998</v>
      </c>
      <c r="G372">
        <v>1.8280000000000001</v>
      </c>
      <c r="O372">
        <v>55.252499999999998</v>
      </c>
      <c r="P372">
        <v>10</v>
      </c>
      <c r="Q372">
        <v>0</v>
      </c>
      <c r="R372">
        <v>0</v>
      </c>
      <c r="S372">
        <v>4</v>
      </c>
      <c r="T372">
        <v>0</v>
      </c>
      <c r="U372">
        <v>0</v>
      </c>
      <c r="V372">
        <v>20</v>
      </c>
      <c r="W372">
        <v>1</v>
      </c>
      <c r="X372">
        <v>121.48</v>
      </c>
      <c r="AA372" t="s">
        <v>82</v>
      </c>
    </row>
    <row r="373" spans="1:27" x14ac:dyDescent="0.25">
      <c r="A373" t="s">
        <v>97</v>
      </c>
      <c r="B373">
        <v>47.393000000000001</v>
      </c>
      <c r="C373">
        <v>6.3354999999999997</v>
      </c>
      <c r="D373">
        <v>3.1869999999999998</v>
      </c>
      <c r="E373">
        <v>35.7605</v>
      </c>
      <c r="F373">
        <v>2.1520000000000001</v>
      </c>
      <c r="G373">
        <v>1.667</v>
      </c>
      <c r="O373">
        <v>53.4285</v>
      </c>
      <c r="P373">
        <v>10</v>
      </c>
      <c r="Q373">
        <v>0</v>
      </c>
      <c r="R373">
        <v>0</v>
      </c>
      <c r="S373">
        <v>4</v>
      </c>
      <c r="T373">
        <v>0</v>
      </c>
      <c r="U373">
        <v>0</v>
      </c>
      <c r="V373">
        <v>20</v>
      </c>
      <c r="W373">
        <v>1</v>
      </c>
      <c r="X373">
        <v>121.97</v>
      </c>
      <c r="AA373" t="s">
        <v>82</v>
      </c>
    </row>
    <row r="374" spans="1:27" x14ac:dyDescent="0.25">
      <c r="A374" t="s">
        <v>85</v>
      </c>
      <c r="B374">
        <v>22.37</v>
      </c>
      <c r="C374">
        <v>4.3600000000000003</v>
      </c>
      <c r="D374">
        <v>3.38</v>
      </c>
      <c r="E374">
        <v>61.08</v>
      </c>
      <c r="F374">
        <v>2.4300000000000002</v>
      </c>
      <c r="G374">
        <v>2.4500000000000002</v>
      </c>
      <c r="O374">
        <v>21.06</v>
      </c>
      <c r="P374">
        <v>10</v>
      </c>
      <c r="Q374">
        <v>0</v>
      </c>
      <c r="R374">
        <v>0</v>
      </c>
      <c r="S374">
        <v>4</v>
      </c>
      <c r="T374">
        <v>0</v>
      </c>
      <c r="U374">
        <v>0</v>
      </c>
      <c r="V374">
        <v>20</v>
      </c>
      <c r="W374">
        <v>0.5</v>
      </c>
      <c r="X374">
        <v>117.79</v>
      </c>
      <c r="AA374" t="s">
        <v>82</v>
      </c>
    </row>
    <row r="375" spans="1:27" x14ac:dyDescent="0.25">
      <c r="A375" t="s">
        <v>86</v>
      </c>
      <c r="B375">
        <v>25.635000000000002</v>
      </c>
      <c r="C375">
        <v>4.1559999999999997</v>
      </c>
      <c r="D375">
        <v>3.2410000000000001</v>
      </c>
      <c r="E375">
        <v>58.057499999999997</v>
      </c>
      <c r="F375">
        <v>2.4790000000000001</v>
      </c>
      <c r="G375">
        <v>2.3694999999999999</v>
      </c>
      <c r="O375">
        <v>20.148</v>
      </c>
      <c r="P375">
        <v>10</v>
      </c>
      <c r="Q375">
        <v>0</v>
      </c>
      <c r="R375">
        <v>0</v>
      </c>
      <c r="S375">
        <v>4</v>
      </c>
      <c r="T375">
        <v>0</v>
      </c>
      <c r="U375">
        <v>0</v>
      </c>
      <c r="V375">
        <v>20</v>
      </c>
      <c r="W375">
        <v>0.5</v>
      </c>
      <c r="X375">
        <v>120.72</v>
      </c>
      <c r="AA375" t="s">
        <v>82</v>
      </c>
    </row>
    <row r="376" spans="1:27" x14ac:dyDescent="0.25">
      <c r="A376" t="s">
        <v>87</v>
      </c>
      <c r="B376">
        <v>41.113</v>
      </c>
      <c r="C376">
        <v>3.2919999999999998</v>
      </c>
      <c r="D376">
        <v>2.5670000000000002</v>
      </c>
      <c r="E376">
        <v>45.843499999999999</v>
      </c>
      <c r="F376">
        <v>1.9950000000000001</v>
      </c>
      <c r="G376">
        <v>1.8794999999999999</v>
      </c>
      <c r="O376">
        <v>54.857999999999997</v>
      </c>
      <c r="P376">
        <v>10</v>
      </c>
      <c r="Q376">
        <v>0</v>
      </c>
      <c r="R376">
        <v>0</v>
      </c>
      <c r="S376">
        <v>4</v>
      </c>
      <c r="T376">
        <v>0</v>
      </c>
      <c r="U376">
        <v>0</v>
      </c>
      <c r="V376">
        <v>20</v>
      </c>
      <c r="W376">
        <v>0.5</v>
      </c>
      <c r="X376">
        <v>100.15</v>
      </c>
      <c r="AA376" t="s">
        <v>82</v>
      </c>
    </row>
    <row r="377" spans="1:27" x14ac:dyDescent="0.25">
      <c r="A377" t="s">
        <v>88</v>
      </c>
      <c r="B377">
        <v>31.664999999999999</v>
      </c>
      <c r="C377">
        <v>10.651</v>
      </c>
      <c r="D377">
        <v>4.7590000000000003</v>
      </c>
      <c r="E377">
        <v>43.936500000000002</v>
      </c>
      <c r="F377">
        <v>2.6949999999999998</v>
      </c>
      <c r="G377">
        <v>2.1055000000000001</v>
      </c>
      <c r="O377">
        <v>19.113</v>
      </c>
      <c r="P377">
        <v>10</v>
      </c>
      <c r="Q377">
        <v>0</v>
      </c>
      <c r="R377">
        <v>0</v>
      </c>
      <c r="S377">
        <v>4</v>
      </c>
      <c r="T377">
        <v>0</v>
      </c>
      <c r="U377">
        <v>0</v>
      </c>
      <c r="V377">
        <v>20</v>
      </c>
      <c r="W377">
        <v>0.5</v>
      </c>
      <c r="X377">
        <v>83.79</v>
      </c>
      <c r="AA377" t="s">
        <v>82</v>
      </c>
    </row>
    <row r="378" spans="1:27" x14ac:dyDescent="0.25">
      <c r="A378" t="s">
        <v>89</v>
      </c>
      <c r="B378">
        <v>47.143000000000001</v>
      </c>
      <c r="C378">
        <v>9.7870000000000008</v>
      </c>
      <c r="D378">
        <v>4.085</v>
      </c>
      <c r="E378">
        <v>31.7225</v>
      </c>
      <c r="F378">
        <v>2.2109999999999999</v>
      </c>
      <c r="G378">
        <v>1.6154999999999999</v>
      </c>
      <c r="O378">
        <v>53.823</v>
      </c>
      <c r="P378">
        <v>10</v>
      </c>
      <c r="Q378">
        <v>0</v>
      </c>
      <c r="R378">
        <v>0</v>
      </c>
      <c r="S378">
        <v>4</v>
      </c>
      <c r="T378">
        <v>0</v>
      </c>
      <c r="U378">
        <v>0</v>
      </c>
      <c r="V378">
        <v>20</v>
      </c>
      <c r="W378">
        <v>0.5</v>
      </c>
      <c r="X378">
        <v>59.25</v>
      </c>
      <c r="AA378" t="s">
        <v>82</v>
      </c>
    </row>
    <row r="379" spans="1:27" x14ac:dyDescent="0.25">
      <c r="A379" t="s">
        <v>90</v>
      </c>
      <c r="B379">
        <v>30.109000000000002</v>
      </c>
      <c r="C379">
        <v>3.9279999999999999</v>
      </c>
      <c r="D379">
        <v>3.0430000000000001</v>
      </c>
      <c r="E379">
        <v>54.972999999999999</v>
      </c>
      <c r="F379">
        <v>2.1880000000000002</v>
      </c>
      <c r="G379">
        <v>2.2050000000000001</v>
      </c>
      <c r="O379">
        <v>38.414999999999999</v>
      </c>
      <c r="P379">
        <v>10</v>
      </c>
      <c r="Q379">
        <v>0</v>
      </c>
      <c r="R379">
        <v>0</v>
      </c>
      <c r="S379">
        <v>4</v>
      </c>
      <c r="T379">
        <v>0</v>
      </c>
      <c r="U379">
        <v>0</v>
      </c>
      <c r="V379">
        <v>20</v>
      </c>
      <c r="W379">
        <v>0.5</v>
      </c>
      <c r="X379">
        <v>106.1</v>
      </c>
      <c r="AA379" t="s">
        <v>82</v>
      </c>
    </row>
    <row r="380" spans="1:27" x14ac:dyDescent="0.25">
      <c r="A380" t="s">
        <v>91</v>
      </c>
      <c r="B380">
        <v>36.639000000000003</v>
      </c>
      <c r="C380">
        <v>3.52</v>
      </c>
      <c r="D380">
        <v>2.7650000000000001</v>
      </c>
      <c r="E380">
        <v>48.927999999999997</v>
      </c>
      <c r="F380">
        <v>2.286</v>
      </c>
      <c r="G380">
        <v>2.044</v>
      </c>
      <c r="O380">
        <v>36.591000000000001</v>
      </c>
      <c r="P380">
        <v>10</v>
      </c>
      <c r="Q380">
        <v>0</v>
      </c>
      <c r="R380">
        <v>0</v>
      </c>
      <c r="S380">
        <v>4</v>
      </c>
      <c r="T380">
        <v>0</v>
      </c>
      <c r="U380">
        <v>0</v>
      </c>
      <c r="V380">
        <v>20</v>
      </c>
      <c r="W380">
        <v>0.5</v>
      </c>
      <c r="X380">
        <v>113.31</v>
      </c>
      <c r="AA380" t="s">
        <v>82</v>
      </c>
    </row>
    <row r="381" spans="1:27" x14ac:dyDescent="0.25">
      <c r="A381" t="s">
        <v>92</v>
      </c>
      <c r="B381">
        <v>36.139000000000003</v>
      </c>
      <c r="C381">
        <v>10.423</v>
      </c>
      <c r="D381">
        <v>4.5609999999999999</v>
      </c>
      <c r="E381">
        <v>40.851999999999997</v>
      </c>
      <c r="F381">
        <v>2.4039999999999999</v>
      </c>
      <c r="G381">
        <v>1.9410000000000001</v>
      </c>
      <c r="O381">
        <v>37.380000000000003</v>
      </c>
      <c r="P381">
        <v>10</v>
      </c>
      <c r="Q381">
        <v>0</v>
      </c>
      <c r="R381">
        <v>0</v>
      </c>
      <c r="S381">
        <v>4</v>
      </c>
      <c r="T381">
        <v>0</v>
      </c>
      <c r="U381">
        <v>0</v>
      </c>
      <c r="V381">
        <v>20</v>
      </c>
      <c r="W381">
        <v>0.5</v>
      </c>
      <c r="X381">
        <v>70.319999999999993</v>
      </c>
      <c r="AA381" t="s">
        <v>82</v>
      </c>
    </row>
    <row r="382" spans="1:27" x14ac:dyDescent="0.25">
      <c r="A382" t="s">
        <v>93</v>
      </c>
      <c r="B382">
        <v>42.668999999999997</v>
      </c>
      <c r="C382">
        <v>10.015000000000001</v>
      </c>
      <c r="D382">
        <v>4.2830000000000004</v>
      </c>
      <c r="E382">
        <v>34.807000000000002</v>
      </c>
      <c r="F382">
        <v>2.5019999999999998</v>
      </c>
      <c r="G382">
        <v>1.78</v>
      </c>
      <c r="O382">
        <v>35.555999999999997</v>
      </c>
      <c r="P382">
        <v>10</v>
      </c>
      <c r="Q382">
        <v>0</v>
      </c>
      <c r="R382">
        <v>0</v>
      </c>
      <c r="S382">
        <v>4</v>
      </c>
      <c r="T382">
        <v>0</v>
      </c>
      <c r="U382">
        <v>0</v>
      </c>
      <c r="V382">
        <v>20</v>
      </c>
      <c r="W382">
        <v>0.5</v>
      </c>
      <c r="X382">
        <v>70.28</v>
      </c>
      <c r="AA382" t="s">
        <v>82</v>
      </c>
    </row>
    <row r="383" spans="1:27" x14ac:dyDescent="0.25">
      <c r="A383" t="s">
        <v>94</v>
      </c>
      <c r="B383">
        <v>25.385000000000002</v>
      </c>
      <c r="C383">
        <v>7.6074999999999999</v>
      </c>
      <c r="D383">
        <v>4.1390000000000002</v>
      </c>
      <c r="E383">
        <v>54.019500000000001</v>
      </c>
      <c r="F383">
        <v>2.5379999999999998</v>
      </c>
      <c r="G383">
        <v>2.3180000000000001</v>
      </c>
      <c r="O383">
        <v>20.5425</v>
      </c>
      <c r="P383">
        <v>10</v>
      </c>
      <c r="Q383">
        <v>0</v>
      </c>
      <c r="R383">
        <v>0</v>
      </c>
      <c r="S383">
        <v>4</v>
      </c>
      <c r="T383">
        <v>0</v>
      </c>
      <c r="U383">
        <v>0</v>
      </c>
      <c r="V383">
        <v>20</v>
      </c>
      <c r="W383">
        <v>0.5</v>
      </c>
      <c r="X383">
        <v>98.82</v>
      </c>
      <c r="AA383" t="s">
        <v>82</v>
      </c>
    </row>
    <row r="384" spans="1:27" x14ac:dyDescent="0.25">
      <c r="A384" t="s">
        <v>95</v>
      </c>
      <c r="B384">
        <v>31.914999999999999</v>
      </c>
      <c r="C384">
        <v>7.1994999999999996</v>
      </c>
      <c r="D384">
        <v>3.8610000000000002</v>
      </c>
      <c r="E384">
        <v>47.974499999999999</v>
      </c>
      <c r="F384">
        <v>2.6360000000000001</v>
      </c>
      <c r="G384">
        <v>2.157</v>
      </c>
      <c r="O384">
        <v>18.718499999999999</v>
      </c>
      <c r="P384">
        <v>10</v>
      </c>
      <c r="Q384">
        <v>0</v>
      </c>
      <c r="R384">
        <v>0</v>
      </c>
      <c r="S384">
        <v>4</v>
      </c>
      <c r="T384">
        <v>0</v>
      </c>
      <c r="U384">
        <v>0</v>
      </c>
      <c r="V384">
        <v>20</v>
      </c>
      <c r="W384">
        <v>0.5</v>
      </c>
      <c r="X384">
        <v>106.75</v>
      </c>
      <c r="AA384" t="s">
        <v>82</v>
      </c>
    </row>
    <row r="385" spans="1:27" x14ac:dyDescent="0.25">
      <c r="A385" t="s">
        <v>96</v>
      </c>
      <c r="B385">
        <v>40.863</v>
      </c>
      <c r="C385">
        <v>6.7435</v>
      </c>
      <c r="D385">
        <v>3.4649999999999999</v>
      </c>
      <c r="E385">
        <v>41.805500000000002</v>
      </c>
      <c r="F385">
        <v>2.0539999999999998</v>
      </c>
      <c r="G385">
        <v>1.8280000000000001</v>
      </c>
      <c r="O385">
        <v>55.252499999999998</v>
      </c>
      <c r="P385">
        <v>10</v>
      </c>
      <c r="Q385">
        <v>0</v>
      </c>
      <c r="R385">
        <v>0</v>
      </c>
      <c r="S385">
        <v>4</v>
      </c>
      <c r="T385">
        <v>0</v>
      </c>
      <c r="U385">
        <v>0</v>
      </c>
      <c r="V385">
        <v>20</v>
      </c>
      <c r="W385">
        <v>0.5</v>
      </c>
      <c r="X385">
        <v>77.11</v>
      </c>
      <c r="AA385" t="s">
        <v>82</v>
      </c>
    </row>
    <row r="386" spans="1:27" x14ac:dyDescent="0.25">
      <c r="A386" t="s">
        <v>97</v>
      </c>
      <c r="B386">
        <v>47.393000000000001</v>
      </c>
      <c r="C386">
        <v>6.3354999999999997</v>
      </c>
      <c r="D386">
        <v>3.1869999999999998</v>
      </c>
      <c r="E386">
        <v>35.7605</v>
      </c>
      <c r="F386">
        <v>2.1520000000000001</v>
      </c>
      <c r="G386">
        <v>1.667</v>
      </c>
      <c r="O386">
        <v>53.4285</v>
      </c>
      <c r="P386">
        <v>10</v>
      </c>
      <c r="Q386">
        <v>0</v>
      </c>
      <c r="R386">
        <v>0</v>
      </c>
      <c r="S386">
        <v>4</v>
      </c>
      <c r="T386">
        <v>0</v>
      </c>
      <c r="U386">
        <v>0</v>
      </c>
      <c r="V386">
        <v>20</v>
      </c>
      <c r="W386">
        <v>0.5</v>
      </c>
      <c r="X386">
        <v>81.709999999999994</v>
      </c>
      <c r="AA386" t="s">
        <v>82</v>
      </c>
    </row>
    <row r="387" spans="1:27" x14ac:dyDescent="0.25">
      <c r="A387" t="s">
        <v>247</v>
      </c>
      <c r="B387">
        <v>98.5</v>
      </c>
      <c r="C387">
        <v>0.5</v>
      </c>
      <c r="D387">
        <v>0.1</v>
      </c>
      <c r="E387">
        <v>0.1</v>
      </c>
      <c r="F387">
        <v>0.1</v>
      </c>
      <c r="G387">
        <v>0.1</v>
      </c>
      <c r="H387">
        <v>0.1</v>
      </c>
      <c r="K387">
        <v>0.2</v>
      </c>
      <c r="L387">
        <v>0.5</v>
      </c>
      <c r="M387">
        <v>2.7</v>
      </c>
      <c r="O387">
        <v>3.7</v>
      </c>
      <c r="P387">
        <v>10</v>
      </c>
      <c r="Q387">
        <v>30</v>
      </c>
      <c r="R387">
        <v>5</v>
      </c>
      <c r="S387">
        <v>54</v>
      </c>
      <c r="T387">
        <v>1</v>
      </c>
      <c r="U387">
        <v>0.26</v>
      </c>
      <c r="V387">
        <v>40</v>
      </c>
      <c r="W387">
        <v>7</v>
      </c>
      <c r="Y387">
        <v>24.176954729999999</v>
      </c>
      <c r="AA387" t="s">
        <v>230</v>
      </c>
    </row>
    <row r="388" spans="1:27" x14ac:dyDescent="0.25">
      <c r="A388" t="s">
        <v>244</v>
      </c>
      <c r="B388">
        <v>73.900000000000006</v>
      </c>
      <c r="C388">
        <v>12.7</v>
      </c>
      <c r="D388">
        <v>1.1000000000000001</v>
      </c>
      <c r="E388">
        <v>0.8</v>
      </c>
      <c r="F388">
        <v>0.1</v>
      </c>
      <c r="G388">
        <v>0.1</v>
      </c>
      <c r="H388">
        <v>0.1</v>
      </c>
      <c r="K388">
        <v>6</v>
      </c>
      <c r="L388">
        <v>3.6</v>
      </c>
      <c r="M388">
        <v>2.4</v>
      </c>
      <c r="O388">
        <v>19.8</v>
      </c>
      <c r="P388">
        <v>10</v>
      </c>
      <c r="Q388">
        <v>30</v>
      </c>
      <c r="R388">
        <v>5</v>
      </c>
      <c r="S388">
        <v>54</v>
      </c>
      <c r="T388">
        <v>1</v>
      </c>
      <c r="U388">
        <v>0.26</v>
      </c>
      <c r="V388">
        <v>40</v>
      </c>
      <c r="W388">
        <v>7</v>
      </c>
      <c r="Y388">
        <v>41.666666669999998</v>
      </c>
      <c r="AA388" t="s">
        <v>230</v>
      </c>
    </row>
    <row r="389" spans="1:27" x14ac:dyDescent="0.25">
      <c r="A389" t="s">
        <v>237</v>
      </c>
      <c r="B389">
        <v>66.400000000000006</v>
      </c>
      <c r="C389">
        <v>14.3</v>
      </c>
      <c r="D389">
        <v>5.4</v>
      </c>
      <c r="E389">
        <v>1.7</v>
      </c>
      <c r="F389">
        <v>0.8</v>
      </c>
      <c r="G389">
        <v>1</v>
      </c>
      <c r="H389">
        <v>0.6</v>
      </c>
      <c r="K389">
        <v>2.8</v>
      </c>
      <c r="L389">
        <v>5.7</v>
      </c>
      <c r="M389">
        <v>2.4</v>
      </c>
      <c r="O389">
        <v>11.8</v>
      </c>
      <c r="P389">
        <v>10</v>
      </c>
      <c r="Q389">
        <v>30</v>
      </c>
      <c r="R389">
        <v>5</v>
      </c>
      <c r="S389">
        <v>54</v>
      </c>
      <c r="T389">
        <v>1</v>
      </c>
      <c r="U389">
        <v>0.26</v>
      </c>
      <c r="V389">
        <v>40</v>
      </c>
      <c r="W389">
        <v>7</v>
      </c>
      <c r="Y389">
        <v>46.810699589999999</v>
      </c>
      <c r="AA389" t="s">
        <v>230</v>
      </c>
    </row>
    <row r="390" spans="1:27" x14ac:dyDescent="0.25">
      <c r="A390" t="s">
        <v>235</v>
      </c>
      <c r="B390">
        <v>55.6</v>
      </c>
      <c r="C390">
        <v>20.100000000000001</v>
      </c>
      <c r="D390">
        <v>5.7</v>
      </c>
      <c r="E390">
        <v>4.4000000000000004</v>
      </c>
      <c r="G390">
        <v>1.7</v>
      </c>
      <c r="K390">
        <v>1.6</v>
      </c>
      <c r="M390">
        <v>2.5</v>
      </c>
      <c r="O390">
        <v>6.5</v>
      </c>
      <c r="P390">
        <v>10</v>
      </c>
      <c r="Q390">
        <v>30</v>
      </c>
      <c r="R390">
        <v>5</v>
      </c>
      <c r="S390">
        <v>54</v>
      </c>
      <c r="T390">
        <v>1</v>
      </c>
      <c r="U390">
        <v>0.26</v>
      </c>
      <c r="V390">
        <v>40</v>
      </c>
      <c r="W390">
        <v>7</v>
      </c>
      <c r="Y390">
        <v>49.382716049999999</v>
      </c>
      <c r="AA390" t="s">
        <v>230</v>
      </c>
    </row>
    <row r="391" spans="1:27" x14ac:dyDescent="0.25">
      <c r="A391" t="s">
        <v>233</v>
      </c>
      <c r="B391">
        <v>71</v>
      </c>
      <c r="C391">
        <v>0.8</v>
      </c>
      <c r="D391">
        <v>0.3</v>
      </c>
      <c r="E391">
        <v>9.4</v>
      </c>
      <c r="F391">
        <v>3.1</v>
      </c>
      <c r="G391">
        <v>0.1</v>
      </c>
      <c r="H391">
        <v>0.1</v>
      </c>
      <c r="K391">
        <v>13.3</v>
      </c>
      <c r="L391">
        <v>1.1000000000000001</v>
      </c>
      <c r="M391">
        <v>2.5</v>
      </c>
      <c r="O391">
        <v>7.4</v>
      </c>
      <c r="P391">
        <v>10</v>
      </c>
      <c r="Q391">
        <v>30</v>
      </c>
      <c r="R391">
        <v>5</v>
      </c>
      <c r="S391">
        <v>54</v>
      </c>
      <c r="T391">
        <v>1</v>
      </c>
      <c r="U391">
        <v>0.26</v>
      </c>
      <c r="V391">
        <v>40</v>
      </c>
      <c r="W391">
        <v>7</v>
      </c>
      <c r="Y391">
        <v>69.444444439999998</v>
      </c>
      <c r="AA391" t="s">
        <v>230</v>
      </c>
    </row>
    <row r="392" spans="1:27" x14ac:dyDescent="0.25">
      <c r="A392" t="s">
        <v>242</v>
      </c>
      <c r="B392">
        <v>72.5</v>
      </c>
      <c r="C392">
        <v>13.2</v>
      </c>
      <c r="D392">
        <v>0.9</v>
      </c>
      <c r="E392">
        <v>1.3</v>
      </c>
      <c r="G392">
        <v>0.1</v>
      </c>
      <c r="K392">
        <v>1.5</v>
      </c>
      <c r="L392">
        <v>4.0999999999999996</v>
      </c>
      <c r="M392">
        <v>2.4</v>
      </c>
      <c r="O392">
        <v>4.5999999999999996</v>
      </c>
      <c r="P392">
        <v>10</v>
      </c>
      <c r="Q392">
        <v>30</v>
      </c>
      <c r="R392">
        <v>5</v>
      </c>
      <c r="S392">
        <v>54</v>
      </c>
      <c r="T392">
        <v>1</v>
      </c>
      <c r="U392">
        <v>0.26</v>
      </c>
      <c r="V392">
        <v>40</v>
      </c>
      <c r="W392">
        <v>7</v>
      </c>
      <c r="Y392">
        <v>73.559670780000005</v>
      </c>
      <c r="AA392" t="s">
        <v>230</v>
      </c>
    </row>
    <row r="393" spans="1:27" x14ac:dyDescent="0.25">
      <c r="A393" t="s">
        <v>243</v>
      </c>
      <c r="B393">
        <v>71.400000000000006</v>
      </c>
      <c r="C393">
        <v>11.2</v>
      </c>
      <c r="D393">
        <v>1.3</v>
      </c>
      <c r="E393">
        <v>1.5</v>
      </c>
      <c r="F393">
        <v>0.6</v>
      </c>
      <c r="G393">
        <v>0.1</v>
      </c>
      <c r="K393">
        <v>5.7</v>
      </c>
      <c r="L393">
        <v>5.3</v>
      </c>
      <c r="M393">
        <v>2.4</v>
      </c>
      <c r="O393">
        <v>6.1</v>
      </c>
      <c r="P393">
        <v>10</v>
      </c>
      <c r="Q393">
        <v>30</v>
      </c>
      <c r="R393">
        <v>5</v>
      </c>
      <c r="S393">
        <v>54</v>
      </c>
      <c r="T393">
        <v>1</v>
      </c>
      <c r="U393">
        <v>0.26</v>
      </c>
      <c r="V393">
        <v>40</v>
      </c>
      <c r="W393">
        <v>7</v>
      </c>
      <c r="Y393">
        <v>77.160493829999993</v>
      </c>
      <c r="AA393" t="s">
        <v>230</v>
      </c>
    </row>
    <row r="394" spans="1:27" x14ac:dyDescent="0.25">
      <c r="A394" t="s">
        <v>240</v>
      </c>
      <c r="B394">
        <v>75.2</v>
      </c>
      <c r="C394">
        <v>11.4</v>
      </c>
      <c r="D394">
        <v>1.4</v>
      </c>
      <c r="E394">
        <v>0.5</v>
      </c>
      <c r="K394">
        <v>1.3</v>
      </c>
      <c r="L394">
        <v>3.4</v>
      </c>
      <c r="M394">
        <v>2.4</v>
      </c>
      <c r="O394">
        <v>2.8</v>
      </c>
      <c r="P394">
        <v>10</v>
      </c>
      <c r="Q394">
        <v>30</v>
      </c>
      <c r="R394">
        <v>5</v>
      </c>
      <c r="S394">
        <v>54</v>
      </c>
      <c r="T394">
        <v>1</v>
      </c>
      <c r="U394">
        <v>0.26</v>
      </c>
      <c r="V394">
        <v>40</v>
      </c>
      <c r="W394">
        <v>7</v>
      </c>
      <c r="Y394">
        <v>96.707818930000002</v>
      </c>
      <c r="AA394" t="s">
        <v>230</v>
      </c>
    </row>
    <row r="395" spans="1:27" x14ac:dyDescent="0.25">
      <c r="A395" t="s">
        <v>229</v>
      </c>
      <c r="B395">
        <v>19.600000000000001</v>
      </c>
      <c r="C395">
        <v>5.5</v>
      </c>
      <c r="D395">
        <v>2</v>
      </c>
      <c r="E395">
        <v>63.3</v>
      </c>
      <c r="F395">
        <v>1.7</v>
      </c>
      <c r="G395">
        <v>4</v>
      </c>
      <c r="K395">
        <v>1</v>
      </c>
      <c r="L395">
        <v>3.7</v>
      </c>
      <c r="M395">
        <v>3.14</v>
      </c>
      <c r="O395">
        <v>11.9</v>
      </c>
      <c r="AA395" t="s">
        <v>230</v>
      </c>
    </row>
    <row r="396" spans="1:27" x14ac:dyDescent="0.25">
      <c r="A396" t="s">
        <v>231</v>
      </c>
      <c r="B396">
        <v>53.6</v>
      </c>
      <c r="C396">
        <v>13.7</v>
      </c>
      <c r="D396">
        <v>0.4</v>
      </c>
      <c r="E396">
        <v>21.9</v>
      </c>
      <c r="F396">
        <v>1.1000000000000001</v>
      </c>
      <c r="H396">
        <v>0.1</v>
      </c>
      <c r="K396">
        <v>0.9</v>
      </c>
      <c r="L396">
        <v>0.6</v>
      </c>
      <c r="M396">
        <v>2.6</v>
      </c>
      <c r="O396">
        <v>11</v>
      </c>
      <c r="AA396" t="s">
        <v>230</v>
      </c>
    </row>
    <row r="397" spans="1:27" x14ac:dyDescent="0.25">
      <c r="A397" t="s">
        <v>232</v>
      </c>
      <c r="B397">
        <v>71.5</v>
      </c>
      <c r="C397">
        <v>1.3</v>
      </c>
      <c r="D397">
        <v>0.1</v>
      </c>
      <c r="E397">
        <v>10.1</v>
      </c>
      <c r="F397">
        <v>1.4</v>
      </c>
      <c r="G397">
        <v>0.2</v>
      </c>
      <c r="H397">
        <v>0.1</v>
      </c>
      <c r="K397">
        <v>13.1</v>
      </c>
      <c r="L397">
        <v>0.2</v>
      </c>
      <c r="M397">
        <v>2.5</v>
      </c>
      <c r="O397">
        <v>8</v>
      </c>
      <c r="AA397" t="s">
        <v>230</v>
      </c>
    </row>
    <row r="398" spans="1:27" x14ac:dyDescent="0.25">
      <c r="A398" t="s">
        <v>233</v>
      </c>
      <c r="B398">
        <v>71</v>
      </c>
      <c r="C398">
        <v>0.8</v>
      </c>
      <c r="D398">
        <v>0.3</v>
      </c>
      <c r="E398">
        <v>9.4</v>
      </c>
      <c r="F398">
        <v>3.1</v>
      </c>
      <c r="G398">
        <v>0.1</v>
      </c>
      <c r="H398">
        <v>0.1</v>
      </c>
      <c r="K398">
        <v>13.3</v>
      </c>
      <c r="L398">
        <v>1.1000000000000001</v>
      </c>
      <c r="M398">
        <v>2.5</v>
      </c>
      <c r="O398">
        <v>7.4</v>
      </c>
      <c r="AA398" t="s">
        <v>230</v>
      </c>
    </row>
    <row r="399" spans="1:27" x14ac:dyDescent="0.25">
      <c r="A399" t="s">
        <v>234</v>
      </c>
      <c r="B399">
        <v>35.6</v>
      </c>
      <c r="C399">
        <v>17.899999999999999</v>
      </c>
      <c r="D399">
        <v>5.8</v>
      </c>
      <c r="E399">
        <v>27.4</v>
      </c>
      <c r="F399">
        <v>6.8</v>
      </c>
      <c r="G399">
        <v>1.6</v>
      </c>
      <c r="H399">
        <v>1.4</v>
      </c>
      <c r="K399">
        <v>1.6</v>
      </c>
      <c r="L399">
        <v>0</v>
      </c>
      <c r="M399">
        <v>2.6</v>
      </c>
      <c r="O399">
        <v>9.8000000000000007</v>
      </c>
      <c r="AA399" t="s">
        <v>230</v>
      </c>
    </row>
    <row r="400" spans="1:27" x14ac:dyDescent="0.25">
      <c r="A400" t="s">
        <v>235</v>
      </c>
      <c r="B400">
        <v>55.6</v>
      </c>
      <c r="C400">
        <v>20.100000000000001</v>
      </c>
      <c r="D400">
        <v>5.7</v>
      </c>
      <c r="E400">
        <v>4.4000000000000004</v>
      </c>
      <c r="G400">
        <v>1.7</v>
      </c>
      <c r="K400">
        <v>1.6</v>
      </c>
      <c r="M400">
        <v>2.5</v>
      </c>
      <c r="O400">
        <v>6.5</v>
      </c>
      <c r="AA400" t="s">
        <v>230</v>
      </c>
    </row>
    <row r="401" spans="1:27" x14ac:dyDescent="0.25">
      <c r="A401" t="s">
        <v>236</v>
      </c>
      <c r="B401">
        <v>52</v>
      </c>
      <c r="C401">
        <v>19.399999999999999</v>
      </c>
      <c r="D401">
        <v>9.1</v>
      </c>
      <c r="E401">
        <v>8.8000000000000007</v>
      </c>
      <c r="F401">
        <v>1.5</v>
      </c>
      <c r="G401">
        <v>0.4</v>
      </c>
      <c r="H401">
        <v>1.1000000000000001</v>
      </c>
      <c r="K401">
        <v>0.9</v>
      </c>
      <c r="L401">
        <v>5.9</v>
      </c>
      <c r="M401">
        <v>2.8</v>
      </c>
      <c r="O401">
        <v>2.4</v>
      </c>
      <c r="AA401" t="s">
        <v>230</v>
      </c>
    </row>
    <row r="402" spans="1:27" x14ac:dyDescent="0.25">
      <c r="A402" t="s">
        <v>237</v>
      </c>
      <c r="B402">
        <v>66.400000000000006</v>
      </c>
      <c r="C402">
        <v>14.3</v>
      </c>
      <c r="D402">
        <v>5.4</v>
      </c>
      <c r="E402">
        <v>1.7</v>
      </c>
      <c r="F402">
        <v>0.8</v>
      </c>
      <c r="G402">
        <v>1</v>
      </c>
      <c r="H402">
        <v>0.6</v>
      </c>
      <c r="K402">
        <v>2.8</v>
      </c>
      <c r="L402">
        <v>5.7</v>
      </c>
      <c r="M402">
        <v>2.4</v>
      </c>
      <c r="O402">
        <v>11.8</v>
      </c>
      <c r="AA402" t="s">
        <v>230</v>
      </c>
    </row>
    <row r="403" spans="1:27" x14ac:dyDescent="0.25">
      <c r="A403" t="s">
        <v>238</v>
      </c>
      <c r="B403">
        <v>65.599999999999994</v>
      </c>
      <c r="C403">
        <v>19.2</v>
      </c>
      <c r="D403">
        <v>3.8</v>
      </c>
      <c r="E403">
        <v>2.2999999999999998</v>
      </c>
      <c r="F403">
        <v>0.8</v>
      </c>
      <c r="G403">
        <v>0.2</v>
      </c>
      <c r="K403">
        <v>3.5</v>
      </c>
      <c r="L403">
        <v>2.5</v>
      </c>
      <c r="M403">
        <v>2.2999999999999998</v>
      </c>
      <c r="O403">
        <v>9.6999999999999993</v>
      </c>
      <c r="AA403" t="s">
        <v>230</v>
      </c>
    </row>
    <row r="404" spans="1:27" x14ac:dyDescent="0.25">
      <c r="A404" t="s">
        <v>239</v>
      </c>
      <c r="B404">
        <v>75.2</v>
      </c>
      <c r="C404">
        <v>11.4</v>
      </c>
      <c r="D404">
        <v>1.4</v>
      </c>
      <c r="E404">
        <v>0.5</v>
      </c>
      <c r="K404">
        <v>1.3</v>
      </c>
      <c r="L404">
        <v>3.4</v>
      </c>
      <c r="M404">
        <v>2.2999999999999998</v>
      </c>
      <c r="O404">
        <v>6.4</v>
      </c>
      <c r="AA404" t="s">
        <v>230</v>
      </c>
    </row>
    <row r="405" spans="1:27" x14ac:dyDescent="0.25">
      <c r="A405" t="s">
        <v>240</v>
      </c>
      <c r="B405">
        <v>75.2</v>
      </c>
      <c r="C405">
        <v>11.4</v>
      </c>
      <c r="D405">
        <v>1.4</v>
      </c>
      <c r="E405">
        <v>0.5</v>
      </c>
      <c r="K405">
        <v>1.3</v>
      </c>
      <c r="L405">
        <v>3.4</v>
      </c>
      <c r="M405">
        <v>2.4</v>
      </c>
      <c r="O405">
        <v>2.8</v>
      </c>
      <c r="AA405" t="s">
        <v>230</v>
      </c>
    </row>
    <row r="406" spans="1:27" x14ac:dyDescent="0.25">
      <c r="A406" t="s">
        <v>241</v>
      </c>
      <c r="B406">
        <v>73</v>
      </c>
      <c r="C406">
        <v>12.2</v>
      </c>
      <c r="D406">
        <v>1.1000000000000001</v>
      </c>
      <c r="E406">
        <v>1</v>
      </c>
      <c r="F406">
        <v>0.2</v>
      </c>
      <c r="G406">
        <v>0.1</v>
      </c>
      <c r="H406">
        <v>0.1</v>
      </c>
      <c r="K406">
        <v>5.6</v>
      </c>
      <c r="L406">
        <v>4.8</v>
      </c>
      <c r="M406">
        <v>2.4</v>
      </c>
      <c r="O406">
        <v>17.600000000000001</v>
      </c>
      <c r="AA406" t="s">
        <v>230</v>
      </c>
    </row>
    <row r="407" spans="1:27" x14ac:dyDescent="0.25">
      <c r="A407" t="s">
        <v>242</v>
      </c>
      <c r="B407">
        <v>72.5</v>
      </c>
      <c r="C407">
        <v>13.2</v>
      </c>
      <c r="D407">
        <v>0.9</v>
      </c>
      <c r="E407">
        <v>1.3</v>
      </c>
      <c r="G407">
        <v>0.1</v>
      </c>
      <c r="K407">
        <v>1.5</v>
      </c>
      <c r="L407">
        <v>4.0999999999999996</v>
      </c>
      <c r="M407">
        <v>2.4</v>
      </c>
      <c r="O407">
        <v>4.5999999999999996</v>
      </c>
      <c r="AA407" t="s">
        <v>230</v>
      </c>
    </row>
    <row r="408" spans="1:27" x14ac:dyDescent="0.25">
      <c r="A408" t="s">
        <v>243</v>
      </c>
      <c r="B408">
        <v>71.400000000000006</v>
      </c>
      <c r="C408">
        <v>11.2</v>
      </c>
      <c r="D408">
        <v>1.3</v>
      </c>
      <c r="E408">
        <v>1.5</v>
      </c>
      <c r="F408">
        <v>0.6</v>
      </c>
      <c r="G408">
        <v>0.1</v>
      </c>
      <c r="K408">
        <v>5.7</v>
      </c>
      <c r="L408">
        <v>5.3</v>
      </c>
      <c r="M408">
        <v>2.4</v>
      </c>
      <c r="O408">
        <v>6.1</v>
      </c>
      <c r="AA408" t="s">
        <v>230</v>
      </c>
    </row>
    <row r="409" spans="1:27" x14ac:dyDescent="0.25">
      <c r="A409" t="s">
        <v>244</v>
      </c>
      <c r="B409">
        <v>73.900000000000006</v>
      </c>
      <c r="C409">
        <v>12.7</v>
      </c>
      <c r="D409">
        <v>1.1000000000000001</v>
      </c>
      <c r="E409">
        <v>0.8</v>
      </c>
      <c r="F409">
        <v>0.1</v>
      </c>
      <c r="G409">
        <v>0.1</v>
      </c>
      <c r="H409">
        <v>0.1</v>
      </c>
      <c r="K409">
        <v>6</v>
      </c>
      <c r="L409">
        <v>3.6</v>
      </c>
      <c r="M409">
        <v>2.4</v>
      </c>
      <c r="O409">
        <v>19.8</v>
      </c>
      <c r="AA409" t="s">
        <v>230</v>
      </c>
    </row>
    <row r="410" spans="1:27" x14ac:dyDescent="0.25">
      <c r="A410" t="s">
        <v>245</v>
      </c>
      <c r="B410">
        <v>64.2</v>
      </c>
      <c r="C410">
        <v>13.7</v>
      </c>
      <c r="D410">
        <v>5.7</v>
      </c>
      <c r="E410">
        <v>1.6</v>
      </c>
      <c r="F410">
        <v>0.8</v>
      </c>
      <c r="G410">
        <v>1</v>
      </c>
      <c r="H410">
        <v>0.5</v>
      </c>
      <c r="K410">
        <v>2.7</v>
      </c>
      <c r="L410">
        <v>8.8000000000000007</v>
      </c>
      <c r="M410">
        <v>2.5</v>
      </c>
      <c r="O410">
        <v>4.9000000000000004</v>
      </c>
      <c r="AA410" t="s">
        <v>230</v>
      </c>
    </row>
    <row r="411" spans="1:27" x14ac:dyDescent="0.25">
      <c r="A411" t="s">
        <v>128</v>
      </c>
      <c r="B411">
        <v>51.5</v>
      </c>
      <c r="C411">
        <v>44.1</v>
      </c>
      <c r="D411">
        <v>1.4</v>
      </c>
      <c r="E411">
        <v>0.1</v>
      </c>
      <c r="F411">
        <v>0.2</v>
      </c>
      <c r="H411">
        <v>1.9</v>
      </c>
      <c r="K411">
        <v>0.2</v>
      </c>
      <c r="L411">
        <v>0.4</v>
      </c>
      <c r="M411">
        <v>2.6</v>
      </c>
      <c r="O411">
        <v>2</v>
      </c>
      <c r="AA411" t="s">
        <v>230</v>
      </c>
    </row>
    <row r="412" spans="1:27" x14ac:dyDescent="0.25">
      <c r="A412" t="s">
        <v>126</v>
      </c>
      <c r="B412">
        <v>94.4</v>
      </c>
      <c r="C412">
        <v>0.2</v>
      </c>
      <c r="D412">
        <v>0.1</v>
      </c>
      <c r="E412">
        <v>0.6</v>
      </c>
      <c r="F412">
        <v>0.1</v>
      </c>
      <c r="K412">
        <v>0.4</v>
      </c>
      <c r="L412">
        <v>4</v>
      </c>
      <c r="M412">
        <v>2.2000000000000002</v>
      </c>
      <c r="O412">
        <v>0.1</v>
      </c>
      <c r="AA412" t="s">
        <v>230</v>
      </c>
    </row>
    <row r="413" spans="1:27" x14ac:dyDescent="0.25">
      <c r="A413" t="s">
        <v>246</v>
      </c>
      <c r="B413">
        <v>3.1</v>
      </c>
      <c r="C413">
        <v>0.1</v>
      </c>
      <c r="D413">
        <v>0.1</v>
      </c>
      <c r="E413">
        <v>52.8</v>
      </c>
      <c r="F413">
        <v>1.3</v>
      </c>
      <c r="G413">
        <v>0.1</v>
      </c>
      <c r="H413">
        <v>0.1</v>
      </c>
      <c r="K413">
        <v>0.2</v>
      </c>
      <c r="L413">
        <v>42.1</v>
      </c>
      <c r="M413">
        <v>2.2999999999999998</v>
      </c>
      <c r="O413">
        <v>4</v>
      </c>
      <c r="AA413" t="s">
        <v>230</v>
      </c>
    </row>
    <row r="414" spans="1:27" x14ac:dyDescent="0.25">
      <c r="A414" t="s">
        <v>247</v>
      </c>
      <c r="B414">
        <v>98.5</v>
      </c>
      <c r="C414">
        <v>0.5</v>
      </c>
      <c r="D414">
        <v>0.1</v>
      </c>
      <c r="E414">
        <v>0.1</v>
      </c>
      <c r="F414">
        <v>0.1</v>
      </c>
      <c r="G414">
        <v>0.1</v>
      </c>
      <c r="H414">
        <v>0.1</v>
      </c>
      <c r="K414">
        <v>0.2</v>
      </c>
      <c r="L414">
        <v>0.5</v>
      </c>
      <c r="M414">
        <v>2.7</v>
      </c>
      <c r="O414">
        <v>3.7</v>
      </c>
      <c r="AA414" t="s">
        <v>230</v>
      </c>
    </row>
    <row r="415" spans="1:27" x14ac:dyDescent="0.25">
      <c r="A415" t="s">
        <v>247</v>
      </c>
      <c r="B415">
        <v>98.5</v>
      </c>
      <c r="C415">
        <v>0.5</v>
      </c>
      <c r="D415">
        <v>0.1</v>
      </c>
      <c r="E415">
        <v>0.1</v>
      </c>
      <c r="F415">
        <v>0.1</v>
      </c>
      <c r="G415">
        <v>0.1</v>
      </c>
      <c r="H415">
        <v>0.1</v>
      </c>
      <c r="K415">
        <v>0.2</v>
      </c>
      <c r="L415">
        <v>0.5</v>
      </c>
      <c r="M415">
        <v>2.7</v>
      </c>
      <c r="O415">
        <v>3.7</v>
      </c>
      <c r="P415">
        <v>10</v>
      </c>
      <c r="Q415">
        <v>30</v>
      </c>
      <c r="R415">
        <v>5</v>
      </c>
      <c r="S415">
        <v>54</v>
      </c>
      <c r="T415">
        <v>1</v>
      </c>
      <c r="U415">
        <v>0.26</v>
      </c>
      <c r="V415">
        <v>40</v>
      </c>
      <c r="W415">
        <v>7</v>
      </c>
      <c r="X415" t="s">
        <v>385</v>
      </c>
      <c r="AA415" t="s">
        <v>230</v>
      </c>
    </row>
    <row r="416" spans="1:27" x14ac:dyDescent="0.25">
      <c r="A416" t="s">
        <v>244</v>
      </c>
      <c r="B416">
        <v>73.900000000000006</v>
      </c>
      <c r="C416">
        <v>12.7</v>
      </c>
      <c r="D416">
        <v>1.1000000000000001</v>
      </c>
      <c r="E416">
        <v>0.8</v>
      </c>
      <c r="F416">
        <v>0.1</v>
      </c>
      <c r="G416">
        <v>0.1</v>
      </c>
      <c r="H416">
        <v>0.1</v>
      </c>
      <c r="K416">
        <v>6</v>
      </c>
      <c r="L416">
        <v>3.6</v>
      </c>
      <c r="M416">
        <v>2.4</v>
      </c>
      <c r="O416">
        <v>19.8</v>
      </c>
      <c r="P416">
        <v>10</v>
      </c>
      <c r="Q416">
        <v>30</v>
      </c>
      <c r="R416">
        <v>5</v>
      </c>
      <c r="S416">
        <v>54</v>
      </c>
      <c r="T416">
        <v>1</v>
      </c>
      <c r="U416">
        <v>0.26</v>
      </c>
      <c r="V416">
        <v>40</v>
      </c>
      <c r="W416">
        <v>7</v>
      </c>
      <c r="X416">
        <v>143.13725489999999</v>
      </c>
      <c r="AA416" t="s">
        <v>230</v>
      </c>
    </row>
    <row r="417" spans="1:27" x14ac:dyDescent="0.25">
      <c r="A417" t="s">
        <v>233</v>
      </c>
      <c r="B417">
        <v>71</v>
      </c>
      <c r="C417">
        <v>0.8</v>
      </c>
      <c r="D417">
        <v>0.3</v>
      </c>
      <c r="E417">
        <v>9.4</v>
      </c>
      <c r="F417">
        <v>3.1</v>
      </c>
      <c r="G417">
        <v>0.1</v>
      </c>
      <c r="H417">
        <v>0.1</v>
      </c>
      <c r="K417">
        <v>13.3</v>
      </c>
      <c r="L417">
        <v>1.1000000000000001</v>
      </c>
      <c r="M417">
        <v>2.5</v>
      </c>
      <c r="O417">
        <v>7.4</v>
      </c>
      <c r="P417">
        <v>10</v>
      </c>
      <c r="Q417">
        <v>30</v>
      </c>
      <c r="R417">
        <v>5</v>
      </c>
      <c r="S417">
        <v>54</v>
      </c>
      <c r="T417">
        <v>1</v>
      </c>
      <c r="U417">
        <v>0.26</v>
      </c>
      <c r="V417">
        <v>40</v>
      </c>
      <c r="W417">
        <v>7</v>
      </c>
      <c r="X417">
        <v>235.29411759999999</v>
      </c>
      <c r="AA417" t="s">
        <v>230</v>
      </c>
    </row>
    <row r="418" spans="1:27" x14ac:dyDescent="0.25">
      <c r="A418" t="s">
        <v>235</v>
      </c>
      <c r="B418">
        <v>55.6</v>
      </c>
      <c r="C418">
        <v>20.100000000000001</v>
      </c>
      <c r="D418">
        <v>5.7</v>
      </c>
      <c r="E418">
        <v>4.4000000000000004</v>
      </c>
      <c r="G418">
        <v>1.7</v>
      </c>
      <c r="K418">
        <v>1.6</v>
      </c>
      <c r="M418">
        <v>2.5</v>
      </c>
      <c r="O418">
        <v>6.5</v>
      </c>
      <c r="P418">
        <v>10</v>
      </c>
      <c r="Q418">
        <v>30</v>
      </c>
      <c r="R418">
        <v>5</v>
      </c>
      <c r="S418">
        <v>54</v>
      </c>
      <c r="T418">
        <v>1</v>
      </c>
      <c r="U418">
        <v>0.26</v>
      </c>
      <c r="V418">
        <v>40</v>
      </c>
      <c r="W418">
        <v>7</v>
      </c>
      <c r="X418">
        <v>317.64705880000002</v>
      </c>
      <c r="AA418" t="s">
        <v>230</v>
      </c>
    </row>
    <row r="419" spans="1:27" x14ac:dyDescent="0.25">
      <c r="A419" t="s">
        <v>237</v>
      </c>
      <c r="B419">
        <v>66.400000000000006</v>
      </c>
      <c r="C419">
        <v>14.3</v>
      </c>
      <c r="D419">
        <v>5.4</v>
      </c>
      <c r="E419">
        <v>1.7</v>
      </c>
      <c r="F419">
        <v>0.8</v>
      </c>
      <c r="G419">
        <v>1</v>
      </c>
      <c r="H419">
        <v>0.6</v>
      </c>
      <c r="K419">
        <v>2.8</v>
      </c>
      <c r="L419">
        <v>5.7</v>
      </c>
      <c r="M419">
        <v>2.4</v>
      </c>
      <c r="O419">
        <v>11.8</v>
      </c>
      <c r="P419">
        <v>10</v>
      </c>
      <c r="Q419">
        <v>30</v>
      </c>
      <c r="R419">
        <v>5</v>
      </c>
      <c r="S419">
        <v>54</v>
      </c>
      <c r="T419">
        <v>1</v>
      </c>
      <c r="U419">
        <v>0.26</v>
      </c>
      <c r="V419">
        <v>40</v>
      </c>
      <c r="W419">
        <v>7</v>
      </c>
      <c r="X419">
        <v>221.56862749999999</v>
      </c>
      <c r="AA419" t="s">
        <v>230</v>
      </c>
    </row>
    <row r="420" spans="1:27" x14ac:dyDescent="0.25">
      <c r="A420" t="s">
        <v>240</v>
      </c>
      <c r="B420">
        <v>75.2</v>
      </c>
      <c r="C420">
        <v>11.4</v>
      </c>
      <c r="D420">
        <v>1.4</v>
      </c>
      <c r="E420">
        <v>0.5</v>
      </c>
      <c r="K420">
        <v>1.3</v>
      </c>
      <c r="L420">
        <v>3.4</v>
      </c>
      <c r="M420">
        <v>2.4</v>
      </c>
      <c r="O420">
        <v>2.8</v>
      </c>
      <c r="P420">
        <v>10</v>
      </c>
      <c r="Q420">
        <v>30</v>
      </c>
      <c r="R420">
        <v>5</v>
      </c>
      <c r="S420">
        <v>54</v>
      </c>
      <c r="T420">
        <v>1</v>
      </c>
      <c r="U420">
        <v>0.26</v>
      </c>
      <c r="V420">
        <v>40</v>
      </c>
      <c r="W420">
        <v>7</v>
      </c>
      <c r="X420">
        <v>315.68627450000002</v>
      </c>
      <c r="AA420" t="s">
        <v>230</v>
      </c>
    </row>
    <row r="421" spans="1:27" x14ac:dyDescent="0.25">
      <c r="A421" t="s">
        <v>242</v>
      </c>
      <c r="B421">
        <v>72.5</v>
      </c>
      <c r="C421">
        <v>13.2</v>
      </c>
      <c r="D421">
        <v>0.9</v>
      </c>
      <c r="E421">
        <v>1.3</v>
      </c>
      <c r="G421">
        <v>0.1</v>
      </c>
      <c r="K421">
        <v>1.5</v>
      </c>
      <c r="L421">
        <v>4.0999999999999996</v>
      </c>
      <c r="M421">
        <v>2.4</v>
      </c>
      <c r="O421">
        <v>4.5999999999999996</v>
      </c>
      <c r="P421">
        <v>10</v>
      </c>
      <c r="Q421">
        <v>30</v>
      </c>
      <c r="R421">
        <v>5</v>
      </c>
      <c r="S421">
        <v>54</v>
      </c>
      <c r="T421">
        <v>1</v>
      </c>
      <c r="U421">
        <v>0.26</v>
      </c>
      <c r="V421">
        <v>40</v>
      </c>
      <c r="W421">
        <v>7</v>
      </c>
      <c r="X421">
        <v>215.6862745</v>
      </c>
      <c r="AA421" t="s">
        <v>230</v>
      </c>
    </row>
    <row r="422" spans="1:27" x14ac:dyDescent="0.25">
      <c r="A422" t="s">
        <v>243</v>
      </c>
      <c r="B422">
        <v>71.400000000000006</v>
      </c>
      <c r="C422">
        <v>11.2</v>
      </c>
      <c r="D422">
        <v>1.3</v>
      </c>
      <c r="E422">
        <v>1.5</v>
      </c>
      <c r="F422">
        <v>0.6</v>
      </c>
      <c r="G422">
        <v>0.1</v>
      </c>
      <c r="K422">
        <v>5.7</v>
      </c>
      <c r="L422">
        <v>5.3</v>
      </c>
      <c r="M422">
        <v>2.4</v>
      </c>
      <c r="O422">
        <v>6.1</v>
      </c>
      <c r="P422">
        <v>10</v>
      </c>
      <c r="Q422">
        <v>30</v>
      </c>
      <c r="R422">
        <v>5</v>
      </c>
      <c r="S422">
        <v>54</v>
      </c>
      <c r="T422">
        <v>1</v>
      </c>
      <c r="U422">
        <v>0.26</v>
      </c>
      <c r="V422">
        <v>40</v>
      </c>
      <c r="W422">
        <v>7</v>
      </c>
      <c r="X422">
        <v>241.17647059999999</v>
      </c>
      <c r="AA422" t="s">
        <v>230</v>
      </c>
    </row>
    <row r="423" spans="1:27" x14ac:dyDescent="0.25">
      <c r="A423" t="s">
        <v>128</v>
      </c>
      <c r="B423">
        <v>51.5</v>
      </c>
      <c r="C423">
        <v>44.1</v>
      </c>
      <c r="D423">
        <v>1.4</v>
      </c>
      <c r="E423">
        <v>0.1</v>
      </c>
      <c r="F423">
        <v>0.2</v>
      </c>
      <c r="H423">
        <v>1.9</v>
      </c>
      <c r="K423">
        <v>0.2</v>
      </c>
      <c r="L423">
        <v>0.4</v>
      </c>
      <c r="M423">
        <v>2.6</v>
      </c>
      <c r="O423">
        <v>2</v>
      </c>
      <c r="P423">
        <v>10</v>
      </c>
      <c r="Q423">
        <v>30</v>
      </c>
      <c r="R423">
        <v>5</v>
      </c>
      <c r="S423">
        <v>54</v>
      </c>
      <c r="T423">
        <v>1</v>
      </c>
      <c r="U423">
        <v>0.26</v>
      </c>
      <c r="V423">
        <v>40</v>
      </c>
      <c r="W423">
        <v>7</v>
      </c>
      <c r="X423">
        <v>468.62745100000001</v>
      </c>
      <c r="AA423" t="s">
        <v>230</v>
      </c>
    </row>
    <row r="424" spans="1:27" x14ac:dyDescent="0.25">
      <c r="A424" t="s">
        <v>139</v>
      </c>
      <c r="B424">
        <v>42.99</v>
      </c>
      <c r="C424">
        <v>13.3</v>
      </c>
      <c r="E424">
        <v>43.16</v>
      </c>
      <c r="F424">
        <v>0.33</v>
      </c>
      <c r="G424">
        <v>0.01</v>
      </c>
      <c r="O424">
        <v>24.35</v>
      </c>
      <c r="P424">
        <v>10</v>
      </c>
      <c r="Q424">
        <v>30</v>
      </c>
      <c r="R424">
        <v>5</v>
      </c>
      <c r="S424">
        <f>54-T424-U424</f>
        <v>52.704000000000001</v>
      </c>
      <c r="T424">
        <v>1.08</v>
      </c>
      <c r="U424">
        <v>0.216</v>
      </c>
      <c r="V424">
        <v>40</v>
      </c>
      <c r="W424">
        <v>0.44243792300000001</v>
      </c>
      <c r="X424">
        <v>89.783281729999999</v>
      </c>
      <c r="AA424" t="s">
        <v>140</v>
      </c>
    </row>
    <row r="425" spans="1:27" x14ac:dyDescent="0.25">
      <c r="A425" t="s">
        <v>139</v>
      </c>
      <c r="B425">
        <v>42.99</v>
      </c>
      <c r="C425">
        <v>13.3</v>
      </c>
      <c r="E425">
        <v>43.16</v>
      </c>
      <c r="F425">
        <v>0.33</v>
      </c>
      <c r="G425">
        <v>0.01</v>
      </c>
      <c r="O425">
        <v>24.35</v>
      </c>
      <c r="P425">
        <v>10</v>
      </c>
      <c r="Q425">
        <v>30</v>
      </c>
      <c r="R425">
        <v>5</v>
      </c>
      <c r="S425">
        <f>54-T425-U425</f>
        <v>52.704000000000001</v>
      </c>
      <c r="T425">
        <v>1.08</v>
      </c>
      <c r="U425">
        <v>0.216</v>
      </c>
      <c r="V425">
        <v>40</v>
      </c>
      <c r="W425">
        <v>0.842376083</v>
      </c>
      <c r="X425">
        <v>469.98766999999998</v>
      </c>
      <c r="AA425" t="s">
        <v>140</v>
      </c>
    </row>
    <row r="426" spans="1:27" x14ac:dyDescent="0.25">
      <c r="A426" t="s">
        <v>139</v>
      </c>
      <c r="B426">
        <v>42.99</v>
      </c>
      <c r="C426">
        <v>13.3</v>
      </c>
      <c r="E426">
        <v>43.16</v>
      </c>
      <c r="F426">
        <v>0.33</v>
      </c>
      <c r="G426">
        <v>0.01</v>
      </c>
      <c r="O426">
        <v>24.35</v>
      </c>
      <c r="P426">
        <v>10</v>
      </c>
      <c r="Q426">
        <v>30</v>
      </c>
      <c r="R426">
        <v>5</v>
      </c>
      <c r="S426">
        <f>54-T426-U426</f>
        <v>52.704000000000001</v>
      </c>
      <c r="T426">
        <v>1.08</v>
      </c>
      <c r="U426">
        <v>0.216</v>
      </c>
      <c r="V426">
        <v>40</v>
      </c>
      <c r="W426">
        <v>1.0112866819999999</v>
      </c>
      <c r="X426">
        <v>165.63467489999999</v>
      </c>
      <c r="AA426" t="s">
        <v>140</v>
      </c>
    </row>
    <row r="427" spans="1:27" x14ac:dyDescent="0.25">
      <c r="A427" t="s">
        <v>139</v>
      </c>
      <c r="B427">
        <v>42.99</v>
      </c>
      <c r="C427">
        <v>13.3</v>
      </c>
      <c r="E427">
        <v>43.16</v>
      </c>
      <c r="F427">
        <v>0.33</v>
      </c>
      <c r="G427">
        <v>0.01</v>
      </c>
      <c r="O427">
        <v>24.35</v>
      </c>
      <c r="P427">
        <v>10</v>
      </c>
      <c r="Q427">
        <v>30</v>
      </c>
      <c r="R427">
        <v>5</v>
      </c>
      <c r="S427">
        <f>54-T427-U427</f>
        <v>52.704000000000001</v>
      </c>
      <c r="T427">
        <v>1.08</v>
      </c>
      <c r="U427">
        <v>0.216</v>
      </c>
      <c r="V427">
        <v>40</v>
      </c>
      <c r="W427">
        <v>1.2951730889999999</v>
      </c>
      <c r="X427">
        <v>185.06970229999999</v>
      </c>
      <c r="AA427" t="s">
        <v>140</v>
      </c>
    </row>
    <row r="428" spans="1:27" x14ac:dyDescent="0.25">
      <c r="A428" t="s">
        <v>139</v>
      </c>
      <c r="B428">
        <v>42.99</v>
      </c>
      <c r="C428">
        <v>13.3</v>
      </c>
      <c r="E428">
        <v>43.16</v>
      </c>
      <c r="F428">
        <v>0.33</v>
      </c>
      <c r="G428">
        <v>0.01</v>
      </c>
      <c r="O428">
        <v>24.35</v>
      </c>
      <c r="P428">
        <v>10</v>
      </c>
      <c r="Q428">
        <v>30</v>
      </c>
      <c r="R428">
        <v>5</v>
      </c>
      <c r="S428">
        <f>54-T428-U428</f>
        <v>52.704000000000001</v>
      </c>
      <c r="T428">
        <v>1.08</v>
      </c>
      <c r="U428">
        <v>0.216</v>
      </c>
      <c r="V428">
        <v>40</v>
      </c>
      <c r="W428">
        <v>1.6737478750000001</v>
      </c>
      <c r="X428">
        <v>207.0661494</v>
      </c>
      <c r="AA428" t="s">
        <v>140</v>
      </c>
    </row>
    <row r="429" spans="1:27" x14ac:dyDescent="0.25">
      <c r="A429" t="s">
        <v>139</v>
      </c>
      <c r="B429">
        <v>42.99</v>
      </c>
      <c r="C429">
        <v>13.3</v>
      </c>
      <c r="E429">
        <v>43.16</v>
      </c>
      <c r="F429">
        <v>0.33</v>
      </c>
      <c r="G429">
        <v>0.01</v>
      </c>
      <c r="O429">
        <v>24.35</v>
      </c>
      <c r="P429">
        <v>10</v>
      </c>
      <c r="Q429">
        <v>30</v>
      </c>
      <c r="R429">
        <v>5</v>
      </c>
      <c r="S429">
        <f>54-T429-U429</f>
        <v>52.704000000000001</v>
      </c>
      <c r="T429">
        <v>1.08</v>
      </c>
      <c r="U429">
        <v>0.216</v>
      </c>
      <c r="V429">
        <v>40</v>
      </c>
      <c r="W429">
        <v>1.994064439</v>
      </c>
      <c r="X429">
        <v>222.0960393</v>
      </c>
      <c r="AA429" t="s">
        <v>140</v>
      </c>
    </row>
    <row r="430" spans="1:27" x14ac:dyDescent="0.25">
      <c r="A430" t="s">
        <v>139</v>
      </c>
      <c r="B430">
        <v>42.99</v>
      </c>
      <c r="C430">
        <v>13.3</v>
      </c>
      <c r="E430">
        <v>43.16</v>
      </c>
      <c r="F430">
        <v>0.33</v>
      </c>
      <c r="G430">
        <v>0.01</v>
      </c>
      <c r="O430">
        <v>24.35</v>
      </c>
      <c r="P430">
        <v>10</v>
      </c>
      <c r="Q430">
        <v>30</v>
      </c>
      <c r="R430">
        <v>5</v>
      </c>
      <c r="S430">
        <f>54-T430-U430</f>
        <v>52.704000000000001</v>
      </c>
      <c r="T430">
        <v>1.08</v>
      </c>
      <c r="U430">
        <v>0.216</v>
      </c>
      <c r="V430">
        <v>40</v>
      </c>
      <c r="W430">
        <v>2.4917472279999999</v>
      </c>
      <c r="X430">
        <v>241.015421</v>
      </c>
      <c r="AA430" t="s">
        <v>140</v>
      </c>
    </row>
    <row r="431" spans="1:27" x14ac:dyDescent="0.25">
      <c r="A431" t="s">
        <v>139</v>
      </c>
      <c r="B431">
        <v>42.99</v>
      </c>
      <c r="C431">
        <v>13.3</v>
      </c>
      <c r="E431">
        <v>43.16</v>
      </c>
      <c r="F431">
        <v>0.33</v>
      </c>
      <c r="G431">
        <v>0.01</v>
      </c>
      <c r="O431">
        <v>24.35</v>
      </c>
      <c r="P431">
        <v>10</v>
      </c>
      <c r="Q431">
        <v>30</v>
      </c>
      <c r="R431">
        <v>5</v>
      </c>
      <c r="S431">
        <f>54-T431-U431</f>
        <v>52.704000000000001</v>
      </c>
      <c r="T431">
        <v>1.08</v>
      </c>
      <c r="U431">
        <v>0.216</v>
      </c>
      <c r="V431">
        <v>40</v>
      </c>
      <c r="W431">
        <v>2.9297896309999998</v>
      </c>
      <c r="X431">
        <v>254.1981691</v>
      </c>
      <c r="AA431" t="s">
        <v>140</v>
      </c>
    </row>
    <row r="432" spans="1:27" x14ac:dyDescent="0.25">
      <c r="A432" t="s">
        <v>139</v>
      </c>
      <c r="B432">
        <v>42.99</v>
      </c>
      <c r="C432">
        <v>13.3</v>
      </c>
      <c r="E432">
        <v>43.16</v>
      </c>
      <c r="F432">
        <v>0.33</v>
      </c>
      <c r="G432">
        <v>0.01</v>
      </c>
      <c r="O432">
        <v>24.35</v>
      </c>
      <c r="P432">
        <v>10</v>
      </c>
      <c r="Q432">
        <v>30</v>
      </c>
      <c r="R432">
        <v>5</v>
      </c>
      <c r="S432">
        <f>54-T432-U432</f>
        <v>52.704000000000001</v>
      </c>
      <c r="T432">
        <v>1.08</v>
      </c>
      <c r="U432">
        <v>0.216</v>
      </c>
      <c r="V432">
        <v>40</v>
      </c>
      <c r="W432">
        <v>3.3376576610000002</v>
      </c>
      <c r="X432">
        <v>264.01216820000002</v>
      </c>
      <c r="AA432" t="s">
        <v>140</v>
      </c>
    </row>
    <row r="433" spans="1:27" x14ac:dyDescent="0.25">
      <c r="A433" t="s">
        <v>139</v>
      </c>
      <c r="B433">
        <v>42.99</v>
      </c>
      <c r="C433">
        <v>13.3</v>
      </c>
      <c r="E433">
        <v>43.16</v>
      </c>
      <c r="F433">
        <v>0.33</v>
      </c>
      <c r="G433">
        <v>0.01</v>
      </c>
      <c r="O433">
        <v>24.35</v>
      </c>
      <c r="P433">
        <v>10</v>
      </c>
      <c r="Q433">
        <v>30</v>
      </c>
      <c r="R433">
        <v>5</v>
      </c>
      <c r="S433">
        <f>54-T433-U433</f>
        <v>52.704000000000001</v>
      </c>
      <c r="T433">
        <v>1.08</v>
      </c>
      <c r="U433">
        <v>0.216</v>
      </c>
      <c r="V433">
        <v>40</v>
      </c>
      <c r="W433">
        <v>3.8271597659999999</v>
      </c>
      <c r="X433">
        <v>274.53704040000002</v>
      </c>
      <c r="AA433" t="s">
        <v>140</v>
      </c>
    </row>
    <row r="434" spans="1:27" x14ac:dyDescent="0.25">
      <c r="A434" t="s">
        <v>139</v>
      </c>
      <c r="B434">
        <v>42.99</v>
      </c>
      <c r="C434">
        <v>13.3</v>
      </c>
      <c r="E434">
        <v>43.16</v>
      </c>
      <c r="F434">
        <v>0.33</v>
      </c>
      <c r="G434">
        <v>0.01</v>
      </c>
      <c r="O434">
        <v>24.35</v>
      </c>
      <c r="P434">
        <v>10</v>
      </c>
      <c r="Q434">
        <v>30</v>
      </c>
      <c r="R434">
        <v>5</v>
      </c>
      <c r="S434">
        <f>54-T434-U434</f>
        <v>52.704000000000001</v>
      </c>
      <c r="T434">
        <v>1.08</v>
      </c>
      <c r="U434">
        <v>0.216</v>
      </c>
      <c r="V434">
        <v>40</v>
      </c>
      <c r="W434">
        <v>4.228678478</v>
      </c>
      <c r="X434">
        <v>280.53996949999998</v>
      </c>
      <c r="AA434" t="s">
        <v>140</v>
      </c>
    </row>
    <row r="435" spans="1:27" x14ac:dyDescent="0.25">
      <c r="A435" t="s">
        <v>139</v>
      </c>
      <c r="B435">
        <v>42.99</v>
      </c>
      <c r="C435">
        <v>13.3</v>
      </c>
      <c r="E435">
        <v>43.16</v>
      </c>
      <c r="F435">
        <v>0.33</v>
      </c>
      <c r="G435">
        <v>0.01</v>
      </c>
      <c r="O435">
        <v>24.35</v>
      </c>
      <c r="P435">
        <v>10</v>
      </c>
      <c r="Q435">
        <v>30</v>
      </c>
      <c r="R435">
        <v>5</v>
      </c>
      <c r="S435">
        <f>54-T435-U435</f>
        <v>52.704000000000001</v>
      </c>
      <c r="T435">
        <v>1.08</v>
      </c>
      <c r="U435">
        <v>0.216</v>
      </c>
      <c r="V435">
        <v>40</v>
      </c>
      <c r="W435">
        <v>4.7817745360000004</v>
      </c>
      <c r="X435">
        <v>288.99146159999998</v>
      </c>
      <c r="AA435" t="s">
        <v>140</v>
      </c>
    </row>
    <row r="436" spans="1:27" x14ac:dyDescent="0.25">
      <c r="A436" t="s">
        <v>139</v>
      </c>
      <c r="B436">
        <v>42.99</v>
      </c>
      <c r="C436">
        <v>13.3</v>
      </c>
      <c r="E436">
        <v>43.16</v>
      </c>
      <c r="F436">
        <v>0.33</v>
      </c>
      <c r="G436">
        <v>0.01</v>
      </c>
      <c r="O436">
        <v>24.35</v>
      </c>
      <c r="P436">
        <v>10</v>
      </c>
      <c r="Q436">
        <v>30</v>
      </c>
      <c r="R436">
        <v>5</v>
      </c>
      <c r="S436">
        <f>54-T436-U436</f>
        <v>52.704000000000001</v>
      </c>
      <c r="T436">
        <v>1.08</v>
      </c>
      <c r="U436">
        <v>0.216</v>
      </c>
      <c r="V436">
        <v>40</v>
      </c>
      <c r="W436">
        <v>5.1218157350000002</v>
      </c>
      <c r="X436">
        <v>293.51340490000001</v>
      </c>
      <c r="AA436" t="s">
        <v>140</v>
      </c>
    </row>
    <row r="437" spans="1:27" x14ac:dyDescent="0.25">
      <c r="A437" t="s">
        <v>139</v>
      </c>
      <c r="B437">
        <v>42.99</v>
      </c>
      <c r="C437">
        <v>13.3</v>
      </c>
      <c r="E437">
        <v>43.16</v>
      </c>
      <c r="F437">
        <v>0.33</v>
      </c>
      <c r="G437">
        <v>0.01</v>
      </c>
      <c r="O437">
        <v>24.35</v>
      </c>
      <c r="P437">
        <v>10</v>
      </c>
      <c r="Q437">
        <v>30</v>
      </c>
      <c r="R437">
        <v>5</v>
      </c>
      <c r="S437">
        <f>54-T437-U437</f>
        <v>52.704000000000001</v>
      </c>
      <c r="T437">
        <v>1.08</v>
      </c>
      <c r="U437">
        <v>0.216</v>
      </c>
      <c r="V437">
        <v>40</v>
      </c>
      <c r="W437">
        <v>5.5356299499999997</v>
      </c>
      <c r="X437">
        <v>298.43027760000001</v>
      </c>
      <c r="AA437" t="s">
        <v>140</v>
      </c>
    </row>
    <row r="438" spans="1:27" x14ac:dyDescent="0.25">
      <c r="A438" t="s">
        <v>139</v>
      </c>
      <c r="B438">
        <v>42.99</v>
      </c>
      <c r="C438">
        <v>13.3</v>
      </c>
      <c r="E438">
        <v>43.16</v>
      </c>
      <c r="F438">
        <v>0.33</v>
      </c>
      <c r="G438">
        <v>0.01</v>
      </c>
      <c r="O438">
        <v>24.35</v>
      </c>
      <c r="P438">
        <v>10</v>
      </c>
      <c r="Q438">
        <v>30</v>
      </c>
      <c r="R438">
        <v>5</v>
      </c>
      <c r="S438">
        <f>54-T438-U438</f>
        <v>52.704000000000001</v>
      </c>
      <c r="T438">
        <v>1.08</v>
      </c>
      <c r="U438">
        <v>0.216</v>
      </c>
      <c r="V438">
        <v>40</v>
      </c>
      <c r="W438">
        <v>6.0143482949999996</v>
      </c>
      <c r="X438">
        <v>301.86616459999999</v>
      </c>
      <c r="AA438" t="s">
        <v>140</v>
      </c>
    </row>
    <row r="439" spans="1:27" x14ac:dyDescent="0.25">
      <c r="A439" t="s">
        <v>139</v>
      </c>
      <c r="B439">
        <v>42.99</v>
      </c>
      <c r="C439">
        <v>13.3</v>
      </c>
      <c r="E439">
        <v>43.16</v>
      </c>
      <c r="F439">
        <v>0.33</v>
      </c>
      <c r="G439">
        <v>0.01</v>
      </c>
      <c r="O439">
        <v>24.35</v>
      </c>
      <c r="P439">
        <v>10</v>
      </c>
      <c r="Q439">
        <v>30</v>
      </c>
      <c r="R439">
        <v>5</v>
      </c>
      <c r="S439">
        <f>54-T439-U439</f>
        <v>52.704000000000001</v>
      </c>
      <c r="T439">
        <v>1.08</v>
      </c>
      <c r="U439">
        <v>0.216</v>
      </c>
      <c r="V439">
        <v>40</v>
      </c>
      <c r="W439">
        <v>6.4098200390000004</v>
      </c>
      <c r="X439">
        <v>303.99878419999999</v>
      </c>
      <c r="AA439" t="s">
        <v>140</v>
      </c>
    </row>
    <row r="440" spans="1:27" x14ac:dyDescent="0.25">
      <c r="A440" t="s">
        <v>139</v>
      </c>
      <c r="B440">
        <v>42.99</v>
      </c>
      <c r="C440">
        <v>13.3</v>
      </c>
      <c r="E440">
        <v>43.16</v>
      </c>
      <c r="F440">
        <v>0.33</v>
      </c>
      <c r="G440">
        <v>0.01</v>
      </c>
      <c r="O440">
        <v>24.35</v>
      </c>
      <c r="P440">
        <v>10</v>
      </c>
      <c r="Q440">
        <v>30</v>
      </c>
      <c r="R440">
        <v>5</v>
      </c>
      <c r="S440">
        <f>54-T440-U440</f>
        <v>52.704000000000001</v>
      </c>
      <c r="T440">
        <v>1.08</v>
      </c>
      <c r="U440">
        <v>0.216</v>
      </c>
      <c r="V440">
        <v>40</v>
      </c>
      <c r="W440">
        <v>6.836131322</v>
      </c>
      <c r="X440">
        <v>306.78303740000001</v>
      </c>
      <c r="AA440" t="s">
        <v>140</v>
      </c>
    </row>
    <row r="441" spans="1:27" x14ac:dyDescent="0.25">
      <c r="A441" t="s">
        <v>139</v>
      </c>
      <c r="B441">
        <v>42.99</v>
      </c>
      <c r="C441">
        <v>13.3</v>
      </c>
      <c r="E441">
        <v>43.16</v>
      </c>
      <c r="F441">
        <v>0.33</v>
      </c>
      <c r="G441">
        <v>0.01</v>
      </c>
      <c r="O441">
        <v>24.35</v>
      </c>
      <c r="P441">
        <v>10</v>
      </c>
      <c r="Q441">
        <v>30</v>
      </c>
      <c r="R441">
        <v>5</v>
      </c>
      <c r="S441">
        <f>54-T441-U441</f>
        <v>52.704000000000001</v>
      </c>
      <c r="T441">
        <v>1.08</v>
      </c>
      <c r="U441">
        <v>0.216</v>
      </c>
      <c r="V441">
        <v>40</v>
      </c>
      <c r="W441">
        <v>7</v>
      </c>
      <c r="X441">
        <v>309.59752320000001</v>
      </c>
      <c r="AA441" t="s">
        <v>140</v>
      </c>
    </row>
    <row r="442" spans="1:27" x14ac:dyDescent="0.25">
      <c r="A442" t="s">
        <v>141</v>
      </c>
      <c r="B442">
        <v>37.79</v>
      </c>
      <c r="C442">
        <v>14.51</v>
      </c>
      <c r="E442">
        <v>37.04</v>
      </c>
      <c r="F442">
        <v>8.83</v>
      </c>
      <c r="G442">
        <v>0.01</v>
      </c>
      <c r="H442">
        <v>0.7</v>
      </c>
      <c r="J442">
        <v>0.25</v>
      </c>
      <c r="K442">
        <v>0.24</v>
      </c>
      <c r="O442">
        <v>22.73</v>
      </c>
      <c r="P442">
        <v>10</v>
      </c>
      <c r="Q442">
        <v>30</v>
      </c>
      <c r="R442">
        <v>5</v>
      </c>
      <c r="S442">
        <f>54-T442-U442</f>
        <v>52.704000000000001</v>
      </c>
      <c r="T442">
        <v>1.08</v>
      </c>
      <c r="U442">
        <v>0.216</v>
      </c>
      <c r="V442">
        <v>40</v>
      </c>
      <c r="W442">
        <v>0.22195710900000001</v>
      </c>
      <c r="X442">
        <v>53.060554140000001</v>
      </c>
      <c r="AA442" t="s">
        <v>140</v>
      </c>
    </row>
    <row r="443" spans="1:27" x14ac:dyDescent="0.25">
      <c r="A443" t="s">
        <v>141</v>
      </c>
      <c r="B443">
        <v>37.79</v>
      </c>
      <c r="C443">
        <v>14.51</v>
      </c>
      <c r="E443">
        <v>37.04</v>
      </c>
      <c r="F443">
        <v>8.83</v>
      </c>
      <c r="G443">
        <v>0.01</v>
      </c>
      <c r="H443">
        <v>0.7</v>
      </c>
      <c r="J443">
        <v>0.25</v>
      </c>
      <c r="K443">
        <v>0.24</v>
      </c>
      <c r="O443">
        <v>22.73</v>
      </c>
      <c r="P443">
        <v>10</v>
      </c>
      <c r="Q443">
        <v>30</v>
      </c>
      <c r="R443">
        <v>5</v>
      </c>
      <c r="S443">
        <f>54-T443-U443</f>
        <v>52.704000000000001</v>
      </c>
      <c r="T443">
        <v>1.08</v>
      </c>
      <c r="U443">
        <v>0.216</v>
      </c>
      <c r="V443">
        <v>40</v>
      </c>
      <c r="W443">
        <v>0.42332116199999997</v>
      </c>
      <c r="X443">
        <v>112.7739007</v>
      </c>
      <c r="AA443" t="s">
        <v>140</v>
      </c>
    </row>
    <row r="444" spans="1:27" x14ac:dyDescent="0.25">
      <c r="A444" t="s">
        <v>141</v>
      </c>
      <c r="B444">
        <v>37.79</v>
      </c>
      <c r="C444">
        <v>14.51</v>
      </c>
      <c r="E444">
        <v>37.04</v>
      </c>
      <c r="F444">
        <v>8.83</v>
      </c>
      <c r="G444">
        <v>0.01</v>
      </c>
      <c r="H444">
        <v>0.7</v>
      </c>
      <c r="J444">
        <v>0.25</v>
      </c>
      <c r="K444">
        <v>0.24</v>
      </c>
      <c r="O444">
        <v>22.73</v>
      </c>
      <c r="P444">
        <v>10</v>
      </c>
      <c r="Q444">
        <v>30</v>
      </c>
      <c r="R444">
        <v>5</v>
      </c>
      <c r="S444">
        <f>54-T444-U444</f>
        <v>52.704000000000001</v>
      </c>
      <c r="T444">
        <v>1.08</v>
      </c>
      <c r="U444">
        <v>0.216</v>
      </c>
      <c r="V444">
        <v>40</v>
      </c>
      <c r="W444">
        <v>0.54002765500000005</v>
      </c>
      <c r="X444">
        <v>146.06646090000001</v>
      </c>
      <c r="AA444" t="s">
        <v>140</v>
      </c>
    </row>
    <row r="445" spans="1:27" x14ac:dyDescent="0.25">
      <c r="A445" t="s">
        <v>141</v>
      </c>
      <c r="B445">
        <v>37.79</v>
      </c>
      <c r="C445">
        <v>14.51</v>
      </c>
      <c r="E445">
        <v>37.04</v>
      </c>
      <c r="F445">
        <v>8.83</v>
      </c>
      <c r="G445">
        <v>0.01</v>
      </c>
      <c r="H445">
        <v>0.7</v>
      </c>
      <c r="J445">
        <v>0.25</v>
      </c>
      <c r="K445">
        <v>0.24</v>
      </c>
      <c r="O445">
        <v>22.73</v>
      </c>
      <c r="P445">
        <v>10</v>
      </c>
      <c r="Q445">
        <v>30</v>
      </c>
      <c r="R445">
        <v>5</v>
      </c>
      <c r="S445">
        <f>54-T445-U445</f>
        <v>52.704000000000001</v>
      </c>
      <c r="T445">
        <v>1.08</v>
      </c>
      <c r="U445">
        <v>0.216</v>
      </c>
      <c r="V445">
        <v>40</v>
      </c>
      <c r="W445">
        <v>0.80609427199999995</v>
      </c>
      <c r="X445">
        <v>194.87975209999999</v>
      </c>
      <c r="AA445" t="s">
        <v>140</v>
      </c>
    </row>
    <row r="446" spans="1:27" x14ac:dyDescent="0.25">
      <c r="A446" t="s">
        <v>141</v>
      </c>
      <c r="B446">
        <v>37.79</v>
      </c>
      <c r="C446">
        <v>14.51</v>
      </c>
      <c r="E446">
        <v>37.04</v>
      </c>
      <c r="F446">
        <v>8.83</v>
      </c>
      <c r="G446">
        <v>0.01</v>
      </c>
      <c r="H446">
        <v>0.7</v>
      </c>
      <c r="J446">
        <v>0.25</v>
      </c>
      <c r="K446">
        <v>0.24</v>
      </c>
      <c r="O446">
        <v>22.73</v>
      </c>
      <c r="P446">
        <v>10</v>
      </c>
      <c r="Q446">
        <v>30</v>
      </c>
      <c r="R446">
        <v>5</v>
      </c>
      <c r="S446">
        <f>54-T446-U446</f>
        <v>52.704000000000001</v>
      </c>
      <c r="T446">
        <v>1.08</v>
      </c>
      <c r="U446">
        <v>0.216</v>
      </c>
      <c r="V446">
        <v>40</v>
      </c>
      <c r="W446">
        <v>1.1863276549999999</v>
      </c>
      <c r="X446">
        <v>235.54169759999999</v>
      </c>
      <c r="AA446" t="s">
        <v>140</v>
      </c>
    </row>
    <row r="447" spans="1:27" x14ac:dyDescent="0.25">
      <c r="A447" t="s">
        <v>141</v>
      </c>
      <c r="B447">
        <v>37.79</v>
      </c>
      <c r="C447">
        <v>14.51</v>
      </c>
      <c r="E447">
        <v>37.04</v>
      </c>
      <c r="F447">
        <v>8.83</v>
      </c>
      <c r="G447">
        <v>0.01</v>
      </c>
      <c r="H447">
        <v>0.7</v>
      </c>
      <c r="J447">
        <v>0.25</v>
      </c>
      <c r="K447">
        <v>0.24</v>
      </c>
      <c r="O447">
        <v>22.73</v>
      </c>
      <c r="P447">
        <v>10</v>
      </c>
      <c r="Q447">
        <v>30</v>
      </c>
      <c r="R447">
        <v>5</v>
      </c>
      <c r="S447">
        <f>54-T447-U447</f>
        <v>52.704000000000001</v>
      </c>
      <c r="T447">
        <v>1.08</v>
      </c>
      <c r="U447">
        <v>0.216</v>
      </c>
      <c r="V447">
        <v>40</v>
      </c>
      <c r="W447">
        <v>1.9119638830000001</v>
      </c>
      <c r="X447">
        <v>286.37770899999998</v>
      </c>
      <c r="AA447" t="s">
        <v>140</v>
      </c>
    </row>
    <row r="448" spans="1:27" x14ac:dyDescent="0.25">
      <c r="A448" t="s">
        <v>141</v>
      </c>
      <c r="B448">
        <v>37.79</v>
      </c>
      <c r="C448">
        <v>14.51</v>
      </c>
      <c r="E448">
        <v>37.04</v>
      </c>
      <c r="F448">
        <v>8.83</v>
      </c>
      <c r="G448">
        <v>0.01</v>
      </c>
      <c r="H448">
        <v>0.7</v>
      </c>
      <c r="J448">
        <v>0.25</v>
      </c>
      <c r="K448">
        <v>0.24</v>
      </c>
      <c r="O448">
        <v>22.73</v>
      </c>
      <c r="P448">
        <v>10</v>
      </c>
      <c r="Q448">
        <v>30</v>
      </c>
      <c r="R448">
        <v>5</v>
      </c>
      <c r="S448">
        <f>54-T448-U448</f>
        <v>52.704000000000001</v>
      </c>
      <c r="T448">
        <v>1.08</v>
      </c>
      <c r="U448">
        <v>0.216</v>
      </c>
      <c r="V448">
        <v>40</v>
      </c>
      <c r="W448">
        <v>2.7072611879999999</v>
      </c>
      <c r="X448">
        <v>315.0173183</v>
      </c>
      <c r="AA448" t="s">
        <v>140</v>
      </c>
    </row>
    <row r="449" spans="1:27" x14ac:dyDescent="0.25">
      <c r="A449" t="s">
        <v>141</v>
      </c>
      <c r="B449">
        <v>37.79</v>
      </c>
      <c r="C449">
        <v>14.51</v>
      </c>
      <c r="E449">
        <v>37.04</v>
      </c>
      <c r="F449">
        <v>8.83</v>
      </c>
      <c r="G449">
        <v>0.01</v>
      </c>
      <c r="H449">
        <v>0.7</v>
      </c>
      <c r="J449">
        <v>0.25</v>
      </c>
      <c r="K449">
        <v>0.24</v>
      </c>
      <c r="O449">
        <v>22.73</v>
      </c>
      <c r="P449">
        <v>10</v>
      </c>
      <c r="Q449">
        <v>30</v>
      </c>
      <c r="R449">
        <v>5</v>
      </c>
      <c r="S449">
        <f>54-T449-U449</f>
        <v>52.704000000000001</v>
      </c>
      <c r="T449">
        <v>1.08</v>
      </c>
      <c r="U449">
        <v>0.216</v>
      </c>
      <c r="V449">
        <v>40</v>
      </c>
      <c r="W449">
        <v>3.077335664</v>
      </c>
      <c r="X449">
        <v>322.5999655</v>
      </c>
      <c r="AA449" t="s">
        <v>140</v>
      </c>
    </row>
    <row r="450" spans="1:27" x14ac:dyDescent="0.25">
      <c r="A450" t="s">
        <v>141</v>
      </c>
      <c r="B450">
        <v>37.79</v>
      </c>
      <c r="C450">
        <v>14.51</v>
      </c>
      <c r="E450">
        <v>37.04</v>
      </c>
      <c r="F450">
        <v>8.83</v>
      </c>
      <c r="G450">
        <v>0.01</v>
      </c>
      <c r="H450">
        <v>0.7</v>
      </c>
      <c r="J450">
        <v>0.25</v>
      </c>
      <c r="K450">
        <v>0.24</v>
      </c>
      <c r="O450">
        <v>22.73</v>
      </c>
      <c r="P450">
        <v>10</v>
      </c>
      <c r="Q450">
        <v>30</v>
      </c>
      <c r="R450">
        <v>5</v>
      </c>
      <c r="S450">
        <f>54-T450-U450</f>
        <v>52.704000000000001</v>
      </c>
      <c r="T450">
        <v>1.08</v>
      </c>
      <c r="U450">
        <v>0.216</v>
      </c>
      <c r="V450">
        <v>40</v>
      </c>
      <c r="W450">
        <v>3.8610227899999998</v>
      </c>
      <c r="X450">
        <v>337.29134440000001</v>
      </c>
      <c r="AA450" t="s">
        <v>140</v>
      </c>
    </row>
    <row r="451" spans="1:27" x14ac:dyDescent="0.25">
      <c r="A451" t="s">
        <v>141</v>
      </c>
      <c r="B451">
        <v>37.79</v>
      </c>
      <c r="C451">
        <v>14.51</v>
      </c>
      <c r="E451">
        <v>37.04</v>
      </c>
      <c r="F451">
        <v>8.83</v>
      </c>
      <c r="G451">
        <v>0.01</v>
      </c>
      <c r="H451">
        <v>0.7</v>
      </c>
      <c r="J451">
        <v>0.25</v>
      </c>
      <c r="K451">
        <v>0.24</v>
      </c>
      <c r="O451">
        <v>22.73</v>
      </c>
      <c r="P451">
        <v>10</v>
      </c>
      <c r="Q451">
        <v>30</v>
      </c>
      <c r="R451">
        <v>5</v>
      </c>
      <c r="S451">
        <f>54-T451-U451</f>
        <v>52.704000000000001</v>
      </c>
      <c r="T451">
        <v>1.08</v>
      </c>
      <c r="U451">
        <v>0.216</v>
      </c>
      <c r="V451">
        <v>40</v>
      </c>
      <c r="W451">
        <v>5.0880361169999997</v>
      </c>
      <c r="X451">
        <v>348.29721360000002</v>
      </c>
      <c r="AA451" t="s">
        <v>140</v>
      </c>
    </row>
    <row r="452" spans="1:27" x14ac:dyDescent="0.25">
      <c r="A452" t="s">
        <v>141</v>
      </c>
      <c r="B452">
        <v>37.79</v>
      </c>
      <c r="C452">
        <v>14.51</v>
      </c>
      <c r="E452">
        <v>37.04</v>
      </c>
      <c r="F452">
        <v>8.83</v>
      </c>
      <c r="G452">
        <v>0.01</v>
      </c>
      <c r="H452">
        <v>0.7</v>
      </c>
      <c r="J452">
        <v>0.25</v>
      </c>
      <c r="K452">
        <v>0.24</v>
      </c>
      <c r="O452">
        <v>22.73</v>
      </c>
      <c r="P452">
        <v>10</v>
      </c>
      <c r="Q452">
        <v>30</v>
      </c>
      <c r="R452">
        <v>5</v>
      </c>
      <c r="S452">
        <f>54-T452-U452</f>
        <v>52.704000000000001</v>
      </c>
      <c r="T452">
        <v>1.08</v>
      </c>
      <c r="U452">
        <v>0.216</v>
      </c>
      <c r="V452">
        <v>40</v>
      </c>
      <c r="W452">
        <v>6.0016496610000001</v>
      </c>
      <c r="X452">
        <v>353.40446969999999</v>
      </c>
      <c r="AA452" t="s">
        <v>140</v>
      </c>
    </row>
    <row r="453" spans="1:27" x14ac:dyDescent="0.25">
      <c r="A453" t="s">
        <v>141</v>
      </c>
      <c r="B453">
        <v>37.79</v>
      </c>
      <c r="C453">
        <v>14.51</v>
      </c>
      <c r="E453">
        <v>37.04</v>
      </c>
      <c r="F453">
        <v>8.83</v>
      </c>
      <c r="G453">
        <v>0.01</v>
      </c>
      <c r="H453">
        <v>0.7</v>
      </c>
      <c r="J453">
        <v>0.25</v>
      </c>
      <c r="K453">
        <v>0.24</v>
      </c>
      <c r="O453">
        <v>22.73</v>
      </c>
      <c r="P453">
        <v>10</v>
      </c>
      <c r="Q453">
        <v>30</v>
      </c>
      <c r="R453">
        <v>5</v>
      </c>
      <c r="S453">
        <f>54-T453-U453</f>
        <v>52.704000000000001</v>
      </c>
      <c r="T453">
        <v>1.08</v>
      </c>
      <c r="U453">
        <v>0.216</v>
      </c>
      <c r="V453">
        <v>40</v>
      </c>
      <c r="W453">
        <v>6.5531331939999999</v>
      </c>
      <c r="X453">
        <v>353.54664430000003</v>
      </c>
      <c r="AA453" t="s">
        <v>140</v>
      </c>
    </row>
    <row r="454" spans="1:27" x14ac:dyDescent="0.25">
      <c r="A454" t="s">
        <v>141</v>
      </c>
      <c r="B454">
        <v>37.79</v>
      </c>
      <c r="C454">
        <v>14.51</v>
      </c>
      <c r="E454">
        <v>37.04</v>
      </c>
      <c r="F454">
        <v>8.83</v>
      </c>
      <c r="G454">
        <v>0.01</v>
      </c>
      <c r="H454">
        <v>0.7</v>
      </c>
      <c r="J454">
        <v>0.25</v>
      </c>
      <c r="K454">
        <v>0.24</v>
      </c>
      <c r="O454">
        <v>22.73</v>
      </c>
      <c r="P454">
        <v>10</v>
      </c>
      <c r="Q454">
        <v>30</v>
      </c>
      <c r="R454">
        <v>5</v>
      </c>
      <c r="S454">
        <f>54-T454-U454</f>
        <v>52.704000000000001</v>
      </c>
      <c r="T454">
        <v>1.08</v>
      </c>
      <c r="U454">
        <v>0.216</v>
      </c>
      <c r="V454">
        <v>40</v>
      </c>
      <c r="W454">
        <v>7</v>
      </c>
      <c r="X454">
        <v>354.48916409999998</v>
      </c>
      <c r="AA454" t="s">
        <v>140</v>
      </c>
    </row>
    <row r="455" spans="1:27" x14ac:dyDescent="0.25">
      <c r="A455" t="s">
        <v>142</v>
      </c>
      <c r="B455">
        <v>32.99</v>
      </c>
      <c r="C455">
        <v>15.05</v>
      </c>
      <c r="E455">
        <v>34.090000000000003</v>
      </c>
      <c r="F455">
        <v>16.07</v>
      </c>
      <c r="G455">
        <v>0.01</v>
      </c>
      <c r="H455">
        <v>0.73</v>
      </c>
      <c r="J455">
        <v>0.21</v>
      </c>
      <c r="K455">
        <v>0.22</v>
      </c>
      <c r="O455">
        <v>22.29</v>
      </c>
      <c r="P455">
        <v>10</v>
      </c>
      <c r="Q455">
        <v>30</v>
      </c>
      <c r="R455">
        <v>5</v>
      </c>
      <c r="S455">
        <f>54-T455-U455</f>
        <v>52.704000000000001</v>
      </c>
      <c r="T455">
        <v>1.08</v>
      </c>
      <c r="U455">
        <v>0.216</v>
      </c>
      <c r="V455">
        <v>40</v>
      </c>
      <c r="W455">
        <v>0.16118507500000001</v>
      </c>
      <c r="X455">
        <v>66.74486272</v>
      </c>
      <c r="AA455" t="s">
        <v>140</v>
      </c>
    </row>
    <row r="456" spans="1:27" x14ac:dyDescent="0.25">
      <c r="A456" t="s">
        <v>142</v>
      </c>
      <c r="B456">
        <v>32.99</v>
      </c>
      <c r="C456">
        <v>15.05</v>
      </c>
      <c r="E456">
        <v>34.090000000000003</v>
      </c>
      <c r="F456">
        <v>16.07</v>
      </c>
      <c r="G456">
        <v>0.01</v>
      </c>
      <c r="H456">
        <v>0.73</v>
      </c>
      <c r="J456">
        <v>0.21</v>
      </c>
      <c r="K456">
        <v>0.22</v>
      </c>
      <c r="O456">
        <v>22.29</v>
      </c>
      <c r="P456">
        <v>10</v>
      </c>
      <c r="Q456">
        <v>30</v>
      </c>
      <c r="R456">
        <v>5</v>
      </c>
      <c r="S456">
        <f>54-T456-U456</f>
        <v>52.704000000000001</v>
      </c>
      <c r="T456">
        <v>1.08</v>
      </c>
      <c r="U456">
        <v>0.216</v>
      </c>
      <c r="V456">
        <v>40</v>
      </c>
      <c r="W456">
        <v>0.28121740099999998</v>
      </c>
      <c r="X456">
        <v>109.10105590000001</v>
      </c>
      <c r="AA456" t="s">
        <v>140</v>
      </c>
    </row>
    <row r="457" spans="1:27" x14ac:dyDescent="0.25">
      <c r="A457" t="s">
        <v>142</v>
      </c>
      <c r="B457">
        <v>32.99</v>
      </c>
      <c r="C457">
        <v>15.05</v>
      </c>
      <c r="E457">
        <v>34.090000000000003</v>
      </c>
      <c r="F457">
        <v>16.07</v>
      </c>
      <c r="G457">
        <v>0.01</v>
      </c>
      <c r="H457">
        <v>0.73</v>
      </c>
      <c r="J457">
        <v>0.21</v>
      </c>
      <c r="K457">
        <v>0.22</v>
      </c>
      <c r="O457">
        <v>22.29</v>
      </c>
      <c r="P457">
        <v>10</v>
      </c>
      <c r="Q457">
        <v>30</v>
      </c>
      <c r="R457">
        <v>5</v>
      </c>
      <c r="S457">
        <f>54-T457-U457</f>
        <v>52.704000000000001</v>
      </c>
      <c r="T457">
        <v>1.08</v>
      </c>
      <c r="U457">
        <v>0.216</v>
      </c>
      <c r="V457">
        <v>40</v>
      </c>
      <c r="W457">
        <v>0.390869097</v>
      </c>
      <c r="X457">
        <v>147.40922140000001</v>
      </c>
      <c r="AA457" t="s">
        <v>140</v>
      </c>
    </row>
    <row r="458" spans="1:27" x14ac:dyDescent="0.25">
      <c r="A458" t="s">
        <v>142</v>
      </c>
      <c r="B458">
        <v>32.99</v>
      </c>
      <c r="C458">
        <v>15.05</v>
      </c>
      <c r="E458">
        <v>34.090000000000003</v>
      </c>
      <c r="F458">
        <v>16.07</v>
      </c>
      <c r="G458">
        <v>0.01</v>
      </c>
      <c r="H458">
        <v>0.73</v>
      </c>
      <c r="J458">
        <v>0.21</v>
      </c>
      <c r="K458">
        <v>0.22</v>
      </c>
      <c r="O458">
        <v>22.29</v>
      </c>
      <c r="P458">
        <v>10</v>
      </c>
      <c r="Q458">
        <v>30</v>
      </c>
      <c r="R458">
        <v>5</v>
      </c>
      <c r="S458">
        <f>54-T458-U458</f>
        <v>52.704000000000001</v>
      </c>
      <c r="T458">
        <v>1.08</v>
      </c>
      <c r="U458">
        <v>0.216</v>
      </c>
      <c r="V458">
        <v>40</v>
      </c>
      <c r="W458">
        <v>0.52164487100000001</v>
      </c>
      <c r="X458">
        <v>192.1428904</v>
      </c>
      <c r="AA458" t="s">
        <v>140</v>
      </c>
    </row>
    <row r="459" spans="1:27" x14ac:dyDescent="0.25">
      <c r="A459" t="s">
        <v>142</v>
      </c>
      <c r="B459">
        <v>32.99</v>
      </c>
      <c r="C459">
        <v>15.05</v>
      </c>
      <c r="E459">
        <v>34.090000000000003</v>
      </c>
      <c r="F459">
        <v>16.07</v>
      </c>
      <c r="G459">
        <v>0.01</v>
      </c>
      <c r="H459">
        <v>0.73</v>
      </c>
      <c r="J459">
        <v>0.21</v>
      </c>
      <c r="K459">
        <v>0.22</v>
      </c>
      <c r="O459">
        <v>22.29</v>
      </c>
      <c r="P459">
        <v>10</v>
      </c>
      <c r="Q459">
        <v>30</v>
      </c>
      <c r="R459">
        <v>5</v>
      </c>
      <c r="S459">
        <f>54-T459-U459</f>
        <v>52.704000000000001</v>
      </c>
      <c r="T459">
        <v>1.08</v>
      </c>
      <c r="U459">
        <v>0.216</v>
      </c>
      <c r="V459">
        <v>40</v>
      </c>
      <c r="W459">
        <v>0.64373316599999997</v>
      </c>
      <c r="X459">
        <v>227.5502984</v>
      </c>
      <c r="AA459" t="s">
        <v>140</v>
      </c>
    </row>
    <row r="460" spans="1:27" x14ac:dyDescent="0.25">
      <c r="A460" t="s">
        <v>142</v>
      </c>
      <c r="B460">
        <v>32.99</v>
      </c>
      <c r="C460">
        <v>15.05</v>
      </c>
      <c r="E460">
        <v>34.090000000000003</v>
      </c>
      <c r="F460">
        <v>16.07</v>
      </c>
      <c r="G460">
        <v>0.01</v>
      </c>
      <c r="H460">
        <v>0.73</v>
      </c>
      <c r="J460">
        <v>0.21</v>
      </c>
      <c r="K460">
        <v>0.22</v>
      </c>
      <c r="O460">
        <v>22.29</v>
      </c>
      <c r="P460">
        <v>10</v>
      </c>
      <c r="Q460">
        <v>30</v>
      </c>
      <c r="R460">
        <v>5</v>
      </c>
      <c r="S460">
        <f>54-T460-U460</f>
        <v>52.704000000000001</v>
      </c>
      <c r="T460">
        <v>1.08</v>
      </c>
      <c r="U460">
        <v>0.216</v>
      </c>
      <c r="V460">
        <v>40</v>
      </c>
      <c r="W460">
        <v>0.85222400399999998</v>
      </c>
      <c r="X460">
        <v>273.83745099999999</v>
      </c>
      <c r="AA460" t="s">
        <v>140</v>
      </c>
    </row>
    <row r="461" spans="1:27" x14ac:dyDescent="0.25">
      <c r="A461" t="s">
        <v>142</v>
      </c>
      <c r="B461">
        <v>32.99</v>
      </c>
      <c r="C461">
        <v>15.05</v>
      </c>
      <c r="E461">
        <v>34.090000000000003</v>
      </c>
      <c r="F461">
        <v>16.07</v>
      </c>
      <c r="G461">
        <v>0.01</v>
      </c>
      <c r="H461">
        <v>0.73</v>
      </c>
      <c r="J461">
        <v>0.21</v>
      </c>
      <c r="K461">
        <v>0.22</v>
      </c>
      <c r="O461">
        <v>22.29</v>
      </c>
      <c r="P461">
        <v>10</v>
      </c>
      <c r="Q461">
        <v>30</v>
      </c>
      <c r="R461">
        <v>5</v>
      </c>
      <c r="S461">
        <f>54-T461-U461</f>
        <v>52.704000000000001</v>
      </c>
      <c r="T461">
        <v>1.08</v>
      </c>
      <c r="U461">
        <v>0.216</v>
      </c>
      <c r="V461">
        <v>40</v>
      </c>
      <c r="W461">
        <v>1.135049362</v>
      </c>
      <c r="X461">
        <v>317.86081100000001</v>
      </c>
      <c r="AA461" t="s">
        <v>140</v>
      </c>
    </row>
    <row r="462" spans="1:27" x14ac:dyDescent="0.25">
      <c r="A462" t="s">
        <v>142</v>
      </c>
      <c r="B462">
        <v>32.99</v>
      </c>
      <c r="C462">
        <v>15.05</v>
      </c>
      <c r="E462">
        <v>34.090000000000003</v>
      </c>
      <c r="F462">
        <v>16.07</v>
      </c>
      <c r="G462">
        <v>0.01</v>
      </c>
      <c r="H462">
        <v>0.73</v>
      </c>
      <c r="J462">
        <v>0.21</v>
      </c>
      <c r="K462">
        <v>0.22</v>
      </c>
      <c r="O462">
        <v>22.29</v>
      </c>
      <c r="P462">
        <v>10</v>
      </c>
      <c r="Q462">
        <v>30</v>
      </c>
      <c r="R462">
        <v>5</v>
      </c>
      <c r="S462">
        <f>54-T462-U462</f>
        <v>52.704000000000001</v>
      </c>
      <c r="T462">
        <v>1.08</v>
      </c>
      <c r="U462">
        <v>0.216</v>
      </c>
      <c r="V462">
        <v>40</v>
      </c>
      <c r="W462">
        <v>1.465386616</v>
      </c>
      <c r="X462">
        <v>354.26767280000001</v>
      </c>
      <c r="AA462" t="s">
        <v>140</v>
      </c>
    </row>
    <row r="463" spans="1:27" x14ac:dyDescent="0.25">
      <c r="A463" t="s">
        <v>142</v>
      </c>
      <c r="B463">
        <v>32.99</v>
      </c>
      <c r="C463">
        <v>15.05</v>
      </c>
      <c r="E463">
        <v>34.090000000000003</v>
      </c>
      <c r="F463">
        <v>16.07</v>
      </c>
      <c r="G463">
        <v>0.01</v>
      </c>
      <c r="H463">
        <v>0.73</v>
      </c>
      <c r="J463">
        <v>0.21</v>
      </c>
      <c r="K463">
        <v>0.22</v>
      </c>
      <c r="O463">
        <v>22.29</v>
      </c>
      <c r="P463">
        <v>10</v>
      </c>
      <c r="Q463">
        <v>30</v>
      </c>
      <c r="R463">
        <v>5</v>
      </c>
      <c r="S463">
        <f>54-T463-U463</f>
        <v>52.704000000000001</v>
      </c>
      <c r="T463">
        <v>1.08</v>
      </c>
      <c r="U463">
        <v>0.216</v>
      </c>
      <c r="V463">
        <v>40</v>
      </c>
      <c r="W463">
        <v>1.83811024</v>
      </c>
      <c r="X463">
        <v>383.02418519999998</v>
      </c>
      <c r="AA463" t="s">
        <v>140</v>
      </c>
    </row>
    <row r="464" spans="1:27" x14ac:dyDescent="0.25">
      <c r="A464" t="s">
        <v>142</v>
      </c>
      <c r="B464">
        <v>32.99</v>
      </c>
      <c r="C464">
        <v>15.05</v>
      </c>
      <c r="E464">
        <v>34.090000000000003</v>
      </c>
      <c r="F464">
        <v>16.07</v>
      </c>
      <c r="G464">
        <v>0.01</v>
      </c>
      <c r="H464">
        <v>0.73</v>
      </c>
      <c r="J464">
        <v>0.21</v>
      </c>
      <c r="K464">
        <v>0.22</v>
      </c>
      <c r="O464">
        <v>22.29</v>
      </c>
      <c r="P464">
        <v>10</v>
      </c>
      <c r="Q464">
        <v>30</v>
      </c>
      <c r="R464">
        <v>5</v>
      </c>
      <c r="S464">
        <f>54-T464-U464</f>
        <v>52.704000000000001</v>
      </c>
      <c r="T464">
        <v>1.08</v>
      </c>
      <c r="U464">
        <v>0.216</v>
      </c>
      <c r="V464">
        <v>40</v>
      </c>
      <c r="W464">
        <v>2.267041877</v>
      </c>
      <c r="X464">
        <v>407.50981669999999</v>
      </c>
      <c r="AA464" t="s">
        <v>140</v>
      </c>
    </row>
    <row r="465" spans="1:27" x14ac:dyDescent="0.25">
      <c r="A465" t="s">
        <v>142</v>
      </c>
      <c r="B465">
        <v>32.99</v>
      </c>
      <c r="C465">
        <v>15.05</v>
      </c>
      <c r="E465">
        <v>34.090000000000003</v>
      </c>
      <c r="F465">
        <v>16.07</v>
      </c>
      <c r="G465">
        <v>0.01</v>
      </c>
      <c r="H465">
        <v>0.73</v>
      </c>
      <c r="J465">
        <v>0.21</v>
      </c>
      <c r="K465">
        <v>0.22</v>
      </c>
      <c r="O465">
        <v>22.29</v>
      </c>
      <c r="P465">
        <v>10</v>
      </c>
      <c r="Q465">
        <v>30</v>
      </c>
      <c r="R465">
        <v>5</v>
      </c>
      <c r="S465">
        <f>54-T465-U465</f>
        <v>52.704000000000001</v>
      </c>
      <c r="T465">
        <v>1.08</v>
      </c>
      <c r="U465">
        <v>0.216</v>
      </c>
      <c r="V465">
        <v>40</v>
      </c>
      <c r="W465">
        <v>2.5331084929999999</v>
      </c>
      <c r="X465">
        <v>418.0050693</v>
      </c>
      <c r="AA465" t="s">
        <v>140</v>
      </c>
    </row>
    <row r="466" spans="1:27" x14ac:dyDescent="0.25">
      <c r="A466" t="s">
        <v>142</v>
      </c>
      <c r="B466">
        <v>32.99</v>
      </c>
      <c r="C466">
        <v>15.05</v>
      </c>
      <c r="E466">
        <v>34.090000000000003</v>
      </c>
      <c r="F466">
        <v>16.07</v>
      </c>
      <c r="G466">
        <v>0.01</v>
      </c>
      <c r="H466">
        <v>0.73</v>
      </c>
      <c r="J466">
        <v>0.21</v>
      </c>
      <c r="K466">
        <v>0.22</v>
      </c>
      <c r="O466">
        <v>22.29</v>
      </c>
      <c r="P466">
        <v>10</v>
      </c>
      <c r="Q466">
        <v>30</v>
      </c>
      <c r="R466">
        <v>5</v>
      </c>
      <c r="S466">
        <f>54-T466-U466</f>
        <v>52.704000000000001</v>
      </c>
      <c r="T466">
        <v>1.08</v>
      </c>
      <c r="U466">
        <v>0.216</v>
      </c>
      <c r="V466">
        <v>40</v>
      </c>
      <c r="W466">
        <v>3.0576398230000001</v>
      </c>
      <c r="X466">
        <v>434.85022459999999</v>
      </c>
      <c r="AA466" t="s">
        <v>140</v>
      </c>
    </row>
    <row r="467" spans="1:27" x14ac:dyDescent="0.25">
      <c r="A467" t="s">
        <v>142</v>
      </c>
      <c r="B467">
        <v>32.99</v>
      </c>
      <c r="C467">
        <v>15.05</v>
      </c>
      <c r="E467">
        <v>34.090000000000003</v>
      </c>
      <c r="F467">
        <v>16.07</v>
      </c>
      <c r="G467">
        <v>0.01</v>
      </c>
      <c r="H467">
        <v>0.73</v>
      </c>
      <c r="J467">
        <v>0.21</v>
      </c>
      <c r="K467">
        <v>0.22</v>
      </c>
      <c r="O467">
        <v>22.29</v>
      </c>
      <c r="P467">
        <v>10</v>
      </c>
      <c r="Q467">
        <v>30</v>
      </c>
      <c r="R467">
        <v>5</v>
      </c>
      <c r="S467">
        <f>54-T467-U467</f>
        <v>52.704000000000001</v>
      </c>
      <c r="T467">
        <v>1.08</v>
      </c>
      <c r="U467">
        <v>0.216</v>
      </c>
      <c r="V467">
        <v>40</v>
      </c>
      <c r="W467">
        <v>3.449828927</v>
      </c>
      <c r="X467">
        <v>443.92232039999999</v>
      </c>
      <c r="AA467" t="s">
        <v>140</v>
      </c>
    </row>
    <row r="468" spans="1:27" x14ac:dyDescent="0.25">
      <c r="A468" t="s">
        <v>142</v>
      </c>
      <c r="B468">
        <v>32.99</v>
      </c>
      <c r="C468">
        <v>15.05</v>
      </c>
      <c r="E468">
        <v>34.090000000000003</v>
      </c>
      <c r="F468">
        <v>16.07</v>
      </c>
      <c r="G468">
        <v>0.01</v>
      </c>
      <c r="H468">
        <v>0.73</v>
      </c>
      <c r="J468">
        <v>0.21</v>
      </c>
      <c r="K468">
        <v>0.22</v>
      </c>
      <c r="O468">
        <v>22.29</v>
      </c>
      <c r="P468">
        <v>10</v>
      </c>
      <c r="Q468">
        <v>30</v>
      </c>
      <c r="R468">
        <v>5</v>
      </c>
      <c r="S468">
        <f>54-T468-U468</f>
        <v>52.704000000000001</v>
      </c>
      <c r="T468">
        <v>1.08</v>
      </c>
      <c r="U468">
        <v>0.216</v>
      </c>
      <c r="V468">
        <v>40</v>
      </c>
      <c r="W468">
        <v>3.9273666729999999</v>
      </c>
      <c r="X468">
        <v>452.52050059999999</v>
      </c>
      <c r="AA468" t="s">
        <v>140</v>
      </c>
    </row>
    <row r="469" spans="1:27" x14ac:dyDescent="0.25">
      <c r="A469" t="s">
        <v>142</v>
      </c>
      <c r="B469">
        <v>32.99</v>
      </c>
      <c r="C469">
        <v>15.05</v>
      </c>
      <c r="E469">
        <v>34.090000000000003</v>
      </c>
      <c r="F469">
        <v>16.07</v>
      </c>
      <c r="G469">
        <v>0.01</v>
      </c>
      <c r="H469">
        <v>0.73</v>
      </c>
      <c r="J469">
        <v>0.21</v>
      </c>
      <c r="K469">
        <v>0.22</v>
      </c>
      <c r="O469">
        <v>22.29</v>
      </c>
      <c r="P469">
        <v>10</v>
      </c>
      <c r="Q469">
        <v>30</v>
      </c>
      <c r="R469">
        <v>5</v>
      </c>
      <c r="S469">
        <f>54-T469-U469</f>
        <v>52.704000000000001</v>
      </c>
      <c r="T469">
        <v>1.08</v>
      </c>
      <c r="U469">
        <v>0.216</v>
      </c>
      <c r="V469">
        <v>40</v>
      </c>
      <c r="W469">
        <v>4.271007258</v>
      </c>
      <c r="X469">
        <v>457.01423460000001</v>
      </c>
      <c r="AA469" t="s">
        <v>140</v>
      </c>
    </row>
    <row r="470" spans="1:27" x14ac:dyDescent="0.25">
      <c r="A470" t="s">
        <v>142</v>
      </c>
      <c r="B470">
        <v>32.99</v>
      </c>
      <c r="C470">
        <v>15.05</v>
      </c>
      <c r="E470">
        <v>34.090000000000003</v>
      </c>
      <c r="F470">
        <v>16.07</v>
      </c>
      <c r="G470">
        <v>0.01</v>
      </c>
      <c r="H470">
        <v>0.73</v>
      </c>
      <c r="J470">
        <v>0.21</v>
      </c>
      <c r="K470">
        <v>0.22</v>
      </c>
      <c r="O470">
        <v>22.29</v>
      </c>
      <c r="P470">
        <v>10</v>
      </c>
      <c r="Q470">
        <v>30</v>
      </c>
      <c r="R470">
        <v>5</v>
      </c>
      <c r="S470">
        <f>54-T470-U470</f>
        <v>52.704000000000001</v>
      </c>
      <c r="T470">
        <v>1.08</v>
      </c>
      <c r="U470">
        <v>0.216</v>
      </c>
      <c r="V470">
        <v>40</v>
      </c>
      <c r="W470">
        <v>4.7521040770000003</v>
      </c>
      <c r="X470">
        <v>461.27947369999998</v>
      </c>
      <c r="AA470" t="s">
        <v>140</v>
      </c>
    </row>
    <row r="471" spans="1:27" x14ac:dyDescent="0.25">
      <c r="A471" t="s">
        <v>142</v>
      </c>
      <c r="B471">
        <v>32.99</v>
      </c>
      <c r="C471">
        <v>15.05</v>
      </c>
      <c r="E471">
        <v>34.090000000000003</v>
      </c>
      <c r="F471">
        <v>16.07</v>
      </c>
      <c r="G471">
        <v>0.01</v>
      </c>
      <c r="H471">
        <v>0.73</v>
      </c>
      <c r="J471">
        <v>0.21</v>
      </c>
      <c r="K471">
        <v>0.22</v>
      </c>
      <c r="O471">
        <v>22.29</v>
      </c>
      <c r="P471">
        <v>10</v>
      </c>
      <c r="Q471">
        <v>30</v>
      </c>
      <c r="R471">
        <v>5</v>
      </c>
      <c r="S471">
        <f>54-T471-U471</f>
        <v>52.704000000000001</v>
      </c>
      <c r="T471">
        <v>1.08</v>
      </c>
      <c r="U471">
        <v>0.216</v>
      </c>
      <c r="V471">
        <v>40</v>
      </c>
      <c r="W471">
        <v>5.0075280290000004</v>
      </c>
      <c r="X471">
        <v>464.30068460000001</v>
      </c>
      <c r="AA471" t="s">
        <v>140</v>
      </c>
    </row>
    <row r="472" spans="1:27" x14ac:dyDescent="0.25">
      <c r="A472" t="s">
        <v>142</v>
      </c>
      <c r="B472">
        <v>32.99</v>
      </c>
      <c r="C472">
        <v>15.05</v>
      </c>
      <c r="E472">
        <v>34.090000000000003</v>
      </c>
      <c r="F472">
        <v>16.07</v>
      </c>
      <c r="G472">
        <v>0.01</v>
      </c>
      <c r="H472">
        <v>0.73</v>
      </c>
      <c r="J472">
        <v>0.21</v>
      </c>
      <c r="K472">
        <v>0.22</v>
      </c>
      <c r="O472">
        <v>22.29</v>
      </c>
      <c r="P472">
        <v>10</v>
      </c>
      <c r="Q472">
        <v>30</v>
      </c>
      <c r="R472">
        <v>5</v>
      </c>
      <c r="S472">
        <f>54-T472-U472</f>
        <v>52.704000000000001</v>
      </c>
      <c r="T472">
        <v>1.08</v>
      </c>
      <c r="U472">
        <v>0.216</v>
      </c>
      <c r="V472">
        <v>40</v>
      </c>
      <c r="W472">
        <v>5.6066962279999997</v>
      </c>
      <c r="X472">
        <v>466.07786759999999</v>
      </c>
      <c r="AA472" t="s">
        <v>140</v>
      </c>
    </row>
    <row r="473" spans="1:27" x14ac:dyDescent="0.25">
      <c r="A473" t="s">
        <v>142</v>
      </c>
      <c r="B473">
        <v>32.99</v>
      </c>
      <c r="C473">
        <v>15.05</v>
      </c>
      <c r="E473">
        <v>34.090000000000003</v>
      </c>
      <c r="F473">
        <v>16.07</v>
      </c>
      <c r="G473">
        <v>0.01</v>
      </c>
      <c r="H473">
        <v>0.73</v>
      </c>
      <c r="J473">
        <v>0.21</v>
      </c>
      <c r="K473">
        <v>0.22</v>
      </c>
      <c r="O473">
        <v>22.29</v>
      </c>
      <c r="P473">
        <v>10</v>
      </c>
      <c r="Q473">
        <v>30</v>
      </c>
      <c r="R473">
        <v>5</v>
      </c>
      <c r="S473">
        <f>54-T473-U473</f>
        <v>52.704000000000001</v>
      </c>
      <c r="T473">
        <v>1.08</v>
      </c>
      <c r="U473">
        <v>0.216</v>
      </c>
      <c r="V473">
        <v>40</v>
      </c>
      <c r="W473">
        <v>6.1467769060000004</v>
      </c>
      <c r="X473">
        <v>468.18314579999998</v>
      </c>
      <c r="AA473" t="s">
        <v>140</v>
      </c>
    </row>
    <row r="474" spans="1:27" x14ac:dyDescent="0.25">
      <c r="A474" t="s">
        <v>142</v>
      </c>
      <c r="B474">
        <v>32.99</v>
      </c>
      <c r="C474">
        <v>15.05</v>
      </c>
      <c r="E474">
        <v>34.090000000000003</v>
      </c>
      <c r="F474">
        <v>16.07</v>
      </c>
      <c r="G474">
        <v>0.01</v>
      </c>
      <c r="H474">
        <v>0.73</v>
      </c>
      <c r="J474">
        <v>0.21</v>
      </c>
      <c r="K474">
        <v>0.22</v>
      </c>
      <c r="O474">
        <v>22.29</v>
      </c>
      <c r="P474">
        <v>10</v>
      </c>
      <c r="Q474">
        <v>30</v>
      </c>
      <c r="R474">
        <v>5</v>
      </c>
      <c r="S474">
        <f>54-T474-U474</f>
        <v>52.704000000000001</v>
      </c>
      <c r="T474">
        <v>1.08</v>
      </c>
      <c r="U474">
        <v>0.216</v>
      </c>
      <c r="V474">
        <v>40</v>
      </c>
      <c r="W474">
        <v>6.4861513879999997</v>
      </c>
      <c r="X474">
        <v>469.30413809999999</v>
      </c>
      <c r="AA474" t="s">
        <v>140</v>
      </c>
    </row>
    <row r="475" spans="1:27" x14ac:dyDescent="0.25">
      <c r="A475" t="s">
        <v>142</v>
      </c>
      <c r="B475">
        <v>32.99</v>
      </c>
      <c r="C475">
        <v>15.05</v>
      </c>
      <c r="E475">
        <v>34.090000000000003</v>
      </c>
      <c r="F475">
        <v>16.07</v>
      </c>
      <c r="G475">
        <v>0.01</v>
      </c>
      <c r="H475">
        <v>0.73</v>
      </c>
      <c r="J475">
        <v>0.21</v>
      </c>
      <c r="K475">
        <v>0.22</v>
      </c>
      <c r="O475">
        <v>22.29</v>
      </c>
      <c r="P475">
        <v>10</v>
      </c>
      <c r="Q475">
        <v>30</v>
      </c>
      <c r="R475">
        <v>5</v>
      </c>
      <c r="S475">
        <f>54-T475-U475</f>
        <v>52.704000000000001</v>
      </c>
      <c r="T475">
        <v>1.08</v>
      </c>
      <c r="U475">
        <v>0.216</v>
      </c>
      <c r="V475">
        <v>40</v>
      </c>
      <c r="W475">
        <v>6.9026479759999999</v>
      </c>
      <c r="X475">
        <v>469.57299399999999</v>
      </c>
      <c r="AA475" t="s">
        <v>140</v>
      </c>
    </row>
    <row r="476" spans="1:27" x14ac:dyDescent="0.25">
      <c r="A476" t="s">
        <v>143</v>
      </c>
      <c r="B476">
        <v>43.3</v>
      </c>
      <c r="C476">
        <v>3.69</v>
      </c>
      <c r="E476">
        <v>42.07</v>
      </c>
      <c r="F476">
        <v>10.83</v>
      </c>
      <c r="G476">
        <v>0.01</v>
      </c>
      <c r="O476">
        <v>19.670000000000002</v>
      </c>
      <c r="P476">
        <v>10</v>
      </c>
      <c r="Q476">
        <v>30</v>
      </c>
      <c r="R476">
        <v>5</v>
      </c>
      <c r="S476">
        <f>54-T476-U476</f>
        <v>52.704000000000001</v>
      </c>
      <c r="T476">
        <v>1.08</v>
      </c>
      <c r="U476">
        <v>0.216</v>
      </c>
      <c r="V476">
        <v>40</v>
      </c>
      <c r="W476">
        <v>0.416669497</v>
      </c>
      <c r="X476">
        <v>45.063230939999997</v>
      </c>
      <c r="AA476" t="s">
        <v>140</v>
      </c>
    </row>
    <row r="477" spans="1:27" x14ac:dyDescent="0.25">
      <c r="A477" t="s">
        <v>143</v>
      </c>
      <c r="B477">
        <v>43.3</v>
      </c>
      <c r="C477">
        <v>3.69</v>
      </c>
      <c r="E477">
        <v>42.07</v>
      </c>
      <c r="F477">
        <v>10.83</v>
      </c>
      <c r="G477">
        <v>0.01</v>
      </c>
      <c r="O477">
        <v>19.670000000000002</v>
      </c>
      <c r="P477">
        <v>10</v>
      </c>
      <c r="Q477">
        <v>30</v>
      </c>
      <c r="R477">
        <v>5</v>
      </c>
      <c r="S477">
        <f>54-T477-U477</f>
        <v>52.704000000000001</v>
      </c>
      <c r="T477">
        <v>1.08</v>
      </c>
      <c r="U477">
        <v>0.216</v>
      </c>
      <c r="V477">
        <v>40</v>
      </c>
      <c r="W477">
        <v>0.77706882300000002</v>
      </c>
      <c r="X477">
        <v>74.564467620000002</v>
      </c>
      <c r="AA477" t="s">
        <v>140</v>
      </c>
    </row>
    <row r="478" spans="1:27" x14ac:dyDescent="0.25">
      <c r="A478" t="s">
        <v>143</v>
      </c>
      <c r="B478">
        <v>43.3</v>
      </c>
      <c r="C478">
        <v>3.69</v>
      </c>
      <c r="E478">
        <v>42.07</v>
      </c>
      <c r="F478">
        <v>10.83</v>
      </c>
      <c r="G478">
        <v>0.01</v>
      </c>
      <c r="O478">
        <v>19.670000000000002</v>
      </c>
      <c r="P478">
        <v>10</v>
      </c>
      <c r="Q478">
        <v>30</v>
      </c>
      <c r="R478">
        <v>5</v>
      </c>
      <c r="S478">
        <f>54-T478-U478</f>
        <v>52.704000000000001</v>
      </c>
      <c r="T478">
        <v>1.08</v>
      </c>
      <c r="U478">
        <v>0.216</v>
      </c>
      <c r="V478">
        <v>40</v>
      </c>
      <c r="W478">
        <v>1.2603425500000001</v>
      </c>
      <c r="X478">
        <v>106.37604210000001</v>
      </c>
      <c r="AA478" t="s">
        <v>140</v>
      </c>
    </row>
    <row r="479" spans="1:27" x14ac:dyDescent="0.25">
      <c r="A479" t="s">
        <v>143</v>
      </c>
      <c r="B479">
        <v>43.3</v>
      </c>
      <c r="C479">
        <v>3.69</v>
      </c>
      <c r="E479">
        <v>42.07</v>
      </c>
      <c r="F479">
        <v>10.83</v>
      </c>
      <c r="G479">
        <v>0.01</v>
      </c>
      <c r="O479">
        <v>19.670000000000002</v>
      </c>
      <c r="P479">
        <v>10</v>
      </c>
      <c r="Q479">
        <v>30</v>
      </c>
      <c r="R479">
        <v>5</v>
      </c>
      <c r="S479">
        <f>54-T479-U479</f>
        <v>52.704000000000001</v>
      </c>
      <c r="T479">
        <v>1.08</v>
      </c>
      <c r="U479">
        <v>0.216</v>
      </c>
      <c r="V479">
        <v>40</v>
      </c>
      <c r="W479">
        <v>1.604294122</v>
      </c>
      <c r="X479">
        <v>123.7924348</v>
      </c>
      <c r="AA479" t="s">
        <v>140</v>
      </c>
    </row>
    <row r="480" spans="1:27" x14ac:dyDescent="0.25">
      <c r="A480" t="s">
        <v>143</v>
      </c>
      <c r="B480">
        <v>43.3</v>
      </c>
      <c r="C480">
        <v>3.69</v>
      </c>
      <c r="E480">
        <v>42.07</v>
      </c>
      <c r="F480">
        <v>10.83</v>
      </c>
      <c r="G480">
        <v>0.01</v>
      </c>
      <c r="O480">
        <v>19.670000000000002</v>
      </c>
      <c r="P480">
        <v>10</v>
      </c>
      <c r="Q480">
        <v>30</v>
      </c>
      <c r="R480">
        <v>5</v>
      </c>
      <c r="S480">
        <f>54-T480-U480</f>
        <v>52.704000000000001</v>
      </c>
      <c r="T480">
        <v>1.08</v>
      </c>
      <c r="U480">
        <v>0.216</v>
      </c>
      <c r="V480">
        <v>40</v>
      </c>
      <c r="W480">
        <v>1.9482456939999999</v>
      </c>
      <c r="X480">
        <v>139.8581685</v>
      </c>
      <c r="AA480" t="s">
        <v>140</v>
      </c>
    </row>
    <row r="481" spans="1:27" x14ac:dyDescent="0.25">
      <c r="A481" t="s">
        <v>143</v>
      </c>
      <c r="B481">
        <v>43.3</v>
      </c>
      <c r="C481">
        <v>3.69</v>
      </c>
      <c r="E481">
        <v>42.07</v>
      </c>
      <c r="F481">
        <v>10.83</v>
      </c>
      <c r="G481">
        <v>0.01</v>
      </c>
      <c r="O481">
        <v>19.670000000000002</v>
      </c>
      <c r="P481">
        <v>10</v>
      </c>
      <c r="Q481">
        <v>30</v>
      </c>
      <c r="R481">
        <v>5</v>
      </c>
      <c r="S481">
        <f>54-T481-U481</f>
        <v>52.704000000000001</v>
      </c>
      <c r="T481">
        <v>1.08</v>
      </c>
      <c r="U481">
        <v>0.216</v>
      </c>
      <c r="V481">
        <v>40</v>
      </c>
      <c r="W481">
        <v>2.3456524679999999</v>
      </c>
      <c r="X481">
        <v>155.42629099999999</v>
      </c>
      <c r="AA481" t="s">
        <v>140</v>
      </c>
    </row>
    <row r="482" spans="1:27" x14ac:dyDescent="0.25">
      <c r="A482" t="s">
        <v>143</v>
      </c>
      <c r="B482">
        <v>43.3</v>
      </c>
      <c r="C482">
        <v>3.69</v>
      </c>
      <c r="E482">
        <v>42.07</v>
      </c>
      <c r="F482">
        <v>10.83</v>
      </c>
      <c r="G482">
        <v>0.01</v>
      </c>
      <c r="O482">
        <v>19.670000000000002</v>
      </c>
      <c r="P482">
        <v>10</v>
      </c>
      <c r="Q482">
        <v>30</v>
      </c>
      <c r="R482">
        <v>5</v>
      </c>
      <c r="S482">
        <f>54-T482-U482</f>
        <v>52.704000000000001</v>
      </c>
      <c r="T482">
        <v>1.08</v>
      </c>
      <c r="U482">
        <v>0.216</v>
      </c>
      <c r="V482">
        <v>40</v>
      </c>
      <c r="W482">
        <v>2.7715318249999998</v>
      </c>
      <c r="X482">
        <v>169.1867646</v>
      </c>
      <c r="AA482" t="s">
        <v>140</v>
      </c>
    </row>
    <row r="483" spans="1:27" x14ac:dyDescent="0.25">
      <c r="A483" t="s">
        <v>143</v>
      </c>
      <c r="B483">
        <v>43.3</v>
      </c>
      <c r="C483">
        <v>3.69</v>
      </c>
      <c r="E483">
        <v>42.07</v>
      </c>
      <c r="F483">
        <v>10.83</v>
      </c>
      <c r="G483">
        <v>0.01</v>
      </c>
      <c r="O483">
        <v>19.670000000000002</v>
      </c>
      <c r="P483">
        <v>10</v>
      </c>
      <c r="Q483">
        <v>30</v>
      </c>
      <c r="R483">
        <v>5</v>
      </c>
      <c r="S483">
        <f>54-T483-U483</f>
        <v>52.704000000000001</v>
      </c>
      <c r="T483">
        <v>1.08</v>
      </c>
      <c r="U483">
        <v>0.216</v>
      </c>
      <c r="V483">
        <v>40</v>
      </c>
      <c r="W483">
        <v>3.2369756340000002</v>
      </c>
      <c r="X483">
        <v>181.1598999</v>
      </c>
      <c r="AA483" t="s">
        <v>140</v>
      </c>
    </row>
    <row r="484" spans="1:27" x14ac:dyDescent="0.25">
      <c r="A484" t="s">
        <v>143</v>
      </c>
      <c r="B484">
        <v>43.3</v>
      </c>
      <c r="C484">
        <v>3.69</v>
      </c>
      <c r="E484">
        <v>42.07</v>
      </c>
      <c r="F484">
        <v>10.83</v>
      </c>
      <c r="G484">
        <v>0.01</v>
      </c>
      <c r="O484">
        <v>19.670000000000002</v>
      </c>
      <c r="P484">
        <v>10</v>
      </c>
      <c r="Q484">
        <v>30</v>
      </c>
      <c r="R484">
        <v>5</v>
      </c>
      <c r="S484">
        <f>54-T484-U484</f>
        <v>52.704000000000001</v>
      </c>
      <c r="T484">
        <v>1.08</v>
      </c>
      <c r="U484">
        <v>0.216</v>
      </c>
      <c r="V484">
        <v>40</v>
      </c>
      <c r="W484">
        <v>3.548999212</v>
      </c>
      <c r="X484">
        <v>190.1879892</v>
      </c>
      <c r="AA484" t="s">
        <v>140</v>
      </c>
    </row>
    <row r="485" spans="1:27" x14ac:dyDescent="0.25">
      <c r="A485" t="s">
        <v>143</v>
      </c>
      <c r="B485">
        <v>43.3</v>
      </c>
      <c r="C485">
        <v>3.69</v>
      </c>
      <c r="E485">
        <v>42.07</v>
      </c>
      <c r="F485">
        <v>10.83</v>
      </c>
      <c r="G485">
        <v>0.01</v>
      </c>
      <c r="O485">
        <v>19.670000000000002</v>
      </c>
      <c r="P485">
        <v>10</v>
      </c>
      <c r="Q485">
        <v>30</v>
      </c>
      <c r="R485">
        <v>5</v>
      </c>
      <c r="S485">
        <f>54-T485-U485</f>
        <v>52.704000000000001</v>
      </c>
      <c r="T485">
        <v>1.08</v>
      </c>
      <c r="U485">
        <v>0.216</v>
      </c>
      <c r="V485">
        <v>40</v>
      </c>
      <c r="W485">
        <v>4.031547303</v>
      </c>
      <c r="X485">
        <v>199.85586430000001</v>
      </c>
      <c r="AA485" t="s">
        <v>140</v>
      </c>
    </row>
    <row r="486" spans="1:27" x14ac:dyDescent="0.25">
      <c r="A486" t="s">
        <v>143</v>
      </c>
      <c r="B486">
        <v>43.3</v>
      </c>
      <c r="C486">
        <v>3.69</v>
      </c>
      <c r="E486">
        <v>42.07</v>
      </c>
      <c r="F486">
        <v>10.83</v>
      </c>
      <c r="G486">
        <v>0.01</v>
      </c>
      <c r="O486">
        <v>19.670000000000002</v>
      </c>
      <c r="P486">
        <v>10</v>
      </c>
      <c r="Q486">
        <v>30</v>
      </c>
      <c r="R486">
        <v>5</v>
      </c>
      <c r="S486">
        <f>54-T486-U486</f>
        <v>52.704000000000001</v>
      </c>
      <c r="T486">
        <v>1.08</v>
      </c>
      <c r="U486">
        <v>0.216</v>
      </c>
      <c r="V486">
        <v>40</v>
      </c>
      <c r="W486">
        <v>4.3060796760000004</v>
      </c>
      <c r="X486">
        <v>206.25372290000001</v>
      </c>
      <c r="AA486" t="s">
        <v>140</v>
      </c>
    </row>
    <row r="487" spans="1:27" x14ac:dyDescent="0.25">
      <c r="A487" t="s">
        <v>143</v>
      </c>
      <c r="B487">
        <v>43.3</v>
      </c>
      <c r="C487">
        <v>3.69</v>
      </c>
      <c r="E487">
        <v>42.07</v>
      </c>
      <c r="F487">
        <v>10.83</v>
      </c>
      <c r="G487">
        <v>0.01</v>
      </c>
      <c r="O487">
        <v>19.670000000000002</v>
      </c>
      <c r="P487">
        <v>10</v>
      </c>
      <c r="Q487">
        <v>30</v>
      </c>
      <c r="R487">
        <v>5</v>
      </c>
      <c r="S487">
        <f>54-T487-U487</f>
        <v>52.704000000000001</v>
      </c>
      <c r="T487">
        <v>1.08</v>
      </c>
      <c r="U487">
        <v>0.216</v>
      </c>
      <c r="V487">
        <v>40</v>
      </c>
      <c r="W487">
        <v>4.7941909779999996</v>
      </c>
      <c r="X487">
        <v>216.49029659999999</v>
      </c>
      <c r="AA487" t="s">
        <v>140</v>
      </c>
    </row>
    <row r="488" spans="1:27" x14ac:dyDescent="0.25">
      <c r="A488" t="s">
        <v>143</v>
      </c>
      <c r="B488">
        <v>43.3</v>
      </c>
      <c r="C488">
        <v>3.69</v>
      </c>
      <c r="E488">
        <v>42.07</v>
      </c>
      <c r="F488">
        <v>10.83</v>
      </c>
      <c r="G488">
        <v>0.01</v>
      </c>
      <c r="O488">
        <v>19.670000000000002</v>
      </c>
      <c r="P488">
        <v>10</v>
      </c>
      <c r="Q488">
        <v>30</v>
      </c>
      <c r="R488">
        <v>5</v>
      </c>
      <c r="S488">
        <f>54-T488-U488</f>
        <v>52.704000000000001</v>
      </c>
      <c r="T488">
        <v>1.08</v>
      </c>
      <c r="U488">
        <v>0.216</v>
      </c>
      <c r="V488">
        <v>40</v>
      </c>
      <c r="W488">
        <v>5.1683773930000001</v>
      </c>
      <c r="X488">
        <v>222.12989039999999</v>
      </c>
      <c r="AA488" t="s">
        <v>140</v>
      </c>
    </row>
    <row r="489" spans="1:27" x14ac:dyDescent="0.25">
      <c r="A489" t="s">
        <v>143</v>
      </c>
      <c r="B489">
        <v>43.3</v>
      </c>
      <c r="C489">
        <v>3.69</v>
      </c>
      <c r="E489">
        <v>42.07</v>
      </c>
      <c r="F489">
        <v>10.83</v>
      </c>
      <c r="G489">
        <v>0.01</v>
      </c>
      <c r="O489">
        <v>19.670000000000002</v>
      </c>
      <c r="P489">
        <v>10</v>
      </c>
      <c r="Q489">
        <v>30</v>
      </c>
      <c r="R489">
        <v>5</v>
      </c>
      <c r="S489">
        <f>54-T489-U489</f>
        <v>52.704000000000001</v>
      </c>
      <c r="T489">
        <v>1.08</v>
      </c>
      <c r="U489">
        <v>0.216</v>
      </c>
      <c r="V489">
        <v>40</v>
      </c>
      <c r="W489">
        <v>5.5408706560000001</v>
      </c>
      <c r="X489">
        <v>229.357101</v>
      </c>
      <c r="AA489" t="s">
        <v>140</v>
      </c>
    </row>
    <row r="490" spans="1:27" x14ac:dyDescent="0.25">
      <c r="A490" t="s">
        <v>143</v>
      </c>
      <c r="B490">
        <v>43.3</v>
      </c>
      <c r="C490">
        <v>3.69</v>
      </c>
      <c r="E490">
        <v>42.07</v>
      </c>
      <c r="F490">
        <v>10.83</v>
      </c>
      <c r="G490">
        <v>0.01</v>
      </c>
      <c r="O490">
        <v>19.670000000000002</v>
      </c>
      <c r="P490">
        <v>10</v>
      </c>
      <c r="Q490">
        <v>30</v>
      </c>
      <c r="R490">
        <v>5</v>
      </c>
      <c r="S490">
        <f>54-T490-U490</f>
        <v>52.704000000000001</v>
      </c>
      <c r="T490">
        <v>1.08</v>
      </c>
      <c r="U490">
        <v>0.216</v>
      </c>
      <c r="V490">
        <v>40</v>
      </c>
      <c r="W490">
        <v>5.9871369359999997</v>
      </c>
      <c r="X490">
        <v>234.92560750000001</v>
      </c>
      <c r="AA490" t="s">
        <v>140</v>
      </c>
    </row>
    <row r="491" spans="1:27" x14ac:dyDescent="0.25">
      <c r="A491" t="s">
        <v>143</v>
      </c>
      <c r="B491">
        <v>43.3</v>
      </c>
      <c r="C491">
        <v>3.69</v>
      </c>
      <c r="E491">
        <v>42.07</v>
      </c>
      <c r="F491">
        <v>10.83</v>
      </c>
      <c r="G491">
        <v>0.01</v>
      </c>
      <c r="O491">
        <v>19.670000000000002</v>
      </c>
      <c r="P491">
        <v>10</v>
      </c>
      <c r="Q491">
        <v>30</v>
      </c>
      <c r="R491">
        <v>5</v>
      </c>
      <c r="S491">
        <f>54-T491-U491</f>
        <v>52.704000000000001</v>
      </c>
      <c r="T491">
        <v>1.08</v>
      </c>
      <c r="U491">
        <v>0.216</v>
      </c>
      <c r="V491">
        <v>40</v>
      </c>
      <c r="W491">
        <v>6.461219271</v>
      </c>
      <c r="X491">
        <v>241.32346609999999</v>
      </c>
      <c r="AA491" t="s">
        <v>140</v>
      </c>
    </row>
    <row r="492" spans="1:27" x14ac:dyDescent="0.25">
      <c r="A492" t="s">
        <v>143</v>
      </c>
      <c r="B492">
        <v>43.3</v>
      </c>
      <c r="C492">
        <v>3.69</v>
      </c>
      <c r="E492">
        <v>42.07</v>
      </c>
      <c r="F492">
        <v>10.83</v>
      </c>
      <c r="G492">
        <v>0.01</v>
      </c>
      <c r="O492">
        <v>19.670000000000002</v>
      </c>
      <c r="P492">
        <v>10</v>
      </c>
      <c r="Q492">
        <v>30</v>
      </c>
      <c r="R492">
        <v>5</v>
      </c>
      <c r="S492">
        <f>54-T492-U492</f>
        <v>52.704000000000001</v>
      </c>
      <c r="T492">
        <v>1.08</v>
      </c>
      <c r="U492">
        <v>0.216</v>
      </c>
      <c r="V492">
        <v>40</v>
      </c>
      <c r="W492">
        <v>6.7693727890000002</v>
      </c>
      <c r="X492">
        <v>244.92522349999999</v>
      </c>
      <c r="AA492" t="s">
        <v>140</v>
      </c>
    </row>
    <row r="493" spans="1:27" x14ac:dyDescent="0.25">
      <c r="A493" t="s">
        <v>143</v>
      </c>
      <c r="B493">
        <v>43.3</v>
      </c>
      <c r="C493">
        <v>3.69</v>
      </c>
      <c r="E493">
        <v>42.07</v>
      </c>
      <c r="F493">
        <v>10.83</v>
      </c>
      <c r="G493">
        <v>0.01</v>
      </c>
      <c r="O493">
        <v>19.670000000000002</v>
      </c>
      <c r="P493">
        <v>10</v>
      </c>
      <c r="Q493">
        <v>30</v>
      </c>
      <c r="R493">
        <v>5</v>
      </c>
      <c r="S493">
        <f>54-T493-U493</f>
        <v>52.704000000000001</v>
      </c>
      <c r="T493">
        <v>1.08</v>
      </c>
      <c r="U493">
        <v>0.216</v>
      </c>
      <c r="V493">
        <v>40</v>
      </c>
      <c r="W493">
        <v>7</v>
      </c>
      <c r="X493">
        <v>247.6780186</v>
      </c>
      <c r="AA493" t="s">
        <v>140</v>
      </c>
    </row>
    <row r="494" spans="1:27" x14ac:dyDescent="0.25">
      <c r="A494" t="s">
        <v>144</v>
      </c>
      <c r="B494">
        <v>48.41</v>
      </c>
      <c r="C494">
        <v>2.39</v>
      </c>
      <c r="E494">
        <v>38.39</v>
      </c>
      <c r="F494">
        <v>10.58</v>
      </c>
      <c r="G494">
        <v>0.01</v>
      </c>
      <c r="K494">
        <v>7.0000000000000007E-2</v>
      </c>
      <c r="O494">
        <v>20.69</v>
      </c>
      <c r="P494">
        <v>10</v>
      </c>
      <c r="Q494">
        <v>30</v>
      </c>
      <c r="R494">
        <v>5</v>
      </c>
      <c r="S494">
        <f>54-T494-U494</f>
        <v>52.704000000000001</v>
      </c>
      <c r="T494">
        <v>1.08</v>
      </c>
      <c r="U494">
        <v>0.216</v>
      </c>
      <c r="V494">
        <v>40</v>
      </c>
      <c r="W494">
        <v>0.26020850400000001</v>
      </c>
      <c r="X494">
        <v>20.238524210000001</v>
      </c>
      <c r="AA494" t="s">
        <v>140</v>
      </c>
    </row>
    <row r="495" spans="1:27" x14ac:dyDescent="0.25">
      <c r="A495" t="s">
        <v>144</v>
      </c>
      <c r="B495">
        <v>48.41</v>
      </c>
      <c r="C495">
        <v>2.39</v>
      </c>
      <c r="E495">
        <v>38.39</v>
      </c>
      <c r="F495">
        <v>10.58</v>
      </c>
      <c r="G495">
        <v>0.01</v>
      </c>
      <c r="K495">
        <v>7.0000000000000007E-2</v>
      </c>
      <c r="O495">
        <v>20.69</v>
      </c>
      <c r="P495">
        <v>10</v>
      </c>
      <c r="Q495">
        <v>30</v>
      </c>
      <c r="R495">
        <v>5</v>
      </c>
      <c r="S495">
        <f>54-T495-U495</f>
        <v>52.704000000000001</v>
      </c>
      <c r="T495">
        <v>1.08</v>
      </c>
      <c r="U495">
        <v>0.216</v>
      </c>
      <c r="V495">
        <v>40</v>
      </c>
      <c r="W495">
        <v>0.617800974</v>
      </c>
      <c r="X495">
        <v>38.998024579999999</v>
      </c>
      <c r="AA495" t="s">
        <v>140</v>
      </c>
    </row>
    <row r="496" spans="1:27" x14ac:dyDescent="0.25">
      <c r="A496" t="s">
        <v>144</v>
      </c>
      <c r="B496">
        <v>48.41</v>
      </c>
      <c r="C496">
        <v>2.39</v>
      </c>
      <c r="E496">
        <v>38.39</v>
      </c>
      <c r="F496">
        <v>10.58</v>
      </c>
      <c r="G496">
        <v>0.01</v>
      </c>
      <c r="K496">
        <v>7.0000000000000007E-2</v>
      </c>
      <c r="O496">
        <v>20.69</v>
      </c>
      <c r="P496">
        <v>10</v>
      </c>
      <c r="Q496">
        <v>30</v>
      </c>
      <c r="R496">
        <v>5</v>
      </c>
      <c r="S496">
        <f>54-T496-U496</f>
        <v>52.704000000000001</v>
      </c>
      <c r="T496">
        <v>1.08</v>
      </c>
      <c r="U496">
        <v>0.216</v>
      </c>
      <c r="V496">
        <v>40</v>
      </c>
      <c r="W496">
        <v>0.98042837599999999</v>
      </c>
      <c r="X496">
        <v>56.28614116</v>
      </c>
      <c r="AA496" t="s">
        <v>140</v>
      </c>
    </row>
    <row r="497" spans="1:27" x14ac:dyDescent="0.25">
      <c r="A497" t="s">
        <v>144</v>
      </c>
      <c r="B497">
        <v>48.41</v>
      </c>
      <c r="C497">
        <v>2.39</v>
      </c>
      <c r="E497">
        <v>38.39</v>
      </c>
      <c r="F497">
        <v>10.58</v>
      </c>
      <c r="G497">
        <v>0.01</v>
      </c>
      <c r="K497">
        <v>7.0000000000000007E-2</v>
      </c>
      <c r="O497">
        <v>20.69</v>
      </c>
      <c r="P497">
        <v>10</v>
      </c>
      <c r="Q497">
        <v>30</v>
      </c>
      <c r="R497">
        <v>5</v>
      </c>
      <c r="S497">
        <f>54-T497-U497</f>
        <v>52.704000000000001</v>
      </c>
      <c r="T497">
        <v>1.08</v>
      </c>
      <c r="U497">
        <v>0.216</v>
      </c>
      <c r="V497">
        <v>40</v>
      </c>
      <c r="W497">
        <v>1.371883205</v>
      </c>
      <c r="X497">
        <v>73.452458870000001</v>
      </c>
      <c r="AA497" t="s">
        <v>140</v>
      </c>
    </row>
    <row r="498" spans="1:27" x14ac:dyDescent="0.25">
      <c r="A498" t="s">
        <v>144</v>
      </c>
      <c r="B498">
        <v>48.41</v>
      </c>
      <c r="C498">
        <v>2.39</v>
      </c>
      <c r="E498">
        <v>38.39</v>
      </c>
      <c r="F498">
        <v>10.58</v>
      </c>
      <c r="G498">
        <v>0.01</v>
      </c>
      <c r="K498">
        <v>7.0000000000000007E-2</v>
      </c>
      <c r="O498">
        <v>20.69</v>
      </c>
      <c r="P498">
        <v>10</v>
      </c>
      <c r="Q498">
        <v>30</v>
      </c>
      <c r="R498">
        <v>5</v>
      </c>
      <c r="S498">
        <f>54-T498-U498</f>
        <v>52.704000000000001</v>
      </c>
      <c r="T498">
        <v>1.08</v>
      </c>
      <c r="U498">
        <v>0.216</v>
      </c>
      <c r="V498">
        <v>40</v>
      </c>
      <c r="W498">
        <v>1.750401957</v>
      </c>
      <c r="X498">
        <v>88.287201769999996</v>
      </c>
      <c r="AA498" t="s">
        <v>140</v>
      </c>
    </row>
    <row r="499" spans="1:27" x14ac:dyDescent="0.25">
      <c r="A499" t="s">
        <v>144</v>
      </c>
      <c r="B499">
        <v>48.41</v>
      </c>
      <c r="C499">
        <v>2.39</v>
      </c>
      <c r="E499">
        <v>38.39</v>
      </c>
      <c r="F499">
        <v>10.58</v>
      </c>
      <c r="G499">
        <v>0.01</v>
      </c>
      <c r="K499">
        <v>7.0000000000000007E-2</v>
      </c>
      <c r="O499">
        <v>20.69</v>
      </c>
      <c r="P499">
        <v>10</v>
      </c>
      <c r="Q499">
        <v>30</v>
      </c>
      <c r="R499">
        <v>5</v>
      </c>
      <c r="S499">
        <f>54-T499-U499</f>
        <v>52.704000000000001</v>
      </c>
      <c r="T499">
        <v>1.08</v>
      </c>
      <c r="U499">
        <v>0.216</v>
      </c>
      <c r="V499">
        <v>40</v>
      </c>
      <c r="W499">
        <v>2.1278406599999999</v>
      </c>
      <c r="X499">
        <v>101.6753932</v>
      </c>
      <c r="AA499" t="s">
        <v>140</v>
      </c>
    </row>
    <row r="500" spans="1:27" x14ac:dyDescent="0.25">
      <c r="A500" t="s">
        <v>144</v>
      </c>
      <c r="B500">
        <v>48.41</v>
      </c>
      <c r="C500">
        <v>2.39</v>
      </c>
      <c r="E500">
        <v>38.39</v>
      </c>
      <c r="F500">
        <v>10.58</v>
      </c>
      <c r="G500">
        <v>0.01</v>
      </c>
      <c r="K500">
        <v>7.0000000000000007E-2</v>
      </c>
      <c r="O500">
        <v>20.69</v>
      </c>
      <c r="P500">
        <v>10</v>
      </c>
      <c r="Q500">
        <v>30</v>
      </c>
      <c r="R500">
        <v>5</v>
      </c>
      <c r="S500">
        <f>54-T500-U500</f>
        <v>52.704000000000001</v>
      </c>
      <c r="T500">
        <v>1.08</v>
      </c>
      <c r="U500">
        <v>0.216</v>
      </c>
      <c r="V500">
        <v>40</v>
      </c>
      <c r="W500">
        <v>2.4972413310000001</v>
      </c>
      <c r="X500">
        <v>113.5152398</v>
      </c>
      <c r="AA500" t="s">
        <v>140</v>
      </c>
    </row>
    <row r="501" spans="1:27" x14ac:dyDescent="0.25">
      <c r="A501" t="s">
        <v>144</v>
      </c>
      <c r="B501">
        <v>48.41</v>
      </c>
      <c r="C501">
        <v>2.39</v>
      </c>
      <c r="E501">
        <v>38.39</v>
      </c>
      <c r="F501">
        <v>10.58</v>
      </c>
      <c r="G501">
        <v>0.01</v>
      </c>
      <c r="K501">
        <v>7.0000000000000007E-2</v>
      </c>
      <c r="O501">
        <v>20.69</v>
      </c>
      <c r="P501">
        <v>10</v>
      </c>
      <c r="Q501">
        <v>30</v>
      </c>
      <c r="R501">
        <v>5</v>
      </c>
      <c r="S501">
        <f>54-T501-U501</f>
        <v>52.704000000000001</v>
      </c>
      <c r="T501">
        <v>1.08</v>
      </c>
      <c r="U501">
        <v>0.216</v>
      </c>
      <c r="V501">
        <v>40</v>
      </c>
      <c r="W501">
        <v>2.8858957529999998</v>
      </c>
      <c r="X501">
        <v>124.7228424</v>
      </c>
      <c r="AA501" t="s">
        <v>140</v>
      </c>
    </row>
    <row r="502" spans="1:27" x14ac:dyDescent="0.25">
      <c r="A502" t="s">
        <v>144</v>
      </c>
      <c r="B502">
        <v>48.41</v>
      </c>
      <c r="C502">
        <v>2.39</v>
      </c>
      <c r="E502">
        <v>38.39</v>
      </c>
      <c r="F502">
        <v>10.58</v>
      </c>
      <c r="G502">
        <v>0.01</v>
      </c>
      <c r="K502">
        <v>7.0000000000000007E-2</v>
      </c>
      <c r="O502">
        <v>20.69</v>
      </c>
      <c r="P502">
        <v>10</v>
      </c>
      <c r="Q502">
        <v>30</v>
      </c>
      <c r="R502">
        <v>5</v>
      </c>
      <c r="S502">
        <f>54-T502-U502</f>
        <v>52.704000000000001</v>
      </c>
      <c r="T502">
        <v>1.08</v>
      </c>
      <c r="U502">
        <v>0.216</v>
      </c>
      <c r="V502">
        <v>40</v>
      </c>
      <c r="W502">
        <v>3.2579602489999999</v>
      </c>
      <c r="X502">
        <v>134.63805389999999</v>
      </c>
      <c r="AA502" t="s">
        <v>140</v>
      </c>
    </row>
    <row r="503" spans="1:27" x14ac:dyDescent="0.25">
      <c r="A503" t="s">
        <v>144</v>
      </c>
      <c r="B503">
        <v>48.41</v>
      </c>
      <c r="C503">
        <v>2.39</v>
      </c>
      <c r="E503">
        <v>38.39</v>
      </c>
      <c r="F503">
        <v>10.58</v>
      </c>
      <c r="G503">
        <v>0.01</v>
      </c>
      <c r="K503">
        <v>7.0000000000000007E-2</v>
      </c>
      <c r="O503">
        <v>20.69</v>
      </c>
      <c r="P503">
        <v>10</v>
      </c>
      <c r="Q503">
        <v>30</v>
      </c>
      <c r="R503">
        <v>5</v>
      </c>
      <c r="S503">
        <f>54-T503-U503</f>
        <v>52.704000000000001</v>
      </c>
      <c r="T503">
        <v>1.08</v>
      </c>
      <c r="U503">
        <v>0.216</v>
      </c>
      <c r="V503">
        <v>40</v>
      </c>
      <c r="W503">
        <v>3.6320654640000001</v>
      </c>
      <c r="X503">
        <v>143.65011569999999</v>
      </c>
      <c r="AA503" t="s">
        <v>140</v>
      </c>
    </row>
    <row r="504" spans="1:27" x14ac:dyDescent="0.25">
      <c r="A504" t="s">
        <v>144</v>
      </c>
      <c r="B504">
        <v>48.41</v>
      </c>
      <c r="C504">
        <v>2.39</v>
      </c>
      <c r="E504">
        <v>38.39</v>
      </c>
      <c r="F504">
        <v>10.58</v>
      </c>
      <c r="G504">
        <v>0.01</v>
      </c>
      <c r="K504">
        <v>7.0000000000000007E-2</v>
      </c>
      <c r="O504">
        <v>20.69</v>
      </c>
      <c r="P504">
        <v>10</v>
      </c>
      <c r="Q504">
        <v>30</v>
      </c>
      <c r="R504">
        <v>5</v>
      </c>
      <c r="S504">
        <f>54-T504-U504</f>
        <v>52.704000000000001</v>
      </c>
      <c r="T504">
        <v>1.08</v>
      </c>
      <c r="U504">
        <v>0.216</v>
      </c>
      <c r="V504">
        <v>40</v>
      </c>
      <c r="W504">
        <v>4.0020683310000003</v>
      </c>
      <c r="X504">
        <v>151.92746210000001</v>
      </c>
      <c r="AA504" t="s">
        <v>140</v>
      </c>
    </row>
    <row r="505" spans="1:27" x14ac:dyDescent="0.25">
      <c r="A505" t="s">
        <v>144</v>
      </c>
      <c r="B505">
        <v>48.41</v>
      </c>
      <c r="C505">
        <v>2.39</v>
      </c>
      <c r="E505">
        <v>38.39</v>
      </c>
      <c r="F505">
        <v>10.58</v>
      </c>
      <c r="G505">
        <v>0.01</v>
      </c>
      <c r="K505">
        <v>7.0000000000000007E-2</v>
      </c>
      <c r="O505">
        <v>20.69</v>
      </c>
      <c r="P505">
        <v>10</v>
      </c>
      <c r="Q505">
        <v>30</v>
      </c>
      <c r="R505">
        <v>5</v>
      </c>
      <c r="S505">
        <f>54-T505-U505</f>
        <v>52.704000000000001</v>
      </c>
      <c r="T505">
        <v>1.08</v>
      </c>
      <c r="U505">
        <v>0.216</v>
      </c>
      <c r="V505">
        <v>40</v>
      </c>
      <c r="W505">
        <v>4.3674796640000002</v>
      </c>
      <c r="X505">
        <v>159.37254849999999</v>
      </c>
      <c r="AA505" t="s">
        <v>140</v>
      </c>
    </row>
    <row r="506" spans="1:27" x14ac:dyDescent="0.25">
      <c r="A506" t="s">
        <v>144</v>
      </c>
      <c r="B506">
        <v>48.41</v>
      </c>
      <c r="C506">
        <v>2.39</v>
      </c>
      <c r="E506">
        <v>38.39</v>
      </c>
      <c r="F506">
        <v>10.58</v>
      </c>
      <c r="G506">
        <v>0.01</v>
      </c>
      <c r="K506">
        <v>7.0000000000000007E-2</v>
      </c>
      <c r="O506">
        <v>20.69</v>
      </c>
      <c r="P506">
        <v>10</v>
      </c>
      <c r="Q506">
        <v>30</v>
      </c>
      <c r="R506">
        <v>5</v>
      </c>
      <c r="S506">
        <f>54-T506-U506</f>
        <v>52.704000000000001</v>
      </c>
      <c r="T506">
        <v>1.08</v>
      </c>
      <c r="U506">
        <v>0.216</v>
      </c>
      <c r="V506">
        <v>40</v>
      </c>
      <c r="W506">
        <v>4.7314234439999998</v>
      </c>
      <c r="X506">
        <v>166.28487870000001</v>
      </c>
      <c r="AA506" t="s">
        <v>140</v>
      </c>
    </row>
    <row r="507" spans="1:27" x14ac:dyDescent="0.25">
      <c r="A507" t="s">
        <v>144</v>
      </c>
      <c r="B507">
        <v>48.41</v>
      </c>
      <c r="C507">
        <v>2.39</v>
      </c>
      <c r="E507">
        <v>38.39</v>
      </c>
      <c r="F507">
        <v>10.58</v>
      </c>
      <c r="G507">
        <v>0.01</v>
      </c>
      <c r="K507">
        <v>7.0000000000000007E-2</v>
      </c>
      <c r="O507">
        <v>20.69</v>
      </c>
      <c r="P507">
        <v>10</v>
      </c>
      <c r="Q507">
        <v>30</v>
      </c>
      <c r="R507">
        <v>5</v>
      </c>
      <c r="S507">
        <f>54-T507-U507</f>
        <v>52.704000000000001</v>
      </c>
      <c r="T507">
        <v>1.08</v>
      </c>
      <c r="U507">
        <v>0.216</v>
      </c>
      <c r="V507">
        <v>40</v>
      </c>
      <c r="W507">
        <v>5.1136091349999999</v>
      </c>
      <c r="X507">
        <v>173.0881043</v>
      </c>
      <c r="AA507" t="s">
        <v>140</v>
      </c>
    </row>
    <row r="508" spans="1:27" x14ac:dyDescent="0.25">
      <c r="A508" t="s">
        <v>144</v>
      </c>
      <c r="B508">
        <v>48.41</v>
      </c>
      <c r="C508">
        <v>2.39</v>
      </c>
      <c r="E508">
        <v>38.39</v>
      </c>
      <c r="F508">
        <v>10.58</v>
      </c>
      <c r="G508">
        <v>0.01</v>
      </c>
      <c r="K508">
        <v>7.0000000000000007E-2</v>
      </c>
      <c r="O508">
        <v>20.69</v>
      </c>
      <c r="P508">
        <v>10</v>
      </c>
      <c r="Q508">
        <v>30</v>
      </c>
      <c r="R508">
        <v>5</v>
      </c>
      <c r="S508">
        <f>54-T508-U508</f>
        <v>52.704000000000001</v>
      </c>
      <c r="T508">
        <v>1.08</v>
      </c>
      <c r="U508">
        <v>0.216</v>
      </c>
      <c r="V508">
        <v>40</v>
      </c>
      <c r="W508">
        <v>5.5142222910000003</v>
      </c>
      <c r="X508">
        <v>179.6204918</v>
      </c>
      <c r="AA508" t="s">
        <v>140</v>
      </c>
    </row>
    <row r="509" spans="1:27" x14ac:dyDescent="0.25">
      <c r="A509" t="s">
        <v>144</v>
      </c>
      <c r="B509">
        <v>48.41</v>
      </c>
      <c r="C509">
        <v>2.39</v>
      </c>
      <c r="E509">
        <v>38.39</v>
      </c>
      <c r="F509">
        <v>10.58</v>
      </c>
      <c r="G509">
        <v>0.01</v>
      </c>
      <c r="K509">
        <v>7.0000000000000007E-2</v>
      </c>
      <c r="O509">
        <v>20.69</v>
      </c>
      <c r="P509">
        <v>10</v>
      </c>
      <c r="Q509">
        <v>30</v>
      </c>
      <c r="R509">
        <v>5</v>
      </c>
      <c r="S509">
        <f>54-T509-U509</f>
        <v>52.704000000000001</v>
      </c>
      <c r="T509">
        <v>1.08</v>
      </c>
      <c r="U509">
        <v>0.216</v>
      </c>
      <c r="V509">
        <v>40</v>
      </c>
      <c r="W509">
        <v>5.8452923309999996</v>
      </c>
      <c r="X509">
        <v>184.73288389999999</v>
      </c>
      <c r="AA509" t="s">
        <v>140</v>
      </c>
    </row>
    <row r="510" spans="1:27" x14ac:dyDescent="0.25">
      <c r="A510" t="s">
        <v>144</v>
      </c>
      <c r="B510">
        <v>48.41</v>
      </c>
      <c r="C510">
        <v>2.39</v>
      </c>
      <c r="E510">
        <v>38.39</v>
      </c>
      <c r="F510">
        <v>10.58</v>
      </c>
      <c r="G510">
        <v>0.01</v>
      </c>
      <c r="K510">
        <v>7.0000000000000007E-2</v>
      </c>
      <c r="O510">
        <v>20.69</v>
      </c>
      <c r="P510">
        <v>10</v>
      </c>
      <c r="Q510">
        <v>30</v>
      </c>
      <c r="R510">
        <v>5</v>
      </c>
      <c r="S510">
        <f>54-T510-U510</f>
        <v>52.704000000000001</v>
      </c>
      <c r="T510">
        <v>1.08</v>
      </c>
      <c r="U510">
        <v>0.216</v>
      </c>
      <c r="V510">
        <v>40</v>
      </c>
      <c r="W510">
        <v>6.2193405290000001</v>
      </c>
      <c r="X510">
        <v>190.33985749999999</v>
      </c>
      <c r="AA510" t="s">
        <v>140</v>
      </c>
    </row>
    <row r="511" spans="1:27" x14ac:dyDescent="0.25">
      <c r="A511" t="s">
        <v>144</v>
      </c>
      <c r="B511">
        <v>48.41</v>
      </c>
      <c r="C511">
        <v>2.39</v>
      </c>
      <c r="E511">
        <v>38.39</v>
      </c>
      <c r="F511">
        <v>10.58</v>
      </c>
      <c r="G511">
        <v>0.01</v>
      </c>
      <c r="K511">
        <v>7.0000000000000007E-2</v>
      </c>
      <c r="O511">
        <v>20.69</v>
      </c>
      <c r="P511">
        <v>10</v>
      </c>
      <c r="Q511">
        <v>30</v>
      </c>
      <c r="R511">
        <v>5</v>
      </c>
      <c r="S511">
        <f>54-T511-U511</f>
        <v>52.704000000000001</v>
      </c>
      <c r="T511">
        <v>1.08</v>
      </c>
      <c r="U511">
        <v>0.216</v>
      </c>
      <c r="V511">
        <v>40</v>
      </c>
      <c r="W511">
        <v>6.5995108130000002</v>
      </c>
      <c r="X511">
        <v>195.52881020000001</v>
      </c>
      <c r="AA511" t="s">
        <v>140</v>
      </c>
    </row>
    <row r="512" spans="1:27" x14ac:dyDescent="0.25">
      <c r="A512" t="s">
        <v>144</v>
      </c>
      <c r="B512">
        <v>48.41</v>
      </c>
      <c r="C512">
        <v>2.39</v>
      </c>
      <c r="E512">
        <v>38.39</v>
      </c>
      <c r="F512">
        <v>10.58</v>
      </c>
      <c r="G512">
        <v>0.01</v>
      </c>
      <c r="K512">
        <v>7.0000000000000007E-2</v>
      </c>
      <c r="O512">
        <v>20.69</v>
      </c>
      <c r="P512">
        <v>10</v>
      </c>
      <c r="Q512">
        <v>30</v>
      </c>
      <c r="R512">
        <v>5</v>
      </c>
      <c r="S512">
        <f>54-T512-U512</f>
        <v>52.704000000000001</v>
      </c>
      <c r="T512">
        <v>1.08</v>
      </c>
      <c r="U512">
        <v>0.216</v>
      </c>
      <c r="V512">
        <v>40</v>
      </c>
      <c r="W512">
        <v>6.8820882829999999</v>
      </c>
      <c r="X512">
        <v>199.20423059999999</v>
      </c>
      <c r="AA512" t="s">
        <v>140</v>
      </c>
    </row>
    <row r="513" spans="1:27" x14ac:dyDescent="0.25">
      <c r="A513" t="s">
        <v>144</v>
      </c>
      <c r="B513">
        <v>48.41</v>
      </c>
      <c r="C513">
        <v>2.39</v>
      </c>
      <c r="E513">
        <v>38.39</v>
      </c>
      <c r="F513">
        <v>10.58</v>
      </c>
      <c r="G513">
        <v>0.01</v>
      </c>
      <c r="K513">
        <v>7.0000000000000007E-2</v>
      </c>
      <c r="O513">
        <v>20.69</v>
      </c>
      <c r="P513">
        <v>10</v>
      </c>
      <c r="Q513">
        <v>30</v>
      </c>
      <c r="R513">
        <v>5</v>
      </c>
      <c r="S513">
        <f>54-T513-U513</f>
        <v>52.704000000000001</v>
      </c>
      <c r="T513">
        <v>1.08</v>
      </c>
      <c r="U513">
        <v>0.216</v>
      </c>
      <c r="V513">
        <v>40</v>
      </c>
      <c r="W513">
        <v>7</v>
      </c>
      <c r="X513">
        <v>201.2383901</v>
      </c>
      <c r="AA513" t="s">
        <v>140</v>
      </c>
    </row>
    <row r="514" spans="1:27" x14ac:dyDescent="0.25">
      <c r="A514" t="s">
        <v>145</v>
      </c>
      <c r="B514">
        <v>39.11</v>
      </c>
      <c r="C514">
        <v>12.32</v>
      </c>
      <c r="E514">
        <v>37.32</v>
      </c>
      <c r="F514">
        <v>9.43</v>
      </c>
      <c r="G514">
        <v>0.03</v>
      </c>
      <c r="H514">
        <v>0.7</v>
      </c>
      <c r="J514">
        <v>0.21</v>
      </c>
      <c r="K514">
        <v>0.24</v>
      </c>
      <c r="O514">
        <v>20.350000000000001</v>
      </c>
      <c r="P514">
        <v>10</v>
      </c>
      <c r="Q514">
        <v>30</v>
      </c>
      <c r="R514">
        <v>5</v>
      </c>
      <c r="S514">
        <f>54-T514-U514</f>
        <v>52.704000000000001</v>
      </c>
      <c r="T514">
        <v>1.08</v>
      </c>
      <c r="U514">
        <v>0.216</v>
      </c>
      <c r="V514">
        <v>40</v>
      </c>
      <c r="W514">
        <v>7.6829862999999998E-2</v>
      </c>
      <c r="X514">
        <v>15.38427598</v>
      </c>
      <c r="AA514" t="s">
        <v>140</v>
      </c>
    </row>
    <row r="515" spans="1:27" x14ac:dyDescent="0.25">
      <c r="A515" t="s">
        <v>145</v>
      </c>
      <c r="B515">
        <v>39.11</v>
      </c>
      <c r="C515">
        <v>12.32</v>
      </c>
      <c r="E515">
        <v>37.32</v>
      </c>
      <c r="F515">
        <v>9.43</v>
      </c>
      <c r="G515">
        <v>0.03</v>
      </c>
      <c r="H515">
        <v>0.7</v>
      </c>
      <c r="J515">
        <v>0.21</v>
      </c>
      <c r="K515">
        <v>0.24</v>
      </c>
      <c r="O515">
        <v>20.350000000000001</v>
      </c>
      <c r="P515">
        <v>10</v>
      </c>
      <c r="Q515">
        <v>30</v>
      </c>
      <c r="R515">
        <v>5</v>
      </c>
      <c r="S515">
        <f>54-T515-U515</f>
        <v>52.704000000000001</v>
      </c>
      <c r="T515">
        <v>1.08</v>
      </c>
      <c r="U515">
        <v>0.216</v>
      </c>
      <c r="V515">
        <v>40</v>
      </c>
      <c r="W515">
        <v>0.597473857</v>
      </c>
      <c r="X515">
        <v>115.26195679999999</v>
      </c>
      <c r="AA515" t="s">
        <v>140</v>
      </c>
    </row>
    <row r="516" spans="1:27" x14ac:dyDescent="0.25">
      <c r="A516" t="s">
        <v>145</v>
      </c>
      <c r="B516">
        <v>39.11</v>
      </c>
      <c r="C516">
        <v>12.32</v>
      </c>
      <c r="E516">
        <v>37.32</v>
      </c>
      <c r="F516">
        <v>9.43</v>
      </c>
      <c r="G516">
        <v>0.03</v>
      </c>
      <c r="H516">
        <v>0.7</v>
      </c>
      <c r="J516">
        <v>0.21</v>
      </c>
      <c r="K516">
        <v>0.24</v>
      </c>
      <c r="O516">
        <v>20.350000000000001</v>
      </c>
      <c r="P516">
        <v>10</v>
      </c>
      <c r="Q516">
        <v>30</v>
      </c>
      <c r="R516">
        <v>5</v>
      </c>
      <c r="S516">
        <f>54-T516-U516</f>
        <v>52.704000000000001</v>
      </c>
      <c r="T516">
        <v>1.08</v>
      </c>
      <c r="U516">
        <v>0.216</v>
      </c>
      <c r="V516">
        <v>40</v>
      </c>
      <c r="W516">
        <v>1.0256947089999999</v>
      </c>
      <c r="X516">
        <v>175.49910460000001</v>
      </c>
      <c r="AA516" t="s">
        <v>140</v>
      </c>
    </row>
    <row r="517" spans="1:27" x14ac:dyDescent="0.25">
      <c r="A517" t="s">
        <v>145</v>
      </c>
      <c r="B517">
        <v>39.11</v>
      </c>
      <c r="C517">
        <v>12.32</v>
      </c>
      <c r="E517">
        <v>37.32</v>
      </c>
      <c r="F517">
        <v>9.43</v>
      </c>
      <c r="G517">
        <v>0.03</v>
      </c>
      <c r="H517">
        <v>0.7</v>
      </c>
      <c r="J517">
        <v>0.21</v>
      </c>
      <c r="K517">
        <v>0.24</v>
      </c>
      <c r="O517">
        <v>20.350000000000001</v>
      </c>
      <c r="P517">
        <v>10</v>
      </c>
      <c r="Q517">
        <v>30</v>
      </c>
      <c r="R517">
        <v>5</v>
      </c>
      <c r="S517">
        <f>54-T517-U517</f>
        <v>52.704000000000001</v>
      </c>
      <c r="T517">
        <v>1.08</v>
      </c>
      <c r="U517">
        <v>0.216</v>
      </c>
      <c r="V517">
        <v>40</v>
      </c>
      <c r="W517">
        <v>1.3209238720000001</v>
      </c>
      <c r="X517">
        <v>200.83103650000001</v>
      </c>
      <c r="AA517" t="s">
        <v>140</v>
      </c>
    </row>
    <row r="518" spans="1:27" x14ac:dyDescent="0.25">
      <c r="A518" t="s">
        <v>145</v>
      </c>
      <c r="B518">
        <v>39.11</v>
      </c>
      <c r="C518">
        <v>12.32</v>
      </c>
      <c r="E518">
        <v>37.32</v>
      </c>
      <c r="F518">
        <v>9.43</v>
      </c>
      <c r="G518">
        <v>0.03</v>
      </c>
      <c r="H518">
        <v>0.7</v>
      </c>
      <c r="J518">
        <v>0.21</v>
      </c>
      <c r="K518">
        <v>0.24</v>
      </c>
      <c r="O518">
        <v>20.350000000000001</v>
      </c>
      <c r="P518">
        <v>10</v>
      </c>
      <c r="Q518">
        <v>30</v>
      </c>
      <c r="R518">
        <v>5</v>
      </c>
      <c r="S518">
        <f>54-T518-U518</f>
        <v>52.704000000000001</v>
      </c>
      <c r="T518">
        <v>1.08</v>
      </c>
      <c r="U518">
        <v>0.216</v>
      </c>
      <c r="V518">
        <v>40</v>
      </c>
      <c r="W518">
        <v>1.708578414</v>
      </c>
      <c r="X518">
        <v>225.6097839</v>
      </c>
      <c r="AA518" t="s">
        <v>140</v>
      </c>
    </row>
    <row r="519" spans="1:27" x14ac:dyDescent="0.25">
      <c r="A519" t="s">
        <v>145</v>
      </c>
      <c r="B519">
        <v>39.11</v>
      </c>
      <c r="C519">
        <v>12.32</v>
      </c>
      <c r="E519">
        <v>37.32</v>
      </c>
      <c r="F519">
        <v>9.43</v>
      </c>
      <c r="G519">
        <v>0.03</v>
      </c>
      <c r="H519">
        <v>0.7</v>
      </c>
      <c r="J519">
        <v>0.21</v>
      </c>
      <c r="K519">
        <v>0.24</v>
      </c>
      <c r="O519">
        <v>20.350000000000001</v>
      </c>
      <c r="P519">
        <v>10</v>
      </c>
      <c r="Q519">
        <v>30</v>
      </c>
      <c r="R519">
        <v>5</v>
      </c>
      <c r="S519">
        <f>54-T519-U519</f>
        <v>52.704000000000001</v>
      </c>
      <c r="T519">
        <v>1.08</v>
      </c>
      <c r="U519">
        <v>0.216</v>
      </c>
      <c r="V519">
        <v>40</v>
      </c>
      <c r="W519">
        <v>2.0521419170000001</v>
      </c>
      <c r="X519">
        <v>242.62673359999999</v>
      </c>
      <c r="AA519" t="s">
        <v>140</v>
      </c>
    </row>
    <row r="520" spans="1:27" x14ac:dyDescent="0.25">
      <c r="A520" t="s">
        <v>145</v>
      </c>
      <c r="B520">
        <v>39.11</v>
      </c>
      <c r="C520">
        <v>12.32</v>
      </c>
      <c r="E520">
        <v>37.32</v>
      </c>
      <c r="F520">
        <v>9.43</v>
      </c>
      <c r="G520">
        <v>0.03</v>
      </c>
      <c r="H520">
        <v>0.7</v>
      </c>
      <c r="J520">
        <v>0.21</v>
      </c>
      <c r="K520">
        <v>0.24</v>
      </c>
      <c r="O520">
        <v>20.350000000000001</v>
      </c>
      <c r="P520">
        <v>10</v>
      </c>
      <c r="Q520">
        <v>30</v>
      </c>
      <c r="R520">
        <v>5</v>
      </c>
      <c r="S520">
        <f>54-T520-U520</f>
        <v>52.704000000000001</v>
      </c>
      <c r="T520">
        <v>1.08</v>
      </c>
      <c r="U520">
        <v>0.216</v>
      </c>
      <c r="V520">
        <v>40</v>
      </c>
      <c r="W520">
        <v>2.426901736</v>
      </c>
      <c r="X520">
        <v>257.21848249999999</v>
      </c>
      <c r="AA520" t="s">
        <v>140</v>
      </c>
    </row>
    <row r="521" spans="1:27" x14ac:dyDescent="0.25">
      <c r="A521" t="s">
        <v>145</v>
      </c>
      <c r="B521">
        <v>39.11</v>
      </c>
      <c r="C521">
        <v>12.32</v>
      </c>
      <c r="E521">
        <v>37.32</v>
      </c>
      <c r="F521">
        <v>9.43</v>
      </c>
      <c r="G521">
        <v>0.03</v>
      </c>
      <c r="H521">
        <v>0.7</v>
      </c>
      <c r="J521">
        <v>0.21</v>
      </c>
      <c r="K521">
        <v>0.24</v>
      </c>
      <c r="O521">
        <v>20.350000000000001</v>
      </c>
      <c r="P521">
        <v>10</v>
      </c>
      <c r="Q521">
        <v>30</v>
      </c>
      <c r="R521">
        <v>5</v>
      </c>
      <c r="S521">
        <f>54-T521-U521</f>
        <v>52.704000000000001</v>
      </c>
      <c r="T521">
        <v>1.08</v>
      </c>
      <c r="U521">
        <v>0.216</v>
      </c>
      <c r="V521">
        <v>40</v>
      </c>
      <c r="W521">
        <v>2.783643949</v>
      </c>
      <c r="X521">
        <v>268.3802968</v>
      </c>
      <c r="AA521" t="s">
        <v>140</v>
      </c>
    </row>
    <row r="522" spans="1:27" x14ac:dyDescent="0.25">
      <c r="A522" t="s">
        <v>145</v>
      </c>
      <c r="B522">
        <v>39.11</v>
      </c>
      <c r="C522">
        <v>12.32</v>
      </c>
      <c r="E522">
        <v>37.32</v>
      </c>
      <c r="F522">
        <v>9.43</v>
      </c>
      <c r="G522">
        <v>0.03</v>
      </c>
      <c r="H522">
        <v>0.7</v>
      </c>
      <c r="J522">
        <v>0.21</v>
      </c>
      <c r="K522">
        <v>0.24</v>
      </c>
      <c r="O522">
        <v>20.350000000000001</v>
      </c>
      <c r="P522">
        <v>10</v>
      </c>
      <c r="Q522">
        <v>30</v>
      </c>
      <c r="R522">
        <v>5</v>
      </c>
      <c r="S522">
        <f>54-T522-U522</f>
        <v>52.704000000000001</v>
      </c>
      <c r="T522">
        <v>1.08</v>
      </c>
      <c r="U522">
        <v>0.216</v>
      </c>
      <c r="V522">
        <v>40</v>
      </c>
      <c r="W522">
        <v>3.185250795</v>
      </c>
      <c r="X522">
        <v>278.73544520000002</v>
      </c>
      <c r="AA522" t="s">
        <v>140</v>
      </c>
    </row>
    <row r="523" spans="1:27" x14ac:dyDescent="0.25">
      <c r="A523" t="s">
        <v>145</v>
      </c>
      <c r="B523">
        <v>39.11</v>
      </c>
      <c r="C523">
        <v>12.32</v>
      </c>
      <c r="E523">
        <v>37.32</v>
      </c>
      <c r="F523">
        <v>9.43</v>
      </c>
      <c r="G523">
        <v>0.03</v>
      </c>
      <c r="H523">
        <v>0.7</v>
      </c>
      <c r="J523">
        <v>0.21</v>
      </c>
      <c r="K523">
        <v>0.24</v>
      </c>
      <c r="O523">
        <v>20.350000000000001</v>
      </c>
      <c r="P523">
        <v>10</v>
      </c>
      <c r="Q523">
        <v>30</v>
      </c>
      <c r="R523">
        <v>5</v>
      </c>
      <c r="S523">
        <f>54-T523-U523</f>
        <v>52.704000000000001</v>
      </c>
      <c r="T523">
        <v>1.08</v>
      </c>
      <c r="U523">
        <v>0.216</v>
      </c>
      <c r="V523">
        <v>40</v>
      </c>
      <c r="W523">
        <v>3.5478179440000002</v>
      </c>
      <c r="X523">
        <v>286.44186999999999</v>
      </c>
      <c r="AA523" t="s">
        <v>140</v>
      </c>
    </row>
    <row r="524" spans="1:27" x14ac:dyDescent="0.25">
      <c r="A524" t="s">
        <v>145</v>
      </c>
      <c r="B524">
        <v>39.11</v>
      </c>
      <c r="C524">
        <v>12.32</v>
      </c>
      <c r="E524">
        <v>37.32</v>
      </c>
      <c r="F524">
        <v>9.43</v>
      </c>
      <c r="G524">
        <v>0.03</v>
      </c>
      <c r="H524">
        <v>0.7</v>
      </c>
      <c r="J524">
        <v>0.21</v>
      </c>
      <c r="K524">
        <v>0.24</v>
      </c>
      <c r="O524">
        <v>20.350000000000001</v>
      </c>
      <c r="P524">
        <v>10</v>
      </c>
      <c r="Q524">
        <v>30</v>
      </c>
      <c r="R524">
        <v>5</v>
      </c>
      <c r="S524">
        <f>54-T524-U524</f>
        <v>52.704000000000001</v>
      </c>
      <c r="T524">
        <v>1.08</v>
      </c>
      <c r="U524">
        <v>0.216</v>
      </c>
      <c r="V524">
        <v>40</v>
      </c>
      <c r="W524">
        <v>3.914950755</v>
      </c>
      <c r="X524">
        <v>293.30337420000001</v>
      </c>
      <c r="AA524" t="s">
        <v>140</v>
      </c>
    </row>
    <row r="525" spans="1:27" x14ac:dyDescent="0.25">
      <c r="A525" t="s">
        <v>145</v>
      </c>
      <c r="B525">
        <v>39.11</v>
      </c>
      <c r="C525">
        <v>12.32</v>
      </c>
      <c r="E525">
        <v>37.32</v>
      </c>
      <c r="F525">
        <v>9.43</v>
      </c>
      <c r="G525">
        <v>0.03</v>
      </c>
      <c r="H525">
        <v>0.7</v>
      </c>
      <c r="J525">
        <v>0.21</v>
      </c>
      <c r="K525">
        <v>0.24</v>
      </c>
      <c r="O525">
        <v>20.350000000000001</v>
      </c>
      <c r="P525">
        <v>10</v>
      </c>
      <c r="Q525">
        <v>30</v>
      </c>
      <c r="R525">
        <v>5</v>
      </c>
      <c r="S525">
        <f>54-T525-U525</f>
        <v>52.704000000000001</v>
      </c>
      <c r="T525">
        <v>1.08</v>
      </c>
      <c r="U525">
        <v>0.216</v>
      </c>
      <c r="V525">
        <v>40</v>
      </c>
      <c r="W525">
        <v>4.2739604289999997</v>
      </c>
      <c r="X525">
        <v>299.00614000000002</v>
      </c>
      <c r="AA525" t="s">
        <v>140</v>
      </c>
    </row>
    <row r="526" spans="1:27" x14ac:dyDescent="0.25">
      <c r="A526" t="s">
        <v>145</v>
      </c>
      <c r="B526">
        <v>39.11</v>
      </c>
      <c r="C526">
        <v>12.32</v>
      </c>
      <c r="E526">
        <v>37.32</v>
      </c>
      <c r="F526">
        <v>9.43</v>
      </c>
      <c r="G526">
        <v>0.03</v>
      </c>
      <c r="H526">
        <v>0.7</v>
      </c>
      <c r="J526">
        <v>0.21</v>
      </c>
      <c r="K526">
        <v>0.24</v>
      </c>
      <c r="O526">
        <v>20.350000000000001</v>
      </c>
      <c r="P526">
        <v>10</v>
      </c>
      <c r="Q526">
        <v>30</v>
      </c>
      <c r="R526">
        <v>5</v>
      </c>
      <c r="S526">
        <f>54-T526-U526</f>
        <v>52.704000000000001</v>
      </c>
      <c r="T526">
        <v>1.08</v>
      </c>
      <c r="U526">
        <v>0.216</v>
      </c>
      <c r="V526">
        <v>40</v>
      </c>
      <c r="W526">
        <v>4.6559763729999997</v>
      </c>
      <c r="X526">
        <v>304.34486720000001</v>
      </c>
      <c r="AA526" t="s">
        <v>140</v>
      </c>
    </row>
    <row r="527" spans="1:27" x14ac:dyDescent="0.25">
      <c r="A527" t="s">
        <v>145</v>
      </c>
      <c r="B527">
        <v>39.11</v>
      </c>
      <c r="C527">
        <v>12.32</v>
      </c>
      <c r="E527">
        <v>37.32</v>
      </c>
      <c r="F527">
        <v>9.43</v>
      </c>
      <c r="G527">
        <v>0.03</v>
      </c>
      <c r="H527">
        <v>0.7</v>
      </c>
      <c r="J527">
        <v>0.21</v>
      </c>
      <c r="K527">
        <v>0.24</v>
      </c>
      <c r="O527">
        <v>20.350000000000001</v>
      </c>
      <c r="P527">
        <v>10</v>
      </c>
      <c r="Q527">
        <v>30</v>
      </c>
      <c r="R527">
        <v>5</v>
      </c>
      <c r="S527">
        <f>54-T527-U527</f>
        <v>52.704000000000001</v>
      </c>
      <c r="T527">
        <v>1.08</v>
      </c>
      <c r="U527">
        <v>0.216</v>
      </c>
      <c r="V527">
        <v>40</v>
      </c>
      <c r="W527">
        <v>5.0143111500000002</v>
      </c>
      <c r="X527">
        <v>308.85899310000002</v>
      </c>
      <c r="AA527" t="s">
        <v>140</v>
      </c>
    </row>
    <row r="528" spans="1:27" x14ac:dyDescent="0.25">
      <c r="A528" t="s">
        <v>145</v>
      </c>
      <c r="B528">
        <v>39.11</v>
      </c>
      <c r="C528">
        <v>12.32</v>
      </c>
      <c r="E528">
        <v>37.32</v>
      </c>
      <c r="F528">
        <v>9.43</v>
      </c>
      <c r="G528">
        <v>0.03</v>
      </c>
      <c r="H528">
        <v>0.7</v>
      </c>
      <c r="J528">
        <v>0.21</v>
      </c>
      <c r="K528">
        <v>0.24</v>
      </c>
      <c r="O528">
        <v>20.350000000000001</v>
      </c>
      <c r="P528">
        <v>10</v>
      </c>
      <c r="Q528">
        <v>30</v>
      </c>
      <c r="R528">
        <v>5</v>
      </c>
      <c r="S528">
        <f>54-T528-U528</f>
        <v>52.704000000000001</v>
      </c>
      <c r="T528">
        <v>1.08</v>
      </c>
      <c r="U528">
        <v>0.216</v>
      </c>
      <c r="V528">
        <v>40</v>
      </c>
      <c r="W528">
        <v>5.3931277450000001</v>
      </c>
      <c r="X528">
        <v>313.07481610000002</v>
      </c>
      <c r="AA528" t="s">
        <v>140</v>
      </c>
    </row>
    <row r="529" spans="1:27" x14ac:dyDescent="0.25">
      <c r="A529" t="s">
        <v>145</v>
      </c>
      <c r="B529">
        <v>39.11</v>
      </c>
      <c r="C529">
        <v>12.32</v>
      </c>
      <c r="E529">
        <v>37.32</v>
      </c>
      <c r="F529">
        <v>9.43</v>
      </c>
      <c r="G529">
        <v>0.03</v>
      </c>
      <c r="H529">
        <v>0.7</v>
      </c>
      <c r="J529">
        <v>0.21</v>
      </c>
      <c r="K529">
        <v>0.24</v>
      </c>
      <c r="O529">
        <v>20.350000000000001</v>
      </c>
      <c r="P529">
        <v>10</v>
      </c>
      <c r="Q529">
        <v>30</v>
      </c>
      <c r="R529">
        <v>5</v>
      </c>
      <c r="S529">
        <f>54-T529-U529</f>
        <v>52.704000000000001</v>
      </c>
      <c r="T529">
        <v>1.08</v>
      </c>
      <c r="U529">
        <v>0.216</v>
      </c>
      <c r="V529">
        <v>40</v>
      </c>
      <c r="W529">
        <v>5.761585009</v>
      </c>
      <c r="X529">
        <v>316.72785690000001</v>
      </c>
      <c r="AA529" t="s">
        <v>140</v>
      </c>
    </row>
    <row r="530" spans="1:27" x14ac:dyDescent="0.25">
      <c r="A530" t="s">
        <v>145</v>
      </c>
      <c r="B530">
        <v>39.11</v>
      </c>
      <c r="C530">
        <v>12.32</v>
      </c>
      <c r="E530">
        <v>37.32</v>
      </c>
      <c r="F530">
        <v>9.43</v>
      </c>
      <c r="G530">
        <v>0.03</v>
      </c>
      <c r="H530">
        <v>0.7</v>
      </c>
      <c r="J530">
        <v>0.21</v>
      </c>
      <c r="K530">
        <v>0.24</v>
      </c>
      <c r="O530">
        <v>20.350000000000001</v>
      </c>
      <c r="P530">
        <v>10</v>
      </c>
      <c r="Q530">
        <v>30</v>
      </c>
      <c r="R530">
        <v>5</v>
      </c>
      <c r="S530">
        <f>54-T530-U530</f>
        <v>52.704000000000001</v>
      </c>
      <c r="T530">
        <v>1.08</v>
      </c>
      <c r="U530">
        <v>0.216</v>
      </c>
      <c r="V530">
        <v>40</v>
      </c>
      <c r="W530">
        <v>6.1353519949999997</v>
      </c>
      <c r="X530">
        <v>319.96318059999999</v>
      </c>
      <c r="AA530" t="s">
        <v>140</v>
      </c>
    </row>
    <row r="531" spans="1:27" x14ac:dyDescent="0.25">
      <c r="A531" t="s">
        <v>145</v>
      </c>
      <c r="B531">
        <v>39.11</v>
      </c>
      <c r="C531">
        <v>12.32</v>
      </c>
      <c r="E531">
        <v>37.32</v>
      </c>
      <c r="F531">
        <v>9.43</v>
      </c>
      <c r="G531">
        <v>0.03</v>
      </c>
      <c r="H531">
        <v>0.7</v>
      </c>
      <c r="J531">
        <v>0.21</v>
      </c>
      <c r="K531">
        <v>0.24</v>
      </c>
      <c r="O531">
        <v>20.350000000000001</v>
      </c>
      <c r="P531">
        <v>10</v>
      </c>
      <c r="Q531">
        <v>30</v>
      </c>
      <c r="R531">
        <v>5</v>
      </c>
      <c r="S531">
        <f>54-T531-U531</f>
        <v>52.704000000000001</v>
      </c>
      <c r="T531">
        <v>1.08</v>
      </c>
      <c r="U531">
        <v>0.216</v>
      </c>
      <c r="V531">
        <v>40</v>
      </c>
      <c r="W531">
        <v>6.5008577670000003</v>
      </c>
      <c r="X531">
        <v>322.85143090000003</v>
      </c>
      <c r="AA531" t="s">
        <v>140</v>
      </c>
    </row>
    <row r="532" spans="1:27" x14ac:dyDescent="0.25">
      <c r="A532" t="s">
        <v>145</v>
      </c>
      <c r="B532">
        <v>39.11</v>
      </c>
      <c r="C532">
        <v>12.32</v>
      </c>
      <c r="E532">
        <v>37.32</v>
      </c>
      <c r="F532">
        <v>9.43</v>
      </c>
      <c r="G532">
        <v>0.03</v>
      </c>
      <c r="H532">
        <v>0.7</v>
      </c>
      <c r="J532">
        <v>0.21</v>
      </c>
      <c r="K532">
        <v>0.24</v>
      </c>
      <c r="O532">
        <v>20.350000000000001</v>
      </c>
      <c r="P532">
        <v>10</v>
      </c>
      <c r="Q532">
        <v>30</v>
      </c>
      <c r="R532">
        <v>5</v>
      </c>
      <c r="S532">
        <f>54-T532-U532</f>
        <v>52.704000000000001</v>
      </c>
      <c r="T532">
        <v>1.08</v>
      </c>
      <c r="U532">
        <v>0.216</v>
      </c>
      <c r="V532">
        <v>40</v>
      </c>
      <c r="W532">
        <v>6.8461088200000004</v>
      </c>
      <c r="X532">
        <v>325.3160934</v>
      </c>
      <c r="AA532" t="s">
        <v>140</v>
      </c>
    </row>
    <row r="533" spans="1:27" x14ac:dyDescent="0.25">
      <c r="A533" t="s">
        <v>145</v>
      </c>
      <c r="B533">
        <v>39.11</v>
      </c>
      <c r="C533">
        <v>12.32</v>
      </c>
      <c r="E533">
        <v>37.32</v>
      </c>
      <c r="F533">
        <v>9.43</v>
      </c>
      <c r="G533">
        <v>0.03</v>
      </c>
      <c r="H533">
        <v>0.7</v>
      </c>
      <c r="J533">
        <v>0.21</v>
      </c>
      <c r="K533">
        <v>0.24</v>
      </c>
      <c r="O533">
        <v>20.350000000000001</v>
      </c>
      <c r="P533">
        <v>10</v>
      </c>
      <c r="Q533">
        <v>30</v>
      </c>
      <c r="R533">
        <v>5</v>
      </c>
      <c r="S533">
        <f>54-T533-U533</f>
        <v>52.704000000000001</v>
      </c>
      <c r="T533">
        <v>1.08</v>
      </c>
      <c r="U533">
        <v>0.216</v>
      </c>
      <c r="V533">
        <v>40</v>
      </c>
      <c r="W533">
        <v>7</v>
      </c>
      <c r="X533">
        <v>326.62538699999999</v>
      </c>
      <c r="AA533" t="s">
        <v>140</v>
      </c>
    </row>
    <row r="534" spans="1:27" x14ac:dyDescent="0.25">
      <c r="A534" t="s">
        <v>146</v>
      </c>
      <c r="B534">
        <v>34.43</v>
      </c>
      <c r="C534">
        <v>18.190000000000001</v>
      </c>
      <c r="E534">
        <v>36.869999999999997</v>
      </c>
      <c r="F534">
        <v>7.98</v>
      </c>
      <c r="G534">
        <v>0.03</v>
      </c>
      <c r="H534">
        <v>0.84</v>
      </c>
      <c r="J534">
        <v>0.41</v>
      </c>
      <c r="K534">
        <v>0.37</v>
      </c>
      <c r="O534">
        <v>20.85</v>
      </c>
      <c r="P534">
        <v>10</v>
      </c>
      <c r="Q534">
        <v>30</v>
      </c>
      <c r="R534">
        <v>5</v>
      </c>
      <c r="S534">
        <f>54-T534-U534</f>
        <v>52.704000000000001</v>
      </c>
      <c r="T534">
        <v>1.08</v>
      </c>
      <c r="U534">
        <v>0.216</v>
      </c>
      <c r="V534">
        <v>40</v>
      </c>
      <c r="W534">
        <v>0.25098255800000002</v>
      </c>
      <c r="X534">
        <v>83.628100570000001</v>
      </c>
      <c r="AA534" t="s">
        <v>140</v>
      </c>
    </row>
    <row r="535" spans="1:27" x14ac:dyDescent="0.25">
      <c r="A535" t="s">
        <v>146</v>
      </c>
      <c r="B535">
        <v>34.43</v>
      </c>
      <c r="C535">
        <v>18.190000000000001</v>
      </c>
      <c r="E535">
        <v>36.869999999999997</v>
      </c>
      <c r="F535">
        <v>7.98</v>
      </c>
      <c r="G535">
        <v>0.03</v>
      </c>
      <c r="H535">
        <v>0.84</v>
      </c>
      <c r="J535">
        <v>0.41</v>
      </c>
      <c r="K535">
        <v>0.37</v>
      </c>
      <c r="O535">
        <v>20.85</v>
      </c>
      <c r="P535">
        <v>10</v>
      </c>
      <c r="Q535">
        <v>30</v>
      </c>
      <c r="R535">
        <v>5</v>
      </c>
      <c r="S535">
        <f>54-T535-U535</f>
        <v>52.704000000000001</v>
      </c>
      <c r="T535">
        <v>1.08</v>
      </c>
      <c r="U535">
        <v>0.216</v>
      </c>
      <c r="V535">
        <v>40</v>
      </c>
      <c r="W535">
        <v>0.38038768499999998</v>
      </c>
      <c r="X535">
        <v>128.2946316</v>
      </c>
      <c r="AA535" t="s">
        <v>140</v>
      </c>
    </row>
    <row r="536" spans="1:27" x14ac:dyDescent="0.25">
      <c r="A536" t="s">
        <v>146</v>
      </c>
      <c r="B536">
        <v>34.43</v>
      </c>
      <c r="C536">
        <v>18.190000000000001</v>
      </c>
      <c r="E536">
        <v>36.869999999999997</v>
      </c>
      <c r="F536">
        <v>7.98</v>
      </c>
      <c r="G536">
        <v>0.03</v>
      </c>
      <c r="H536">
        <v>0.84</v>
      </c>
      <c r="J536">
        <v>0.41</v>
      </c>
      <c r="K536">
        <v>0.37</v>
      </c>
      <c r="O536">
        <v>20.85</v>
      </c>
      <c r="P536">
        <v>10</v>
      </c>
      <c r="Q536">
        <v>30</v>
      </c>
      <c r="R536">
        <v>5</v>
      </c>
      <c r="S536">
        <f>54-T536-U536</f>
        <v>52.704000000000001</v>
      </c>
      <c r="T536">
        <v>1.08</v>
      </c>
      <c r="U536">
        <v>0.216</v>
      </c>
      <c r="V536">
        <v>40</v>
      </c>
      <c r="W536">
        <v>0.67366566000000005</v>
      </c>
      <c r="X536">
        <v>200.2113009</v>
      </c>
      <c r="AA536" t="s">
        <v>140</v>
      </c>
    </row>
    <row r="537" spans="1:27" x14ac:dyDescent="0.25">
      <c r="A537" t="s">
        <v>146</v>
      </c>
      <c r="B537">
        <v>34.43</v>
      </c>
      <c r="C537">
        <v>18.190000000000001</v>
      </c>
      <c r="E537">
        <v>36.869999999999997</v>
      </c>
      <c r="F537">
        <v>7.98</v>
      </c>
      <c r="G537">
        <v>0.03</v>
      </c>
      <c r="H537">
        <v>0.84</v>
      </c>
      <c r="J537">
        <v>0.41</v>
      </c>
      <c r="K537">
        <v>0.37</v>
      </c>
      <c r="O537">
        <v>20.85</v>
      </c>
      <c r="P537">
        <v>10</v>
      </c>
      <c r="Q537">
        <v>30</v>
      </c>
      <c r="R537">
        <v>5</v>
      </c>
      <c r="S537">
        <f>54-T537-U537</f>
        <v>52.704000000000001</v>
      </c>
      <c r="T537">
        <v>1.08</v>
      </c>
      <c r="U537">
        <v>0.216</v>
      </c>
      <c r="V537">
        <v>40</v>
      </c>
      <c r="W537">
        <v>1.116303759</v>
      </c>
      <c r="X537">
        <v>270.4100267</v>
      </c>
      <c r="AA537" t="s">
        <v>140</v>
      </c>
    </row>
    <row r="538" spans="1:27" x14ac:dyDescent="0.25">
      <c r="A538" t="s">
        <v>146</v>
      </c>
      <c r="B538">
        <v>34.43</v>
      </c>
      <c r="C538">
        <v>18.190000000000001</v>
      </c>
      <c r="E538">
        <v>36.869999999999997</v>
      </c>
      <c r="F538">
        <v>7.98</v>
      </c>
      <c r="G538">
        <v>0.03</v>
      </c>
      <c r="H538">
        <v>0.84</v>
      </c>
      <c r="J538">
        <v>0.41</v>
      </c>
      <c r="K538">
        <v>0.37</v>
      </c>
      <c r="O538">
        <v>20.85</v>
      </c>
      <c r="P538">
        <v>10</v>
      </c>
      <c r="Q538">
        <v>30</v>
      </c>
      <c r="R538">
        <v>5</v>
      </c>
      <c r="S538">
        <f>54-T538-U538</f>
        <v>52.704000000000001</v>
      </c>
      <c r="T538">
        <v>1.08</v>
      </c>
      <c r="U538">
        <v>0.216</v>
      </c>
      <c r="V538">
        <v>40</v>
      </c>
      <c r="W538">
        <v>1.445863546</v>
      </c>
      <c r="X538">
        <v>305.06509390000002</v>
      </c>
      <c r="AA538" t="s">
        <v>140</v>
      </c>
    </row>
    <row r="539" spans="1:27" x14ac:dyDescent="0.25">
      <c r="A539" t="s">
        <v>146</v>
      </c>
      <c r="B539">
        <v>34.43</v>
      </c>
      <c r="C539">
        <v>18.190000000000001</v>
      </c>
      <c r="E539">
        <v>36.869999999999997</v>
      </c>
      <c r="F539">
        <v>7.98</v>
      </c>
      <c r="G539">
        <v>0.03</v>
      </c>
      <c r="H539">
        <v>0.84</v>
      </c>
      <c r="J539">
        <v>0.41</v>
      </c>
      <c r="K539">
        <v>0.37</v>
      </c>
      <c r="O539">
        <v>20.85</v>
      </c>
      <c r="P539">
        <v>10</v>
      </c>
      <c r="Q539">
        <v>30</v>
      </c>
      <c r="R539">
        <v>5</v>
      </c>
      <c r="S539">
        <f>54-T539-U539</f>
        <v>52.704000000000001</v>
      </c>
      <c r="T539">
        <v>1.08</v>
      </c>
      <c r="U539">
        <v>0.216</v>
      </c>
      <c r="V539">
        <v>40</v>
      </c>
      <c r="W539">
        <v>1.7432016290000001</v>
      </c>
      <c r="X539">
        <v>327.10216229999997</v>
      </c>
      <c r="AA539" t="s">
        <v>140</v>
      </c>
    </row>
    <row r="540" spans="1:27" x14ac:dyDescent="0.25">
      <c r="A540" t="s">
        <v>146</v>
      </c>
      <c r="B540">
        <v>34.43</v>
      </c>
      <c r="C540">
        <v>18.190000000000001</v>
      </c>
      <c r="E540">
        <v>36.869999999999997</v>
      </c>
      <c r="F540">
        <v>7.98</v>
      </c>
      <c r="G540">
        <v>0.03</v>
      </c>
      <c r="H540">
        <v>0.84</v>
      </c>
      <c r="J540">
        <v>0.41</v>
      </c>
      <c r="K540">
        <v>0.37</v>
      </c>
      <c r="O540">
        <v>20.85</v>
      </c>
      <c r="P540">
        <v>10</v>
      </c>
      <c r="Q540">
        <v>30</v>
      </c>
      <c r="R540">
        <v>5</v>
      </c>
      <c r="S540">
        <f>54-T540-U540</f>
        <v>52.704000000000001</v>
      </c>
      <c r="T540">
        <v>1.08</v>
      </c>
      <c r="U540">
        <v>0.216</v>
      </c>
      <c r="V540">
        <v>40</v>
      </c>
      <c r="W540">
        <v>2.1267522059999999</v>
      </c>
      <c r="X540">
        <v>349.8501038</v>
      </c>
      <c r="AA540" t="s">
        <v>140</v>
      </c>
    </row>
    <row r="541" spans="1:27" x14ac:dyDescent="0.25">
      <c r="A541" t="s">
        <v>146</v>
      </c>
      <c r="B541">
        <v>34.43</v>
      </c>
      <c r="C541">
        <v>18.190000000000001</v>
      </c>
      <c r="E541">
        <v>36.869999999999997</v>
      </c>
      <c r="F541">
        <v>7.98</v>
      </c>
      <c r="G541">
        <v>0.03</v>
      </c>
      <c r="H541">
        <v>0.84</v>
      </c>
      <c r="J541">
        <v>0.41</v>
      </c>
      <c r="K541">
        <v>0.37</v>
      </c>
      <c r="O541">
        <v>20.85</v>
      </c>
      <c r="P541">
        <v>10</v>
      </c>
      <c r="Q541">
        <v>30</v>
      </c>
      <c r="R541">
        <v>5</v>
      </c>
      <c r="S541">
        <f>54-T541-U541</f>
        <v>52.704000000000001</v>
      </c>
      <c r="T541">
        <v>1.08</v>
      </c>
      <c r="U541">
        <v>0.216</v>
      </c>
      <c r="V541">
        <v>40</v>
      </c>
      <c r="W541">
        <v>2.9703043199999999</v>
      </c>
      <c r="X541">
        <v>386.99322710000001</v>
      </c>
      <c r="AA541" t="s">
        <v>140</v>
      </c>
    </row>
    <row r="542" spans="1:27" x14ac:dyDescent="0.25">
      <c r="A542" t="s">
        <v>146</v>
      </c>
      <c r="B542">
        <v>34.43</v>
      </c>
      <c r="C542">
        <v>18.190000000000001</v>
      </c>
      <c r="E542">
        <v>36.869999999999997</v>
      </c>
      <c r="F542">
        <v>7.98</v>
      </c>
      <c r="G542">
        <v>0.03</v>
      </c>
      <c r="H542">
        <v>0.84</v>
      </c>
      <c r="J542">
        <v>0.41</v>
      </c>
      <c r="K542">
        <v>0.37</v>
      </c>
      <c r="O542">
        <v>20.85</v>
      </c>
      <c r="P542">
        <v>10</v>
      </c>
      <c r="Q542">
        <v>30</v>
      </c>
      <c r="R542">
        <v>5</v>
      </c>
      <c r="S542">
        <f>54-T542-U542</f>
        <v>52.704000000000001</v>
      </c>
      <c r="T542">
        <v>1.08</v>
      </c>
      <c r="U542">
        <v>0.216</v>
      </c>
      <c r="V542">
        <v>40</v>
      </c>
      <c r="W542">
        <v>4.096854564</v>
      </c>
      <c r="X542">
        <v>420.4042662</v>
      </c>
      <c r="AA542" t="s">
        <v>140</v>
      </c>
    </row>
    <row r="543" spans="1:27" x14ac:dyDescent="0.25">
      <c r="A543" t="s">
        <v>146</v>
      </c>
      <c r="B543">
        <v>34.43</v>
      </c>
      <c r="C543">
        <v>18.190000000000001</v>
      </c>
      <c r="E543">
        <v>36.869999999999997</v>
      </c>
      <c r="F543">
        <v>7.98</v>
      </c>
      <c r="G543">
        <v>0.03</v>
      </c>
      <c r="H543">
        <v>0.84</v>
      </c>
      <c r="J543">
        <v>0.41</v>
      </c>
      <c r="K543">
        <v>0.37</v>
      </c>
      <c r="O543">
        <v>20.85</v>
      </c>
      <c r="P543">
        <v>10</v>
      </c>
      <c r="Q543">
        <v>30</v>
      </c>
      <c r="R543">
        <v>5</v>
      </c>
      <c r="S543">
        <f>54-T543-U543</f>
        <v>52.704000000000001</v>
      </c>
      <c r="T543">
        <v>1.08</v>
      </c>
      <c r="U543">
        <v>0.216</v>
      </c>
      <c r="V543">
        <v>40</v>
      </c>
      <c r="W543">
        <v>4.5420842199999996</v>
      </c>
      <c r="X543">
        <v>428.04615280000002</v>
      </c>
      <c r="AA543" t="s">
        <v>140</v>
      </c>
    </row>
    <row r="544" spans="1:27" x14ac:dyDescent="0.25">
      <c r="A544" t="s">
        <v>146</v>
      </c>
      <c r="B544">
        <v>34.43</v>
      </c>
      <c r="C544">
        <v>18.190000000000001</v>
      </c>
      <c r="E544">
        <v>36.869999999999997</v>
      </c>
      <c r="F544">
        <v>7.98</v>
      </c>
      <c r="G544">
        <v>0.03</v>
      </c>
      <c r="H544">
        <v>0.84</v>
      </c>
      <c r="J544">
        <v>0.41</v>
      </c>
      <c r="K544">
        <v>0.37</v>
      </c>
      <c r="O544">
        <v>20.85</v>
      </c>
      <c r="P544">
        <v>10</v>
      </c>
      <c r="Q544">
        <v>30</v>
      </c>
      <c r="R544">
        <v>5</v>
      </c>
      <c r="S544">
        <f>54-T544-U544</f>
        <v>52.704000000000001</v>
      </c>
      <c r="T544">
        <v>1.08</v>
      </c>
      <c r="U544">
        <v>0.216</v>
      </c>
      <c r="V544">
        <v>40</v>
      </c>
      <c r="W544">
        <v>4.8968685040000004</v>
      </c>
      <c r="X544">
        <v>435.68803939999998</v>
      </c>
      <c r="AA544" t="s">
        <v>140</v>
      </c>
    </row>
    <row r="545" spans="1:27" x14ac:dyDescent="0.25">
      <c r="A545" t="s">
        <v>146</v>
      </c>
      <c r="B545">
        <v>34.43</v>
      </c>
      <c r="C545">
        <v>18.190000000000001</v>
      </c>
      <c r="E545">
        <v>36.869999999999997</v>
      </c>
      <c r="F545">
        <v>7.98</v>
      </c>
      <c r="G545">
        <v>0.03</v>
      </c>
      <c r="H545">
        <v>0.84</v>
      </c>
      <c r="J545">
        <v>0.41</v>
      </c>
      <c r="K545">
        <v>0.37</v>
      </c>
      <c r="O545">
        <v>20.85</v>
      </c>
      <c r="P545">
        <v>10</v>
      </c>
      <c r="Q545">
        <v>30</v>
      </c>
      <c r="R545">
        <v>5</v>
      </c>
      <c r="S545">
        <f>54-T545-U545</f>
        <v>52.704000000000001</v>
      </c>
      <c r="T545">
        <v>1.08</v>
      </c>
      <c r="U545">
        <v>0.216</v>
      </c>
      <c r="V545">
        <v>40</v>
      </c>
      <c r="W545">
        <v>5.3358784220000004</v>
      </c>
      <c r="X545">
        <v>441.73046140000002</v>
      </c>
      <c r="AA545" t="s">
        <v>140</v>
      </c>
    </row>
    <row r="546" spans="1:27" x14ac:dyDescent="0.25">
      <c r="A546" t="s">
        <v>146</v>
      </c>
      <c r="B546">
        <v>34.43</v>
      </c>
      <c r="C546">
        <v>18.190000000000001</v>
      </c>
      <c r="E546">
        <v>36.869999999999997</v>
      </c>
      <c r="F546">
        <v>7.98</v>
      </c>
      <c r="G546">
        <v>0.03</v>
      </c>
      <c r="H546">
        <v>0.84</v>
      </c>
      <c r="J546">
        <v>0.41</v>
      </c>
      <c r="K546">
        <v>0.37</v>
      </c>
      <c r="O546">
        <v>20.85</v>
      </c>
      <c r="P546">
        <v>10</v>
      </c>
      <c r="Q546">
        <v>30</v>
      </c>
      <c r="R546">
        <v>5</v>
      </c>
      <c r="S546">
        <f>54-T546-U546</f>
        <v>52.704000000000001</v>
      </c>
      <c r="T546">
        <v>1.08</v>
      </c>
      <c r="U546">
        <v>0.216</v>
      </c>
      <c r="V546">
        <v>40</v>
      </c>
      <c r="W546">
        <v>5.6714851770000001</v>
      </c>
      <c r="X546">
        <v>446.70657360000001</v>
      </c>
      <c r="AA546" t="s">
        <v>140</v>
      </c>
    </row>
    <row r="547" spans="1:27" x14ac:dyDescent="0.25">
      <c r="A547" t="s">
        <v>146</v>
      </c>
      <c r="B547">
        <v>34.43</v>
      </c>
      <c r="C547">
        <v>18.190000000000001</v>
      </c>
      <c r="E547">
        <v>36.869999999999997</v>
      </c>
      <c r="F547">
        <v>7.98</v>
      </c>
      <c r="G547">
        <v>0.03</v>
      </c>
      <c r="H547">
        <v>0.84</v>
      </c>
      <c r="J547">
        <v>0.41</v>
      </c>
      <c r="K547">
        <v>0.37</v>
      </c>
      <c r="O547">
        <v>20.85</v>
      </c>
      <c r="P547">
        <v>10</v>
      </c>
      <c r="Q547">
        <v>30</v>
      </c>
      <c r="R547">
        <v>5</v>
      </c>
      <c r="S547">
        <f>54-T547-U547</f>
        <v>52.704000000000001</v>
      </c>
      <c r="T547">
        <v>1.08</v>
      </c>
      <c r="U547">
        <v>0.216</v>
      </c>
      <c r="V547">
        <v>40</v>
      </c>
      <c r="W547">
        <v>5.9907651169999996</v>
      </c>
      <c r="X547">
        <v>449.72778460000001</v>
      </c>
      <c r="AA547" t="s">
        <v>140</v>
      </c>
    </row>
    <row r="548" spans="1:27" x14ac:dyDescent="0.25">
      <c r="A548" t="s">
        <v>146</v>
      </c>
      <c r="B548">
        <v>34.43</v>
      </c>
      <c r="C548">
        <v>18.190000000000001</v>
      </c>
      <c r="E548">
        <v>36.869999999999997</v>
      </c>
      <c r="F548">
        <v>7.98</v>
      </c>
      <c r="G548">
        <v>0.03</v>
      </c>
      <c r="H548">
        <v>0.84</v>
      </c>
      <c r="J548">
        <v>0.41</v>
      </c>
      <c r="K548">
        <v>0.37</v>
      </c>
      <c r="O548">
        <v>20.85</v>
      </c>
      <c r="P548">
        <v>10</v>
      </c>
      <c r="Q548">
        <v>30</v>
      </c>
      <c r="R548">
        <v>5</v>
      </c>
      <c r="S548">
        <f>54-T548-U548</f>
        <v>52.704000000000001</v>
      </c>
      <c r="T548">
        <v>1.08</v>
      </c>
      <c r="U548">
        <v>0.216</v>
      </c>
      <c r="V548">
        <v>40</v>
      </c>
      <c r="W548">
        <v>6.4055871609999997</v>
      </c>
      <c r="X548">
        <v>453.63758710000002</v>
      </c>
      <c r="AA548" t="s">
        <v>140</v>
      </c>
    </row>
    <row r="549" spans="1:27" x14ac:dyDescent="0.25">
      <c r="A549" t="s">
        <v>146</v>
      </c>
      <c r="B549">
        <v>34.43</v>
      </c>
      <c r="C549">
        <v>18.190000000000001</v>
      </c>
      <c r="E549">
        <v>36.869999999999997</v>
      </c>
      <c r="F549">
        <v>7.98</v>
      </c>
      <c r="G549">
        <v>0.03</v>
      </c>
      <c r="H549">
        <v>0.84</v>
      </c>
      <c r="J549">
        <v>0.41</v>
      </c>
      <c r="K549">
        <v>0.37</v>
      </c>
      <c r="O549">
        <v>20.85</v>
      </c>
      <c r="P549">
        <v>10</v>
      </c>
      <c r="Q549">
        <v>30</v>
      </c>
      <c r="R549">
        <v>5</v>
      </c>
      <c r="S549">
        <f>54-T549-U549</f>
        <v>52.704000000000001</v>
      </c>
      <c r="T549">
        <v>1.08</v>
      </c>
      <c r="U549">
        <v>0.216</v>
      </c>
      <c r="V549">
        <v>40</v>
      </c>
      <c r="W549">
        <v>6.7454267940000001</v>
      </c>
      <c r="X549">
        <v>455.77020659999999</v>
      </c>
      <c r="AA549" t="s">
        <v>140</v>
      </c>
    </row>
    <row r="550" spans="1:27" x14ac:dyDescent="0.25">
      <c r="A550" t="s">
        <v>146</v>
      </c>
      <c r="B550">
        <v>34.43</v>
      </c>
      <c r="C550">
        <v>18.190000000000001</v>
      </c>
      <c r="E550">
        <v>36.869999999999997</v>
      </c>
      <c r="F550">
        <v>7.98</v>
      </c>
      <c r="G550">
        <v>0.03</v>
      </c>
      <c r="H550">
        <v>0.84</v>
      </c>
      <c r="J550">
        <v>0.41</v>
      </c>
      <c r="K550">
        <v>0.37</v>
      </c>
      <c r="O550">
        <v>20.85</v>
      </c>
      <c r="P550">
        <v>10</v>
      </c>
      <c r="Q550">
        <v>30</v>
      </c>
      <c r="R550">
        <v>5</v>
      </c>
      <c r="S550">
        <f>54-T550-U550</f>
        <v>52.704000000000001</v>
      </c>
      <c r="T550">
        <v>1.08</v>
      </c>
      <c r="U550">
        <v>0.216</v>
      </c>
      <c r="V550">
        <v>40</v>
      </c>
      <c r="W550">
        <v>3.5395033859999998</v>
      </c>
      <c r="X550">
        <v>405.57275540000001</v>
      </c>
      <c r="AA550" t="s">
        <v>140</v>
      </c>
    </row>
    <row r="551" spans="1:27" x14ac:dyDescent="0.25">
      <c r="A551" t="s">
        <v>146</v>
      </c>
      <c r="B551">
        <v>34.43</v>
      </c>
      <c r="C551">
        <v>18.190000000000001</v>
      </c>
      <c r="E551">
        <v>36.869999999999997</v>
      </c>
      <c r="F551">
        <v>7.98</v>
      </c>
      <c r="G551">
        <v>0.03</v>
      </c>
      <c r="H551">
        <v>0.84</v>
      </c>
      <c r="J551">
        <v>0.41</v>
      </c>
      <c r="K551">
        <v>0.37</v>
      </c>
      <c r="O551">
        <v>20.85</v>
      </c>
      <c r="P551">
        <v>10</v>
      </c>
      <c r="Q551">
        <v>30</v>
      </c>
      <c r="R551">
        <v>5</v>
      </c>
      <c r="S551">
        <f>54-T551-U551</f>
        <v>52.704000000000001</v>
      </c>
      <c r="T551">
        <v>1.08</v>
      </c>
      <c r="U551">
        <v>0.216</v>
      </c>
      <c r="V551">
        <v>40</v>
      </c>
      <c r="W551">
        <v>7</v>
      </c>
      <c r="X551">
        <v>459.75232199999999</v>
      </c>
      <c r="AA551" t="s">
        <v>140</v>
      </c>
    </row>
    <row r="552" spans="1:27" x14ac:dyDescent="0.25">
      <c r="A552" t="s">
        <v>147</v>
      </c>
      <c r="B552">
        <v>38.67</v>
      </c>
      <c r="C552">
        <v>14.51</v>
      </c>
      <c r="E552">
        <v>32.979999999999997</v>
      </c>
      <c r="F552">
        <v>11.22</v>
      </c>
      <c r="G552">
        <v>0.05</v>
      </c>
      <c r="H552">
        <v>1.02</v>
      </c>
      <c r="J552">
        <v>0.36</v>
      </c>
      <c r="K552">
        <v>0.36</v>
      </c>
      <c r="O552">
        <v>20.399999999999999</v>
      </c>
      <c r="P552">
        <v>10</v>
      </c>
      <c r="Q552">
        <v>30</v>
      </c>
      <c r="R552">
        <v>5</v>
      </c>
      <c r="S552">
        <f>54-T552-U552</f>
        <v>52.704000000000001</v>
      </c>
      <c r="T552">
        <v>1.08</v>
      </c>
      <c r="U552">
        <v>0.216</v>
      </c>
      <c r="V552">
        <v>40</v>
      </c>
      <c r="W552">
        <v>0.428763434</v>
      </c>
      <c r="X552">
        <v>83.983537159999997</v>
      </c>
      <c r="AA552" t="s">
        <v>140</v>
      </c>
    </row>
    <row r="553" spans="1:27" x14ac:dyDescent="0.25">
      <c r="A553" t="s">
        <v>147</v>
      </c>
      <c r="B553">
        <v>38.67</v>
      </c>
      <c r="C553">
        <v>14.51</v>
      </c>
      <c r="E553">
        <v>32.979999999999997</v>
      </c>
      <c r="F553">
        <v>11.22</v>
      </c>
      <c r="G553">
        <v>0.05</v>
      </c>
      <c r="H553">
        <v>1.02</v>
      </c>
      <c r="J553">
        <v>0.36</v>
      </c>
      <c r="K553">
        <v>0.36</v>
      </c>
      <c r="O553">
        <v>20.399999999999999</v>
      </c>
      <c r="P553">
        <v>10</v>
      </c>
      <c r="Q553">
        <v>30</v>
      </c>
      <c r="R553">
        <v>5</v>
      </c>
      <c r="S553">
        <f>54-T553-U553</f>
        <v>52.704000000000001</v>
      </c>
      <c r="T553">
        <v>1.08</v>
      </c>
      <c r="U553">
        <v>0.216</v>
      </c>
      <c r="V553">
        <v>40</v>
      </c>
      <c r="W553">
        <v>1.0985814899999999</v>
      </c>
      <c r="X553">
        <v>186.06674749999999</v>
      </c>
      <c r="AA553" t="s">
        <v>140</v>
      </c>
    </row>
    <row r="554" spans="1:27" x14ac:dyDescent="0.25">
      <c r="A554" t="s">
        <v>147</v>
      </c>
      <c r="B554">
        <v>38.67</v>
      </c>
      <c r="C554">
        <v>14.51</v>
      </c>
      <c r="E554">
        <v>32.979999999999997</v>
      </c>
      <c r="F554">
        <v>11.22</v>
      </c>
      <c r="G554">
        <v>0.05</v>
      </c>
      <c r="H554">
        <v>1.02</v>
      </c>
      <c r="J554">
        <v>0.36</v>
      </c>
      <c r="K554">
        <v>0.36</v>
      </c>
      <c r="O554">
        <v>20.399999999999999</v>
      </c>
      <c r="P554">
        <v>10</v>
      </c>
      <c r="Q554">
        <v>30</v>
      </c>
      <c r="R554">
        <v>5</v>
      </c>
      <c r="S554">
        <f>54-T554-U554</f>
        <v>52.704000000000001</v>
      </c>
      <c r="T554">
        <v>1.08</v>
      </c>
      <c r="U554">
        <v>0.216</v>
      </c>
      <c r="V554">
        <v>40</v>
      </c>
      <c r="W554">
        <v>1.449702056</v>
      </c>
      <c r="X554">
        <v>215.0211587</v>
      </c>
      <c r="AA554" t="s">
        <v>140</v>
      </c>
    </row>
    <row r="555" spans="1:27" x14ac:dyDescent="0.25">
      <c r="A555" t="s">
        <v>147</v>
      </c>
      <c r="B555">
        <v>38.67</v>
      </c>
      <c r="C555">
        <v>14.51</v>
      </c>
      <c r="E555">
        <v>32.979999999999997</v>
      </c>
      <c r="F555">
        <v>11.22</v>
      </c>
      <c r="G555">
        <v>0.05</v>
      </c>
      <c r="H555">
        <v>1.02</v>
      </c>
      <c r="J555">
        <v>0.36</v>
      </c>
      <c r="K555">
        <v>0.36</v>
      </c>
      <c r="O555">
        <v>20.399999999999999</v>
      </c>
      <c r="P555">
        <v>10</v>
      </c>
      <c r="Q555">
        <v>30</v>
      </c>
      <c r="R555">
        <v>5</v>
      </c>
      <c r="S555">
        <f>54-T555-U555</f>
        <v>52.704000000000001</v>
      </c>
      <c r="T555">
        <v>1.08</v>
      </c>
      <c r="U555">
        <v>0.216</v>
      </c>
      <c r="V555">
        <v>40</v>
      </c>
      <c r="W555">
        <v>1.8088328339999999</v>
      </c>
      <c r="X555">
        <v>238.18377620000001</v>
      </c>
      <c r="AA555" t="s">
        <v>140</v>
      </c>
    </row>
    <row r="556" spans="1:27" x14ac:dyDescent="0.25">
      <c r="A556" t="s">
        <v>147</v>
      </c>
      <c r="B556">
        <v>38.67</v>
      </c>
      <c r="C556">
        <v>14.51</v>
      </c>
      <c r="E556">
        <v>32.979999999999997</v>
      </c>
      <c r="F556">
        <v>11.22</v>
      </c>
      <c r="G556">
        <v>0.05</v>
      </c>
      <c r="H556">
        <v>1.02</v>
      </c>
      <c r="J556">
        <v>0.36</v>
      </c>
      <c r="K556">
        <v>0.36</v>
      </c>
      <c r="O556">
        <v>20.399999999999999</v>
      </c>
      <c r="P556">
        <v>10</v>
      </c>
      <c r="Q556">
        <v>30</v>
      </c>
      <c r="R556">
        <v>5</v>
      </c>
      <c r="S556">
        <f>54-T556-U556</f>
        <v>52.704000000000001</v>
      </c>
      <c r="T556">
        <v>1.08</v>
      </c>
      <c r="U556">
        <v>0.216</v>
      </c>
      <c r="V556">
        <v>40</v>
      </c>
      <c r="W556">
        <v>2.2434121839999999</v>
      </c>
      <c r="X556">
        <v>260.90893340000002</v>
      </c>
      <c r="AA556" t="s">
        <v>140</v>
      </c>
    </row>
    <row r="557" spans="1:27" x14ac:dyDescent="0.25">
      <c r="A557" t="s">
        <v>147</v>
      </c>
      <c r="B557">
        <v>38.67</v>
      </c>
      <c r="C557">
        <v>14.51</v>
      </c>
      <c r="E557">
        <v>32.979999999999997</v>
      </c>
      <c r="F557">
        <v>11.22</v>
      </c>
      <c r="G557">
        <v>0.05</v>
      </c>
      <c r="H557">
        <v>1.02</v>
      </c>
      <c r="J557">
        <v>0.36</v>
      </c>
      <c r="K557">
        <v>0.36</v>
      </c>
      <c r="O557">
        <v>20.399999999999999</v>
      </c>
      <c r="P557">
        <v>10</v>
      </c>
      <c r="Q557">
        <v>30</v>
      </c>
      <c r="R557">
        <v>5</v>
      </c>
      <c r="S557">
        <f>54-T557-U557</f>
        <v>52.704000000000001</v>
      </c>
      <c r="T557">
        <v>1.08</v>
      </c>
      <c r="U557">
        <v>0.216</v>
      </c>
      <c r="V557">
        <v>40</v>
      </c>
      <c r="W557">
        <v>2.6709793770000001</v>
      </c>
      <c r="X557">
        <v>279.56251880000002</v>
      </c>
      <c r="AA557" t="s">
        <v>140</v>
      </c>
    </row>
    <row r="558" spans="1:27" x14ac:dyDescent="0.25">
      <c r="A558" t="s">
        <v>147</v>
      </c>
      <c r="B558">
        <v>38.67</v>
      </c>
      <c r="C558">
        <v>14.51</v>
      </c>
      <c r="E558">
        <v>32.979999999999997</v>
      </c>
      <c r="F558">
        <v>11.22</v>
      </c>
      <c r="G558">
        <v>0.05</v>
      </c>
      <c r="H558">
        <v>1.02</v>
      </c>
      <c r="J558">
        <v>0.36</v>
      </c>
      <c r="K558">
        <v>0.36</v>
      </c>
      <c r="O558">
        <v>20.399999999999999</v>
      </c>
      <c r="P558">
        <v>10</v>
      </c>
      <c r="Q558">
        <v>30</v>
      </c>
      <c r="R558">
        <v>5</v>
      </c>
      <c r="S558">
        <f>54-T558-U558</f>
        <v>52.704000000000001</v>
      </c>
      <c r="T558">
        <v>1.08</v>
      </c>
      <c r="U558">
        <v>0.216</v>
      </c>
      <c r="V558">
        <v>40</v>
      </c>
      <c r="W558">
        <v>3.1018258869999999</v>
      </c>
      <c r="X558">
        <v>294.85369700000001</v>
      </c>
      <c r="AA558" t="s">
        <v>140</v>
      </c>
    </row>
    <row r="559" spans="1:27" x14ac:dyDescent="0.25">
      <c r="A559" t="s">
        <v>147</v>
      </c>
      <c r="B559">
        <v>38.67</v>
      </c>
      <c r="C559">
        <v>14.51</v>
      </c>
      <c r="E559">
        <v>32.979999999999997</v>
      </c>
      <c r="F559">
        <v>11.22</v>
      </c>
      <c r="G559">
        <v>0.05</v>
      </c>
      <c r="H559">
        <v>1.02</v>
      </c>
      <c r="J559">
        <v>0.36</v>
      </c>
      <c r="K559">
        <v>0.36</v>
      </c>
      <c r="O559">
        <v>20.399999999999999</v>
      </c>
      <c r="P559">
        <v>10</v>
      </c>
      <c r="Q559">
        <v>30</v>
      </c>
      <c r="R559">
        <v>5</v>
      </c>
      <c r="S559">
        <f>54-T559-U559</f>
        <v>52.704000000000001</v>
      </c>
      <c r="T559">
        <v>1.08</v>
      </c>
      <c r="U559">
        <v>0.216</v>
      </c>
      <c r="V559">
        <v>40</v>
      </c>
      <c r="W559">
        <v>3.5627481090000002</v>
      </c>
      <c r="X559">
        <v>308.7878245</v>
      </c>
      <c r="AA559" t="s">
        <v>140</v>
      </c>
    </row>
    <row r="560" spans="1:27" x14ac:dyDescent="0.25">
      <c r="A560" t="s">
        <v>147</v>
      </c>
      <c r="B560">
        <v>38.67</v>
      </c>
      <c r="C560">
        <v>14.51</v>
      </c>
      <c r="E560">
        <v>32.979999999999997</v>
      </c>
      <c r="F560">
        <v>11.22</v>
      </c>
      <c r="G560">
        <v>0.05</v>
      </c>
      <c r="H560">
        <v>1.02</v>
      </c>
      <c r="J560">
        <v>0.36</v>
      </c>
      <c r="K560">
        <v>0.36</v>
      </c>
      <c r="O560">
        <v>20.399999999999999</v>
      </c>
      <c r="P560">
        <v>10</v>
      </c>
      <c r="Q560">
        <v>30</v>
      </c>
      <c r="R560">
        <v>5</v>
      </c>
      <c r="S560">
        <f>54-T560-U560</f>
        <v>52.704000000000001</v>
      </c>
      <c r="T560">
        <v>1.08</v>
      </c>
      <c r="U560">
        <v>0.216</v>
      </c>
      <c r="V560">
        <v>40</v>
      </c>
      <c r="W560">
        <v>3.8728968369999999</v>
      </c>
      <c r="X560">
        <v>316.86989690000001</v>
      </c>
      <c r="AA560" t="s">
        <v>140</v>
      </c>
    </row>
    <row r="561" spans="1:27" x14ac:dyDescent="0.25">
      <c r="A561" t="s">
        <v>147</v>
      </c>
      <c r="B561">
        <v>38.67</v>
      </c>
      <c r="C561">
        <v>14.51</v>
      </c>
      <c r="E561">
        <v>32.979999999999997</v>
      </c>
      <c r="F561">
        <v>11.22</v>
      </c>
      <c r="G561">
        <v>0.05</v>
      </c>
      <c r="H561">
        <v>1.02</v>
      </c>
      <c r="J561">
        <v>0.36</v>
      </c>
      <c r="K561">
        <v>0.36</v>
      </c>
      <c r="O561">
        <v>20.399999999999999</v>
      </c>
      <c r="P561">
        <v>10</v>
      </c>
      <c r="Q561">
        <v>30</v>
      </c>
      <c r="R561">
        <v>5</v>
      </c>
      <c r="S561">
        <f>54-T561-U561</f>
        <v>52.704000000000001</v>
      </c>
      <c r="T561">
        <v>1.08</v>
      </c>
      <c r="U561">
        <v>0.216</v>
      </c>
      <c r="V561">
        <v>40</v>
      </c>
      <c r="W561">
        <v>4.2951239919999997</v>
      </c>
      <c r="X561">
        <v>326.72581769999999</v>
      </c>
      <c r="AA561" t="s">
        <v>140</v>
      </c>
    </row>
    <row r="562" spans="1:27" x14ac:dyDescent="0.25">
      <c r="A562" t="s">
        <v>147</v>
      </c>
      <c r="B562">
        <v>38.67</v>
      </c>
      <c r="C562">
        <v>14.51</v>
      </c>
      <c r="E562">
        <v>32.979999999999997</v>
      </c>
      <c r="F562">
        <v>11.22</v>
      </c>
      <c r="G562">
        <v>0.05</v>
      </c>
      <c r="H562">
        <v>1.02</v>
      </c>
      <c r="J562">
        <v>0.36</v>
      </c>
      <c r="K562">
        <v>0.36</v>
      </c>
      <c r="O562">
        <v>20.399999999999999</v>
      </c>
      <c r="P562">
        <v>10</v>
      </c>
      <c r="Q562">
        <v>30</v>
      </c>
      <c r="R562">
        <v>5</v>
      </c>
      <c r="S562">
        <f>54-T562-U562</f>
        <v>52.704000000000001</v>
      </c>
      <c r="T562">
        <v>1.08</v>
      </c>
      <c r="U562">
        <v>0.216</v>
      </c>
      <c r="V562">
        <v>40</v>
      </c>
      <c r="W562">
        <v>4.7234414459999998</v>
      </c>
      <c r="X562">
        <v>335.50823750000001</v>
      </c>
      <c r="AA562" t="s">
        <v>140</v>
      </c>
    </row>
    <row r="563" spans="1:27" x14ac:dyDescent="0.25">
      <c r="A563" t="s">
        <v>147</v>
      </c>
      <c r="B563">
        <v>38.67</v>
      </c>
      <c r="C563">
        <v>14.51</v>
      </c>
      <c r="E563">
        <v>32.979999999999997</v>
      </c>
      <c r="F563">
        <v>11.22</v>
      </c>
      <c r="G563">
        <v>0.05</v>
      </c>
      <c r="H563">
        <v>1.02</v>
      </c>
      <c r="J563">
        <v>0.36</v>
      </c>
      <c r="K563">
        <v>0.36</v>
      </c>
      <c r="O563">
        <v>20.399999999999999</v>
      </c>
      <c r="P563">
        <v>10</v>
      </c>
      <c r="Q563">
        <v>30</v>
      </c>
      <c r="R563">
        <v>5</v>
      </c>
      <c r="S563">
        <f>54-T563-U563</f>
        <v>52.704000000000001</v>
      </c>
      <c r="T563">
        <v>1.08</v>
      </c>
      <c r="U563">
        <v>0.216</v>
      </c>
      <c r="V563">
        <v>40</v>
      </c>
      <c r="W563">
        <v>5.0844454690000003</v>
      </c>
      <c r="X563">
        <v>342.00206400000002</v>
      </c>
      <c r="AA563" t="s">
        <v>140</v>
      </c>
    </row>
    <row r="564" spans="1:27" x14ac:dyDescent="0.25">
      <c r="A564" t="s">
        <v>147</v>
      </c>
      <c r="B564">
        <v>38.67</v>
      </c>
      <c r="C564">
        <v>14.51</v>
      </c>
      <c r="E564">
        <v>32.979999999999997</v>
      </c>
      <c r="F564">
        <v>11.22</v>
      </c>
      <c r="G564">
        <v>0.05</v>
      </c>
      <c r="H564">
        <v>1.02</v>
      </c>
      <c r="J564">
        <v>0.36</v>
      </c>
      <c r="K564">
        <v>0.36</v>
      </c>
      <c r="O564">
        <v>20.399999999999999</v>
      </c>
      <c r="P564">
        <v>10</v>
      </c>
      <c r="Q564">
        <v>30</v>
      </c>
      <c r="R564">
        <v>5</v>
      </c>
      <c r="S564">
        <f>54-T564-U564</f>
        <v>52.704000000000001</v>
      </c>
      <c r="T564">
        <v>1.08</v>
      </c>
      <c r="U564">
        <v>0.216</v>
      </c>
      <c r="V564">
        <v>40</v>
      </c>
      <c r="W564">
        <v>5.6329189550000001</v>
      </c>
      <c r="X564">
        <v>350.75844180000001</v>
      </c>
      <c r="AA564" t="s">
        <v>140</v>
      </c>
    </row>
    <row r="565" spans="1:27" x14ac:dyDescent="0.25">
      <c r="A565" t="s">
        <v>147</v>
      </c>
      <c r="B565">
        <v>38.67</v>
      </c>
      <c r="C565">
        <v>14.51</v>
      </c>
      <c r="E565">
        <v>32.979999999999997</v>
      </c>
      <c r="F565">
        <v>11.22</v>
      </c>
      <c r="G565">
        <v>0.05</v>
      </c>
      <c r="H565">
        <v>1.02</v>
      </c>
      <c r="J565">
        <v>0.36</v>
      </c>
      <c r="K565">
        <v>0.36</v>
      </c>
      <c r="O565">
        <v>20.399999999999999</v>
      </c>
      <c r="P565">
        <v>10</v>
      </c>
      <c r="Q565">
        <v>30</v>
      </c>
      <c r="R565">
        <v>5</v>
      </c>
      <c r="S565">
        <f>54-T565-U565</f>
        <v>52.704000000000001</v>
      </c>
      <c r="T565">
        <v>1.08</v>
      </c>
      <c r="U565">
        <v>0.216</v>
      </c>
      <c r="V565">
        <v>40</v>
      </c>
      <c r="W565">
        <v>5.9978080570000003</v>
      </c>
      <c r="X565">
        <v>355.89252579999999</v>
      </c>
      <c r="AA565" t="s">
        <v>140</v>
      </c>
    </row>
    <row r="566" spans="1:27" x14ac:dyDescent="0.25">
      <c r="A566" t="s">
        <v>147</v>
      </c>
      <c r="B566">
        <v>38.67</v>
      </c>
      <c r="C566">
        <v>14.51</v>
      </c>
      <c r="E566">
        <v>32.979999999999997</v>
      </c>
      <c r="F566">
        <v>11.22</v>
      </c>
      <c r="G566">
        <v>0.05</v>
      </c>
      <c r="H566">
        <v>1.02</v>
      </c>
      <c r="J566">
        <v>0.36</v>
      </c>
      <c r="K566">
        <v>0.36</v>
      </c>
      <c r="O566">
        <v>20.399999999999999</v>
      </c>
      <c r="P566">
        <v>10</v>
      </c>
      <c r="Q566">
        <v>30</v>
      </c>
      <c r="R566">
        <v>5</v>
      </c>
      <c r="S566">
        <f>54-T566-U566</f>
        <v>52.704000000000001</v>
      </c>
      <c r="T566">
        <v>1.08</v>
      </c>
      <c r="U566">
        <v>0.216</v>
      </c>
      <c r="V566">
        <v>40</v>
      </c>
      <c r="W566">
        <v>6.3789804989999999</v>
      </c>
      <c r="X566">
        <v>360.82124640000001</v>
      </c>
      <c r="AA566" t="s">
        <v>140</v>
      </c>
    </row>
    <row r="567" spans="1:27" x14ac:dyDescent="0.25">
      <c r="A567" t="s">
        <v>147</v>
      </c>
      <c r="B567">
        <v>38.67</v>
      </c>
      <c r="C567">
        <v>14.51</v>
      </c>
      <c r="E567">
        <v>32.979999999999997</v>
      </c>
      <c r="F567">
        <v>11.22</v>
      </c>
      <c r="G567">
        <v>0.05</v>
      </c>
      <c r="H567">
        <v>1.02</v>
      </c>
      <c r="J567">
        <v>0.36</v>
      </c>
      <c r="K567">
        <v>0.36</v>
      </c>
      <c r="O567">
        <v>20.399999999999999</v>
      </c>
      <c r="P567">
        <v>10</v>
      </c>
      <c r="Q567">
        <v>30</v>
      </c>
      <c r="R567">
        <v>5</v>
      </c>
      <c r="S567">
        <f>54-T567-U567</f>
        <v>52.704000000000001</v>
      </c>
      <c r="T567">
        <v>1.08</v>
      </c>
      <c r="U567">
        <v>0.216</v>
      </c>
      <c r="V567">
        <v>40</v>
      </c>
      <c r="W567">
        <v>6.7813054739999998</v>
      </c>
      <c r="X567">
        <v>365.68677839999998</v>
      </c>
      <c r="AA567" t="s">
        <v>140</v>
      </c>
    </row>
    <row r="568" spans="1:27" x14ac:dyDescent="0.25">
      <c r="A568" t="s">
        <v>147</v>
      </c>
      <c r="B568">
        <v>38.67</v>
      </c>
      <c r="C568">
        <v>14.51</v>
      </c>
      <c r="E568">
        <v>32.979999999999997</v>
      </c>
      <c r="F568">
        <v>11.22</v>
      </c>
      <c r="G568">
        <v>0.05</v>
      </c>
      <c r="H568">
        <v>1.02</v>
      </c>
      <c r="J568">
        <v>0.36</v>
      </c>
      <c r="K568">
        <v>0.36</v>
      </c>
      <c r="O568">
        <v>20.399999999999999</v>
      </c>
      <c r="P568">
        <v>10</v>
      </c>
      <c r="Q568">
        <v>30</v>
      </c>
      <c r="R568">
        <v>5</v>
      </c>
      <c r="S568">
        <f>54-T568-U568</f>
        <v>52.704000000000001</v>
      </c>
      <c r="T568">
        <v>1.08</v>
      </c>
      <c r="U568">
        <v>0.216</v>
      </c>
      <c r="V568">
        <v>40</v>
      </c>
      <c r="W568">
        <v>7</v>
      </c>
      <c r="X568">
        <v>368.4210526</v>
      </c>
      <c r="AA568" t="s">
        <v>140</v>
      </c>
    </row>
    <row r="569" spans="1:27" x14ac:dyDescent="0.25">
      <c r="A569" t="s">
        <v>148</v>
      </c>
      <c r="B569">
        <v>42.84</v>
      </c>
      <c r="C569">
        <v>17.12</v>
      </c>
      <c r="E569">
        <v>28.05</v>
      </c>
      <c r="F569">
        <v>9.67</v>
      </c>
      <c r="G569">
        <v>0.08</v>
      </c>
      <c r="H569">
        <v>0.89</v>
      </c>
      <c r="J569">
        <v>0.32</v>
      </c>
      <c r="K569">
        <v>0.31</v>
      </c>
      <c r="O569">
        <v>20.11</v>
      </c>
      <c r="P569">
        <v>10</v>
      </c>
      <c r="Q569">
        <v>30</v>
      </c>
      <c r="R569">
        <v>5</v>
      </c>
      <c r="S569">
        <f>54-T569-U569</f>
        <v>52.704000000000001</v>
      </c>
      <c r="T569">
        <v>1.08</v>
      </c>
      <c r="U569">
        <v>0.216</v>
      </c>
      <c r="V569">
        <v>40</v>
      </c>
      <c r="W569">
        <v>0.20986317199999999</v>
      </c>
      <c r="X569">
        <v>38.902330110000001</v>
      </c>
      <c r="AA569" t="s">
        <v>140</v>
      </c>
    </row>
    <row r="570" spans="1:27" x14ac:dyDescent="0.25">
      <c r="A570" t="s">
        <v>148</v>
      </c>
      <c r="B570">
        <v>42.84</v>
      </c>
      <c r="C570">
        <v>17.12</v>
      </c>
      <c r="E570">
        <v>28.05</v>
      </c>
      <c r="F570">
        <v>9.67</v>
      </c>
      <c r="G570">
        <v>0.08</v>
      </c>
      <c r="H570">
        <v>0.89</v>
      </c>
      <c r="J570">
        <v>0.32</v>
      </c>
      <c r="K570">
        <v>0.31</v>
      </c>
      <c r="O570">
        <v>20.11</v>
      </c>
      <c r="P570">
        <v>10</v>
      </c>
      <c r="Q570">
        <v>30</v>
      </c>
      <c r="R570">
        <v>5</v>
      </c>
      <c r="S570">
        <f>54-T570-U570</f>
        <v>52.704000000000001</v>
      </c>
      <c r="T570">
        <v>1.08</v>
      </c>
      <c r="U570">
        <v>0.216</v>
      </c>
      <c r="V570">
        <v>40</v>
      </c>
      <c r="W570">
        <v>0.43601979600000002</v>
      </c>
      <c r="X570">
        <v>85.52376237</v>
      </c>
      <c r="AA570" t="s">
        <v>140</v>
      </c>
    </row>
    <row r="571" spans="1:27" x14ac:dyDescent="0.25">
      <c r="A571" t="s">
        <v>148</v>
      </c>
      <c r="B571">
        <v>42.84</v>
      </c>
      <c r="C571">
        <v>17.12</v>
      </c>
      <c r="E571">
        <v>28.05</v>
      </c>
      <c r="F571">
        <v>9.67</v>
      </c>
      <c r="G571">
        <v>0.08</v>
      </c>
      <c r="H571">
        <v>0.89</v>
      </c>
      <c r="J571">
        <v>0.32</v>
      </c>
      <c r="K571">
        <v>0.31</v>
      </c>
      <c r="O571">
        <v>20.11</v>
      </c>
      <c r="P571">
        <v>10</v>
      </c>
      <c r="Q571">
        <v>30</v>
      </c>
      <c r="R571">
        <v>5</v>
      </c>
      <c r="S571">
        <f>54-T571-U571</f>
        <v>52.704000000000001</v>
      </c>
      <c r="T571">
        <v>1.08</v>
      </c>
      <c r="U571">
        <v>0.216</v>
      </c>
      <c r="V571">
        <v>40</v>
      </c>
      <c r="W571">
        <v>0.58386817700000004</v>
      </c>
      <c r="X571">
        <v>117.83887199999999</v>
      </c>
      <c r="AA571" t="s">
        <v>140</v>
      </c>
    </row>
    <row r="572" spans="1:27" x14ac:dyDescent="0.25">
      <c r="A572" t="s">
        <v>148</v>
      </c>
      <c r="B572">
        <v>42.84</v>
      </c>
      <c r="C572">
        <v>17.12</v>
      </c>
      <c r="E572">
        <v>28.05</v>
      </c>
      <c r="F572">
        <v>9.67</v>
      </c>
      <c r="G572">
        <v>0.08</v>
      </c>
      <c r="H572">
        <v>0.89</v>
      </c>
      <c r="J572">
        <v>0.32</v>
      </c>
      <c r="K572">
        <v>0.31</v>
      </c>
      <c r="O572">
        <v>20.11</v>
      </c>
      <c r="P572">
        <v>10</v>
      </c>
      <c r="Q572">
        <v>30</v>
      </c>
      <c r="R572">
        <v>5</v>
      </c>
      <c r="S572">
        <f>54-T572-U572</f>
        <v>52.704000000000001</v>
      </c>
      <c r="T572">
        <v>1.08</v>
      </c>
      <c r="U572">
        <v>0.216</v>
      </c>
      <c r="V572">
        <v>40</v>
      </c>
      <c r="W572">
        <v>0.79666100100000004</v>
      </c>
      <c r="X572">
        <v>154.25335029999999</v>
      </c>
      <c r="AA572" t="s">
        <v>140</v>
      </c>
    </row>
    <row r="573" spans="1:27" x14ac:dyDescent="0.25">
      <c r="A573" t="s">
        <v>148</v>
      </c>
      <c r="B573">
        <v>42.84</v>
      </c>
      <c r="C573">
        <v>17.12</v>
      </c>
      <c r="E573">
        <v>28.05</v>
      </c>
      <c r="F573">
        <v>9.67</v>
      </c>
      <c r="G573">
        <v>0.08</v>
      </c>
      <c r="H573">
        <v>0.89</v>
      </c>
      <c r="J573">
        <v>0.32</v>
      </c>
      <c r="K573">
        <v>0.31</v>
      </c>
      <c r="O573">
        <v>20.11</v>
      </c>
      <c r="P573">
        <v>10</v>
      </c>
      <c r="Q573">
        <v>30</v>
      </c>
      <c r="R573">
        <v>5</v>
      </c>
      <c r="S573">
        <f>54-T573-U573</f>
        <v>52.704000000000001</v>
      </c>
      <c r="T573">
        <v>1.08</v>
      </c>
      <c r="U573">
        <v>0.216</v>
      </c>
      <c r="V573">
        <v>40</v>
      </c>
      <c r="W573">
        <v>1.146337036</v>
      </c>
      <c r="X573">
        <v>196.47921679999999</v>
      </c>
      <c r="AA573" t="s">
        <v>140</v>
      </c>
    </row>
    <row r="574" spans="1:27" x14ac:dyDescent="0.25">
      <c r="A574" t="s">
        <v>148</v>
      </c>
      <c r="B574">
        <v>42.84</v>
      </c>
      <c r="C574">
        <v>17.12</v>
      </c>
      <c r="E574">
        <v>28.05</v>
      </c>
      <c r="F574">
        <v>9.67</v>
      </c>
      <c r="G574">
        <v>0.08</v>
      </c>
      <c r="H574">
        <v>0.89</v>
      </c>
      <c r="J574">
        <v>0.32</v>
      </c>
      <c r="K574">
        <v>0.31</v>
      </c>
      <c r="O574">
        <v>20.11</v>
      </c>
      <c r="P574">
        <v>10</v>
      </c>
      <c r="Q574">
        <v>30</v>
      </c>
      <c r="R574">
        <v>5</v>
      </c>
      <c r="S574">
        <f>54-T574-U574</f>
        <v>52.704000000000001</v>
      </c>
      <c r="T574">
        <v>1.08</v>
      </c>
      <c r="U574">
        <v>0.216</v>
      </c>
      <c r="V574">
        <v>40</v>
      </c>
      <c r="W574">
        <v>1.492011464</v>
      </c>
      <c r="X574">
        <v>227.99147619999999</v>
      </c>
      <c r="AA574" t="s">
        <v>140</v>
      </c>
    </row>
    <row r="575" spans="1:27" x14ac:dyDescent="0.25">
      <c r="A575" t="s">
        <v>148</v>
      </c>
      <c r="B575">
        <v>42.84</v>
      </c>
      <c r="C575">
        <v>17.12</v>
      </c>
      <c r="E575">
        <v>28.05</v>
      </c>
      <c r="F575">
        <v>9.67</v>
      </c>
      <c r="G575">
        <v>0.08</v>
      </c>
      <c r="H575">
        <v>0.89</v>
      </c>
      <c r="J575">
        <v>0.32</v>
      </c>
      <c r="K575">
        <v>0.31</v>
      </c>
      <c r="O575">
        <v>20.11</v>
      </c>
      <c r="P575">
        <v>10</v>
      </c>
      <c r="Q575">
        <v>30</v>
      </c>
      <c r="R575">
        <v>5</v>
      </c>
      <c r="S575">
        <f>54-T575-U575</f>
        <v>52.704000000000001</v>
      </c>
      <c r="T575">
        <v>1.08</v>
      </c>
      <c r="U575">
        <v>0.216</v>
      </c>
      <c r="V575">
        <v>40</v>
      </c>
      <c r="W575">
        <v>1.8691513449999999</v>
      </c>
      <c r="X575">
        <v>255.21242000000001</v>
      </c>
      <c r="AA575" t="s">
        <v>140</v>
      </c>
    </row>
    <row r="576" spans="1:27" x14ac:dyDescent="0.25">
      <c r="A576" t="s">
        <v>148</v>
      </c>
      <c r="B576">
        <v>42.84</v>
      </c>
      <c r="C576">
        <v>17.12</v>
      </c>
      <c r="E576">
        <v>28.05</v>
      </c>
      <c r="F576">
        <v>9.67</v>
      </c>
      <c r="G576">
        <v>0.08</v>
      </c>
      <c r="H576">
        <v>0.89</v>
      </c>
      <c r="J576">
        <v>0.32</v>
      </c>
      <c r="K576">
        <v>0.31</v>
      </c>
      <c r="O576">
        <v>20.11</v>
      </c>
      <c r="P576">
        <v>10</v>
      </c>
      <c r="Q576">
        <v>30</v>
      </c>
      <c r="R576">
        <v>5</v>
      </c>
      <c r="S576">
        <f>54-T576-U576</f>
        <v>52.704000000000001</v>
      </c>
      <c r="T576">
        <v>1.08</v>
      </c>
      <c r="U576">
        <v>0.216</v>
      </c>
      <c r="V576">
        <v>40</v>
      </c>
      <c r="W576">
        <v>2.2345610169999999</v>
      </c>
      <c r="X576">
        <v>276.85866199999998</v>
      </c>
      <c r="AA576" t="s">
        <v>140</v>
      </c>
    </row>
    <row r="577" spans="1:27" x14ac:dyDescent="0.25">
      <c r="A577" t="s">
        <v>148</v>
      </c>
      <c r="B577">
        <v>42.84</v>
      </c>
      <c r="C577">
        <v>17.12</v>
      </c>
      <c r="E577">
        <v>28.05</v>
      </c>
      <c r="F577">
        <v>9.67</v>
      </c>
      <c r="G577">
        <v>0.08</v>
      </c>
      <c r="H577">
        <v>0.89</v>
      </c>
      <c r="J577">
        <v>0.32</v>
      </c>
      <c r="K577">
        <v>0.31</v>
      </c>
      <c r="O577">
        <v>20.11</v>
      </c>
      <c r="P577">
        <v>10</v>
      </c>
      <c r="Q577">
        <v>30</v>
      </c>
      <c r="R577">
        <v>5</v>
      </c>
      <c r="S577">
        <f>54-T577-U577</f>
        <v>52.704000000000001</v>
      </c>
      <c r="T577">
        <v>1.08</v>
      </c>
      <c r="U577">
        <v>0.216</v>
      </c>
      <c r="V577">
        <v>40</v>
      </c>
      <c r="W577">
        <v>2.7007304620000001</v>
      </c>
      <c r="X577">
        <v>298.63169169999998</v>
      </c>
      <c r="AA577" t="s">
        <v>140</v>
      </c>
    </row>
    <row r="578" spans="1:27" x14ac:dyDescent="0.25">
      <c r="A578" t="s">
        <v>148</v>
      </c>
      <c r="B578">
        <v>42.84</v>
      </c>
      <c r="C578">
        <v>17.12</v>
      </c>
      <c r="E578">
        <v>28.05</v>
      </c>
      <c r="F578">
        <v>9.67</v>
      </c>
      <c r="G578">
        <v>0.08</v>
      </c>
      <c r="H578">
        <v>0.89</v>
      </c>
      <c r="J578">
        <v>0.32</v>
      </c>
      <c r="K578">
        <v>0.31</v>
      </c>
      <c r="O578">
        <v>20.11</v>
      </c>
      <c r="P578">
        <v>10</v>
      </c>
      <c r="Q578">
        <v>30</v>
      </c>
      <c r="R578">
        <v>5</v>
      </c>
      <c r="S578">
        <f>54-T578-U578</f>
        <v>52.704000000000001</v>
      </c>
      <c r="T578">
        <v>1.08</v>
      </c>
      <c r="U578">
        <v>0.216</v>
      </c>
      <c r="V578">
        <v>40</v>
      </c>
      <c r="W578">
        <v>3.1178859239999999</v>
      </c>
      <c r="X578">
        <v>314.89187010000001</v>
      </c>
      <c r="AA578" t="s">
        <v>140</v>
      </c>
    </row>
    <row r="579" spans="1:27" x14ac:dyDescent="0.25">
      <c r="A579" t="s">
        <v>148</v>
      </c>
      <c r="B579">
        <v>42.84</v>
      </c>
      <c r="C579">
        <v>17.12</v>
      </c>
      <c r="E579">
        <v>28.05</v>
      </c>
      <c r="F579">
        <v>9.67</v>
      </c>
      <c r="G579">
        <v>0.08</v>
      </c>
      <c r="H579">
        <v>0.89</v>
      </c>
      <c r="J579">
        <v>0.32</v>
      </c>
      <c r="K579">
        <v>0.31</v>
      </c>
      <c r="O579">
        <v>20.11</v>
      </c>
      <c r="P579">
        <v>10</v>
      </c>
      <c r="Q579">
        <v>30</v>
      </c>
      <c r="R579">
        <v>5</v>
      </c>
      <c r="S579">
        <f>54-T579-U579</f>
        <v>52.704000000000001</v>
      </c>
      <c r="T579">
        <v>1.08</v>
      </c>
      <c r="U579">
        <v>0.216</v>
      </c>
      <c r="V579">
        <v>40</v>
      </c>
      <c r="W579">
        <v>3.5606093909999998</v>
      </c>
      <c r="X579">
        <v>328.9978241</v>
      </c>
      <c r="AA579" t="s">
        <v>140</v>
      </c>
    </row>
    <row r="580" spans="1:27" x14ac:dyDescent="0.25">
      <c r="A580" t="s">
        <v>148</v>
      </c>
      <c r="B580">
        <v>42.84</v>
      </c>
      <c r="C580">
        <v>17.12</v>
      </c>
      <c r="E580">
        <v>28.05</v>
      </c>
      <c r="F580">
        <v>9.67</v>
      </c>
      <c r="G580">
        <v>0.08</v>
      </c>
      <c r="H580">
        <v>0.89</v>
      </c>
      <c r="J580">
        <v>0.32</v>
      </c>
      <c r="K580">
        <v>0.31</v>
      </c>
      <c r="O580">
        <v>20.11</v>
      </c>
      <c r="P580">
        <v>10</v>
      </c>
      <c r="Q580">
        <v>30</v>
      </c>
      <c r="R580">
        <v>5</v>
      </c>
      <c r="S580">
        <f>54-T580-U580</f>
        <v>52.704000000000001</v>
      </c>
      <c r="T580">
        <v>1.08</v>
      </c>
      <c r="U580">
        <v>0.216</v>
      </c>
      <c r="V580">
        <v>40</v>
      </c>
      <c r="W580">
        <v>3.9546958299999999</v>
      </c>
      <c r="X580">
        <v>340.12406629999998</v>
      </c>
      <c r="AA580" t="s">
        <v>140</v>
      </c>
    </row>
    <row r="581" spans="1:27" x14ac:dyDescent="0.25">
      <c r="A581" t="s">
        <v>148</v>
      </c>
      <c r="B581">
        <v>42.84</v>
      </c>
      <c r="C581">
        <v>17.12</v>
      </c>
      <c r="E581">
        <v>28.05</v>
      </c>
      <c r="F581">
        <v>9.67</v>
      </c>
      <c r="G581">
        <v>0.08</v>
      </c>
      <c r="H581">
        <v>0.89</v>
      </c>
      <c r="J581">
        <v>0.32</v>
      </c>
      <c r="K581">
        <v>0.31</v>
      </c>
      <c r="O581">
        <v>20.11</v>
      </c>
      <c r="P581">
        <v>10</v>
      </c>
      <c r="Q581">
        <v>30</v>
      </c>
      <c r="R581">
        <v>5</v>
      </c>
      <c r="S581">
        <f>54-T581-U581</f>
        <v>52.704000000000001</v>
      </c>
      <c r="T581">
        <v>1.08</v>
      </c>
      <c r="U581">
        <v>0.216</v>
      </c>
      <c r="V581">
        <v>40</v>
      </c>
      <c r="W581">
        <v>4.4217416930000004</v>
      </c>
      <c r="X581">
        <v>351.17491289999998</v>
      </c>
      <c r="AA581" t="s">
        <v>140</v>
      </c>
    </row>
    <row r="582" spans="1:27" x14ac:dyDescent="0.25">
      <c r="A582" t="s">
        <v>148</v>
      </c>
      <c r="B582">
        <v>42.84</v>
      </c>
      <c r="C582">
        <v>17.12</v>
      </c>
      <c r="E582">
        <v>28.05</v>
      </c>
      <c r="F582">
        <v>9.67</v>
      </c>
      <c r="G582">
        <v>0.08</v>
      </c>
      <c r="H582">
        <v>0.89</v>
      </c>
      <c r="J582">
        <v>0.32</v>
      </c>
      <c r="K582">
        <v>0.31</v>
      </c>
      <c r="O582">
        <v>20.11</v>
      </c>
      <c r="P582">
        <v>10</v>
      </c>
      <c r="Q582">
        <v>30</v>
      </c>
      <c r="R582">
        <v>5</v>
      </c>
      <c r="S582">
        <f>54-T582-U582</f>
        <v>52.704000000000001</v>
      </c>
      <c r="T582">
        <v>1.08</v>
      </c>
      <c r="U582">
        <v>0.216</v>
      </c>
      <c r="V582">
        <v>40</v>
      </c>
      <c r="W582">
        <v>4.8167893639999999</v>
      </c>
      <c r="X582">
        <v>359.39611500000001</v>
      </c>
      <c r="AA582" t="s">
        <v>140</v>
      </c>
    </row>
    <row r="583" spans="1:27" x14ac:dyDescent="0.25">
      <c r="A583" t="s">
        <v>148</v>
      </c>
      <c r="B583">
        <v>42.84</v>
      </c>
      <c r="C583">
        <v>17.12</v>
      </c>
      <c r="E583">
        <v>28.05</v>
      </c>
      <c r="F583">
        <v>9.67</v>
      </c>
      <c r="G583">
        <v>0.08</v>
      </c>
      <c r="H583">
        <v>0.89</v>
      </c>
      <c r="J583">
        <v>0.32</v>
      </c>
      <c r="K583">
        <v>0.31</v>
      </c>
      <c r="O583">
        <v>20.11</v>
      </c>
      <c r="P583">
        <v>10</v>
      </c>
      <c r="Q583">
        <v>30</v>
      </c>
      <c r="R583">
        <v>5</v>
      </c>
      <c r="S583">
        <f>54-T583-U583</f>
        <v>52.704000000000001</v>
      </c>
      <c r="T583">
        <v>1.08</v>
      </c>
      <c r="U583">
        <v>0.216</v>
      </c>
      <c r="V583">
        <v>40</v>
      </c>
      <c r="W583">
        <v>5.200888741</v>
      </c>
      <c r="X583">
        <v>366.13746270000001</v>
      </c>
      <c r="AA583" t="s">
        <v>140</v>
      </c>
    </row>
    <row r="584" spans="1:27" x14ac:dyDescent="0.25">
      <c r="A584" t="s">
        <v>148</v>
      </c>
      <c r="B584">
        <v>42.84</v>
      </c>
      <c r="C584">
        <v>17.12</v>
      </c>
      <c r="E584">
        <v>28.05</v>
      </c>
      <c r="F584">
        <v>9.67</v>
      </c>
      <c r="G584">
        <v>0.08</v>
      </c>
      <c r="H584">
        <v>0.89</v>
      </c>
      <c r="J584">
        <v>0.32</v>
      </c>
      <c r="K584">
        <v>0.31</v>
      </c>
      <c r="O584">
        <v>20.11</v>
      </c>
      <c r="P584">
        <v>10</v>
      </c>
      <c r="Q584">
        <v>30</v>
      </c>
      <c r="R584">
        <v>5</v>
      </c>
      <c r="S584">
        <f>54-T584-U584</f>
        <v>52.704000000000001</v>
      </c>
      <c r="T584">
        <v>1.08</v>
      </c>
      <c r="U584">
        <v>0.216</v>
      </c>
      <c r="V584">
        <v>40</v>
      </c>
      <c r="W584">
        <v>5.5735242859999996</v>
      </c>
      <c r="X584">
        <v>372.26351679999999</v>
      </c>
      <c r="AA584" t="s">
        <v>140</v>
      </c>
    </row>
    <row r="585" spans="1:27" x14ac:dyDescent="0.25">
      <c r="A585" t="s">
        <v>148</v>
      </c>
      <c r="B585">
        <v>42.84</v>
      </c>
      <c r="C585">
        <v>17.12</v>
      </c>
      <c r="E585">
        <v>28.05</v>
      </c>
      <c r="F585">
        <v>9.67</v>
      </c>
      <c r="G585">
        <v>0.08</v>
      </c>
      <c r="H585">
        <v>0.89</v>
      </c>
      <c r="J585">
        <v>0.32</v>
      </c>
      <c r="K585">
        <v>0.31</v>
      </c>
      <c r="O585">
        <v>20.11</v>
      </c>
      <c r="P585">
        <v>10</v>
      </c>
      <c r="Q585">
        <v>30</v>
      </c>
      <c r="R585">
        <v>5</v>
      </c>
      <c r="S585">
        <f>54-T585-U585</f>
        <v>52.704000000000001</v>
      </c>
      <c r="T585">
        <v>1.08</v>
      </c>
      <c r="U585">
        <v>0.216</v>
      </c>
      <c r="V585">
        <v>40</v>
      </c>
      <c r="W585">
        <v>5.9769780289999996</v>
      </c>
      <c r="X585">
        <v>378.40350960000001</v>
      </c>
      <c r="AA585" t="s">
        <v>140</v>
      </c>
    </row>
    <row r="586" spans="1:27" x14ac:dyDescent="0.25">
      <c r="A586" t="s">
        <v>148</v>
      </c>
      <c r="B586">
        <v>42.84</v>
      </c>
      <c r="C586">
        <v>17.12</v>
      </c>
      <c r="E586">
        <v>28.05</v>
      </c>
      <c r="F586">
        <v>9.67</v>
      </c>
      <c r="G586">
        <v>0.08</v>
      </c>
      <c r="H586">
        <v>0.89</v>
      </c>
      <c r="J586">
        <v>0.32</v>
      </c>
      <c r="K586">
        <v>0.31</v>
      </c>
      <c r="O586">
        <v>20.11</v>
      </c>
      <c r="P586">
        <v>10</v>
      </c>
      <c r="Q586">
        <v>30</v>
      </c>
      <c r="R586">
        <v>5</v>
      </c>
      <c r="S586">
        <f>54-T586-U586</f>
        <v>52.704000000000001</v>
      </c>
      <c r="T586">
        <v>1.08</v>
      </c>
      <c r="U586">
        <v>0.216</v>
      </c>
      <c r="V586">
        <v>40</v>
      </c>
      <c r="W586">
        <v>6.4510603639999999</v>
      </c>
      <c r="X586">
        <v>384.70658509999998</v>
      </c>
      <c r="AA586" t="s">
        <v>140</v>
      </c>
    </row>
    <row r="587" spans="1:27" x14ac:dyDescent="0.25">
      <c r="A587" t="s">
        <v>148</v>
      </c>
      <c r="B587">
        <v>42.84</v>
      </c>
      <c r="C587">
        <v>17.12</v>
      </c>
      <c r="E587">
        <v>28.05</v>
      </c>
      <c r="F587">
        <v>9.67</v>
      </c>
      <c r="G587">
        <v>0.08</v>
      </c>
      <c r="H587">
        <v>0.89</v>
      </c>
      <c r="J587">
        <v>0.32</v>
      </c>
      <c r="K587">
        <v>0.31</v>
      </c>
      <c r="O587">
        <v>20.11</v>
      </c>
      <c r="P587">
        <v>10</v>
      </c>
      <c r="Q587">
        <v>30</v>
      </c>
      <c r="R587">
        <v>5</v>
      </c>
      <c r="S587">
        <f>54-T587-U587</f>
        <v>52.704000000000001</v>
      </c>
      <c r="T587">
        <v>1.08</v>
      </c>
      <c r="U587">
        <v>0.216</v>
      </c>
      <c r="V587">
        <v>40</v>
      </c>
      <c r="W587">
        <v>6.794170619</v>
      </c>
      <c r="X587">
        <v>388.79359069999998</v>
      </c>
      <c r="AA587" t="s">
        <v>140</v>
      </c>
    </row>
    <row r="588" spans="1:27" x14ac:dyDescent="0.25">
      <c r="A588" t="s">
        <v>148</v>
      </c>
      <c r="B588">
        <v>42.84</v>
      </c>
      <c r="C588">
        <v>17.12</v>
      </c>
      <c r="E588">
        <v>28.05</v>
      </c>
      <c r="F588">
        <v>9.67</v>
      </c>
      <c r="G588">
        <v>0.08</v>
      </c>
      <c r="H588">
        <v>0.89</v>
      </c>
      <c r="J588">
        <v>0.32</v>
      </c>
      <c r="K588">
        <v>0.31</v>
      </c>
      <c r="O588">
        <v>20.11</v>
      </c>
      <c r="P588">
        <v>10</v>
      </c>
      <c r="Q588">
        <v>30</v>
      </c>
      <c r="R588">
        <v>5</v>
      </c>
      <c r="S588">
        <f>54-T588-U588</f>
        <v>52.704000000000001</v>
      </c>
      <c r="T588">
        <v>1.08</v>
      </c>
      <c r="U588">
        <v>0.216</v>
      </c>
      <c r="V588">
        <v>40</v>
      </c>
      <c r="W588">
        <v>7</v>
      </c>
      <c r="X588">
        <v>391.64086689999999</v>
      </c>
      <c r="AA588" t="s">
        <v>140</v>
      </c>
    </row>
    <row r="589" spans="1:27" x14ac:dyDescent="0.25">
      <c r="A589" t="s">
        <v>149</v>
      </c>
      <c r="B589">
        <v>37.82</v>
      </c>
      <c r="C589">
        <v>13.58</v>
      </c>
      <c r="E589">
        <v>37.4</v>
      </c>
      <c r="F589">
        <v>8.11</v>
      </c>
      <c r="G589">
        <v>0.93</v>
      </c>
      <c r="H589">
        <v>1.22</v>
      </c>
      <c r="J589">
        <v>0.28000000000000003</v>
      </c>
      <c r="O589">
        <v>20.94</v>
      </c>
      <c r="P589">
        <v>10</v>
      </c>
      <c r="Q589">
        <v>30</v>
      </c>
      <c r="R589">
        <v>5</v>
      </c>
      <c r="S589">
        <f>54-T589-U589</f>
        <v>52.704000000000001</v>
      </c>
      <c r="T589">
        <v>1.08</v>
      </c>
      <c r="U589">
        <v>0.216</v>
      </c>
      <c r="V589">
        <v>40</v>
      </c>
      <c r="W589">
        <v>6.4908697000000001E-2</v>
      </c>
      <c r="X589">
        <v>19.92878662</v>
      </c>
      <c r="AA589" t="s">
        <v>140</v>
      </c>
    </row>
    <row r="590" spans="1:27" x14ac:dyDescent="0.25">
      <c r="A590" t="s">
        <v>149</v>
      </c>
      <c r="B590">
        <v>37.82</v>
      </c>
      <c r="C590">
        <v>13.58</v>
      </c>
      <c r="E590">
        <v>37.4</v>
      </c>
      <c r="F590">
        <v>8.11</v>
      </c>
      <c r="G590">
        <v>0.93</v>
      </c>
      <c r="H590">
        <v>1.22</v>
      </c>
      <c r="J590">
        <v>0.28000000000000003</v>
      </c>
      <c r="O590">
        <v>20.94</v>
      </c>
      <c r="P590">
        <v>10</v>
      </c>
      <c r="Q590">
        <v>30</v>
      </c>
      <c r="R590">
        <v>5</v>
      </c>
      <c r="S590">
        <f>54-T590-U590</f>
        <v>52.704000000000001</v>
      </c>
      <c r="T590">
        <v>1.08</v>
      </c>
      <c r="U590">
        <v>0.216</v>
      </c>
      <c r="V590">
        <v>40</v>
      </c>
      <c r="W590">
        <v>0.21252383799999999</v>
      </c>
      <c r="X590">
        <v>60.690592860000002</v>
      </c>
      <c r="AA590" t="s">
        <v>140</v>
      </c>
    </row>
    <row r="591" spans="1:27" x14ac:dyDescent="0.25">
      <c r="A591" t="s">
        <v>149</v>
      </c>
      <c r="B591">
        <v>37.82</v>
      </c>
      <c r="C591">
        <v>13.58</v>
      </c>
      <c r="E591">
        <v>37.4</v>
      </c>
      <c r="F591">
        <v>8.11</v>
      </c>
      <c r="G591">
        <v>0.93</v>
      </c>
      <c r="H591">
        <v>1.22</v>
      </c>
      <c r="J591">
        <v>0.28000000000000003</v>
      </c>
      <c r="O591">
        <v>20.94</v>
      </c>
      <c r="P591">
        <v>10</v>
      </c>
      <c r="Q591">
        <v>30</v>
      </c>
      <c r="R591">
        <v>5</v>
      </c>
      <c r="S591">
        <f>54-T591-U591</f>
        <v>52.704000000000001</v>
      </c>
      <c r="T591">
        <v>1.08</v>
      </c>
      <c r="U591">
        <v>0.216</v>
      </c>
      <c r="V591">
        <v>40</v>
      </c>
      <c r="W591">
        <v>0.348385267</v>
      </c>
      <c r="X591">
        <v>101.9011866</v>
      </c>
      <c r="AA591" t="s">
        <v>140</v>
      </c>
    </row>
    <row r="592" spans="1:27" x14ac:dyDescent="0.25">
      <c r="A592" t="s">
        <v>149</v>
      </c>
      <c r="B592">
        <v>37.82</v>
      </c>
      <c r="C592">
        <v>13.58</v>
      </c>
      <c r="E592">
        <v>37.4</v>
      </c>
      <c r="F592">
        <v>8.11</v>
      </c>
      <c r="G592">
        <v>0.93</v>
      </c>
      <c r="H592">
        <v>1.22</v>
      </c>
      <c r="J592">
        <v>0.28000000000000003</v>
      </c>
      <c r="O592">
        <v>20.94</v>
      </c>
      <c r="P592">
        <v>10</v>
      </c>
      <c r="Q592">
        <v>30</v>
      </c>
      <c r="R592">
        <v>5</v>
      </c>
      <c r="S592">
        <f>54-T592-U592</f>
        <v>52.704000000000001</v>
      </c>
      <c r="T592">
        <v>1.08</v>
      </c>
      <c r="U592">
        <v>0.216</v>
      </c>
      <c r="V592">
        <v>40</v>
      </c>
      <c r="W592">
        <v>0.48214952799999999</v>
      </c>
      <c r="X592">
        <v>140.69259819999999</v>
      </c>
      <c r="AA592" t="s">
        <v>140</v>
      </c>
    </row>
    <row r="593" spans="1:27" x14ac:dyDescent="0.25">
      <c r="A593" t="s">
        <v>149</v>
      </c>
      <c r="B593">
        <v>37.82</v>
      </c>
      <c r="C593">
        <v>13.58</v>
      </c>
      <c r="E593">
        <v>37.4</v>
      </c>
      <c r="F593">
        <v>8.11</v>
      </c>
      <c r="G593">
        <v>0.93</v>
      </c>
      <c r="H593">
        <v>1.22</v>
      </c>
      <c r="J593">
        <v>0.28000000000000003</v>
      </c>
      <c r="O593">
        <v>20.94</v>
      </c>
      <c r="P593">
        <v>10</v>
      </c>
      <c r="Q593">
        <v>30</v>
      </c>
      <c r="R593">
        <v>5</v>
      </c>
      <c r="S593">
        <f>54-T593-U593</f>
        <v>52.704000000000001</v>
      </c>
      <c r="T593">
        <v>1.08</v>
      </c>
      <c r="U593">
        <v>0.216</v>
      </c>
      <c r="V593">
        <v>40</v>
      </c>
      <c r="W593">
        <v>0.65008248300000004</v>
      </c>
      <c r="X593">
        <v>176.78704260000001</v>
      </c>
      <c r="AA593" t="s">
        <v>140</v>
      </c>
    </row>
    <row r="594" spans="1:27" x14ac:dyDescent="0.25">
      <c r="A594" t="s">
        <v>149</v>
      </c>
      <c r="B594">
        <v>37.82</v>
      </c>
      <c r="C594">
        <v>13.58</v>
      </c>
      <c r="E594">
        <v>37.4</v>
      </c>
      <c r="F594">
        <v>8.11</v>
      </c>
      <c r="G594">
        <v>0.93</v>
      </c>
      <c r="H594">
        <v>1.22</v>
      </c>
      <c r="J594">
        <v>0.28000000000000003</v>
      </c>
      <c r="O594">
        <v>20.94</v>
      </c>
      <c r="P594">
        <v>10</v>
      </c>
      <c r="Q594">
        <v>30</v>
      </c>
      <c r="R594">
        <v>5</v>
      </c>
      <c r="S594">
        <f>54-T594-U594</f>
        <v>52.704000000000001</v>
      </c>
      <c r="T594">
        <v>1.08</v>
      </c>
      <c r="U594">
        <v>0.216</v>
      </c>
      <c r="V594">
        <v>40</v>
      </c>
      <c r="W594">
        <v>0.88591425700000004</v>
      </c>
      <c r="X594">
        <v>215.9440467</v>
      </c>
      <c r="AA594" t="s">
        <v>140</v>
      </c>
    </row>
    <row r="595" spans="1:27" x14ac:dyDescent="0.25">
      <c r="A595" t="s">
        <v>149</v>
      </c>
      <c r="B595">
        <v>37.82</v>
      </c>
      <c r="C595">
        <v>13.58</v>
      </c>
      <c r="E595">
        <v>37.4</v>
      </c>
      <c r="F595">
        <v>8.11</v>
      </c>
      <c r="G595">
        <v>0.93</v>
      </c>
      <c r="H595">
        <v>1.22</v>
      </c>
      <c r="J595">
        <v>0.28000000000000003</v>
      </c>
      <c r="O595">
        <v>20.94</v>
      </c>
      <c r="P595">
        <v>10</v>
      </c>
      <c r="Q595">
        <v>30</v>
      </c>
      <c r="R595">
        <v>5</v>
      </c>
      <c r="S595">
        <f>54-T595-U595</f>
        <v>52.704000000000001</v>
      </c>
      <c r="T595">
        <v>1.08</v>
      </c>
      <c r="U595">
        <v>0.216</v>
      </c>
      <c r="V595">
        <v>40</v>
      </c>
      <c r="W595">
        <v>1.173846712</v>
      </c>
      <c r="X595">
        <v>253.1997872</v>
      </c>
      <c r="AA595" t="s">
        <v>140</v>
      </c>
    </row>
    <row r="596" spans="1:27" x14ac:dyDescent="0.25">
      <c r="A596" t="s">
        <v>149</v>
      </c>
      <c r="B596">
        <v>37.82</v>
      </c>
      <c r="C596">
        <v>13.58</v>
      </c>
      <c r="E596">
        <v>37.4</v>
      </c>
      <c r="F596">
        <v>8.11</v>
      </c>
      <c r="G596">
        <v>0.93</v>
      </c>
      <c r="H596">
        <v>1.22</v>
      </c>
      <c r="J596">
        <v>0.28000000000000003</v>
      </c>
      <c r="O596">
        <v>20.94</v>
      </c>
      <c r="P596">
        <v>10</v>
      </c>
      <c r="Q596">
        <v>30</v>
      </c>
      <c r="R596">
        <v>5</v>
      </c>
      <c r="S596">
        <f>54-T596-U596</f>
        <v>52.704000000000001</v>
      </c>
      <c r="T596">
        <v>1.08</v>
      </c>
      <c r="U596">
        <v>0.216</v>
      </c>
      <c r="V596">
        <v>40</v>
      </c>
      <c r="W596">
        <v>1.5070135149999999</v>
      </c>
      <c r="X596">
        <v>290.03679080000001</v>
      </c>
      <c r="AA596" t="s">
        <v>140</v>
      </c>
    </row>
    <row r="597" spans="1:27" x14ac:dyDescent="0.25">
      <c r="A597" t="s">
        <v>149</v>
      </c>
      <c r="B597">
        <v>37.82</v>
      </c>
      <c r="C597">
        <v>13.58</v>
      </c>
      <c r="E597">
        <v>37.4</v>
      </c>
      <c r="F597">
        <v>8.11</v>
      </c>
      <c r="G597">
        <v>0.93</v>
      </c>
      <c r="H597">
        <v>1.22</v>
      </c>
      <c r="J597">
        <v>0.28000000000000003</v>
      </c>
      <c r="O597">
        <v>20.94</v>
      </c>
      <c r="P597">
        <v>10</v>
      </c>
      <c r="Q597">
        <v>30</v>
      </c>
      <c r="R597">
        <v>5</v>
      </c>
      <c r="S597">
        <f>54-T597-U597</f>
        <v>52.704000000000001</v>
      </c>
      <c r="T597">
        <v>1.08</v>
      </c>
      <c r="U597">
        <v>0.216</v>
      </c>
      <c r="V597">
        <v>40</v>
      </c>
      <c r="W597">
        <v>1.865281285</v>
      </c>
      <c r="X597">
        <v>324.21720199999999</v>
      </c>
      <c r="AA597" t="s">
        <v>140</v>
      </c>
    </row>
    <row r="598" spans="1:27" x14ac:dyDescent="0.25">
      <c r="A598" t="s">
        <v>149</v>
      </c>
      <c r="B598">
        <v>37.82</v>
      </c>
      <c r="C598">
        <v>13.58</v>
      </c>
      <c r="E598">
        <v>37.4</v>
      </c>
      <c r="F598">
        <v>8.11</v>
      </c>
      <c r="G598">
        <v>0.93</v>
      </c>
      <c r="H598">
        <v>1.22</v>
      </c>
      <c r="J598">
        <v>0.28000000000000003</v>
      </c>
      <c r="O598">
        <v>20.94</v>
      </c>
      <c r="P598">
        <v>10</v>
      </c>
      <c r="Q598">
        <v>30</v>
      </c>
      <c r="R598">
        <v>5</v>
      </c>
      <c r="S598">
        <f>54-T598-U598</f>
        <v>52.704000000000001</v>
      </c>
      <c r="T598">
        <v>1.08</v>
      </c>
      <c r="U598">
        <v>0.216</v>
      </c>
      <c r="V598">
        <v>40</v>
      </c>
      <c r="W598">
        <v>2.274013676</v>
      </c>
      <c r="X598">
        <v>354.06307279999999</v>
      </c>
      <c r="AA598" t="s">
        <v>140</v>
      </c>
    </row>
    <row r="599" spans="1:27" x14ac:dyDescent="0.25">
      <c r="A599" t="s">
        <v>149</v>
      </c>
      <c r="B599">
        <v>37.82</v>
      </c>
      <c r="C599">
        <v>13.58</v>
      </c>
      <c r="E599">
        <v>37.4</v>
      </c>
      <c r="F599">
        <v>8.11</v>
      </c>
      <c r="G599">
        <v>0.93</v>
      </c>
      <c r="H599">
        <v>1.22</v>
      </c>
      <c r="J599">
        <v>0.28000000000000003</v>
      </c>
      <c r="O599">
        <v>20.94</v>
      </c>
      <c r="P599">
        <v>10</v>
      </c>
      <c r="Q599">
        <v>30</v>
      </c>
      <c r="R599">
        <v>5</v>
      </c>
      <c r="S599">
        <f>54-T599-U599</f>
        <v>52.704000000000001</v>
      </c>
      <c r="T599">
        <v>1.08</v>
      </c>
      <c r="U599">
        <v>0.216</v>
      </c>
      <c r="V599">
        <v>40</v>
      </c>
      <c r="W599">
        <v>2.6416947720000001</v>
      </c>
      <c r="X599">
        <v>376.3301295</v>
      </c>
      <c r="AA599" t="s">
        <v>140</v>
      </c>
    </row>
    <row r="600" spans="1:27" x14ac:dyDescent="0.25">
      <c r="A600" t="s">
        <v>149</v>
      </c>
      <c r="B600">
        <v>37.82</v>
      </c>
      <c r="C600">
        <v>13.58</v>
      </c>
      <c r="E600">
        <v>37.4</v>
      </c>
      <c r="F600">
        <v>8.11</v>
      </c>
      <c r="G600">
        <v>0.93</v>
      </c>
      <c r="H600">
        <v>1.22</v>
      </c>
      <c r="J600">
        <v>0.28000000000000003</v>
      </c>
      <c r="O600">
        <v>20.94</v>
      </c>
      <c r="P600">
        <v>10</v>
      </c>
      <c r="Q600">
        <v>30</v>
      </c>
      <c r="R600">
        <v>5</v>
      </c>
      <c r="S600">
        <f>54-T600-U600</f>
        <v>52.704000000000001</v>
      </c>
      <c r="T600">
        <v>1.08</v>
      </c>
      <c r="U600">
        <v>0.216</v>
      </c>
      <c r="V600">
        <v>40</v>
      </c>
      <c r="W600">
        <v>2.9990169949999999</v>
      </c>
      <c r="X600">
        <v>394.4022415</v>
      </c>
      <c r="AA600" t="s">
        <v>140</v>
      </c>
    </row>
    <row r="601" spans="1:27" x14ac:dyDescent="0.25">
      <c r="A601" t="s">
        <v>149</v>
      </c>
      <c r="B601">
        <v>37.82</v>
      </c>
      <c r="C601">
        <v>13.58</v>
      </c>
      <c r="E601">
        <v>37.4</v>
      </c>
      <c r="F601">
        <v>8.11</v>
      </c>
      <c r="G601">
        <v>0.93</v>
      </c>
      <c r="H601">
        <v>1.22</v>
      </c>
      <c r="J601">
        <v>0.28000000000000003</v>
      </c>
      <c r="O601">
        <v>20.94</v>
      </c>
      <c r="P601">
        <v>10</v>
      </c>
      <c r="Q601">
        <v>30</v>
      </c>
      <c r="R601">
        <v>5</v>
      </c>
      <c r="S601">
        <f>54-T601-U601</f>
        <v>52.704000000000001</v>
      </c>
      <c r="T601">
        <v>1.08</v>
      </c>
      <c r="U601">
        <v>0.216</v>
      </c>
      <c r="V601">
        <v>40</v>
      </c>
      <c r="W601">
        <v>3.3978667009999999</v>
      </c>
      <c r="X601">
        <v>411.34063329999998</v>
      </c>
      <c r="AA601" t="s">
        <v>140</v>
      </c>
    </row>
    <row r="602" spans="1:27" x14ac:dyDescent="0.25">
      <c r="A602" t="s">
        <v>149</v>
      </c>
      <c r="B602">
        <v>37.82</v>
      </c>
      <c r="C602">
        <v>13.58</v>
      </c>
      <c r="E602">
        <v>37.4</v>
      </c>
      <c r="F602">
        <v>8.11</v>
      </c>
      <c r="G602">
        <v>0.93</v>
      </c>
      <c r="H602">
        <v>1.22</v>
      </c>
      <c r="J602">
        <v>0.28000000000000003</v>
      </c>
      <c r="O602">
        <v>20.94</v>
      </c>
      <c r="P602">
        <v>10</v>
      </c>
      <c r="Q602">
        <v>30</v>
      </c>
      <c r="R602">
        <v>5</v>
      </c>
      <c r="S602">
        <f>54-T602-U602</f>
        <v>52.704000000000001</v>
      </c>
      <c r="T602">
        <v>1.08</v>
      </c>
      <c r="U602">
        <v>0.216</v>
      </c>
      <c r="V602">
        <v>40</v>
      </c>
      <c r="W602">
        <v>3.749585798</v>
      </c>
      <c r="X602">
        <v>424.94031410000002</v>
      </c>
      <c r="AA602" t="s">
        <v>140</v>
      </c>
    </row>
    <row r="603" spans="1:27" x14ac:dyDescent="0.25">
      <c r="A603" t="s">
        <v>149</v>
      </c>
      <c r="B603">
        <v>37.82</v>
      </c>
      <c r="C603">
        <v>13.58</v>
      </c>
      <c r="E603">
        <v>37.4</v>
      </c>
      <c r="F603">
        <v>8.11</v>
      </c>
      <c r="G603">
        <v>0.93</v>
      </c>
      <c r="H603">
        <v>1.22</v>
      </c>
      <c r="J603">
        <v>0.28000000000000003</v>
      </c>
      <c r="O603">
        <v>20.94</v>
      </c>
      <c r="P603">
        <v>10</v>
      </c>
      <c r="Q603">
        <v>30</v>
      </c>
      <c r="R603">
        <v>5</v>
      </c>
      <c r="S603">
        <f>54-T603-U603</f>
        <v>52.704000000000001</v>
      </c>
      <c r="T603">
        <v>1.08</v>
      </c>
      <c r="U603">
        <v>0.216</v>
      </c>
      <c r="V603">
        <v>40</v>
      </c>
      <c r="W603">
        <v>4.1568059379999998</v>
      </c>
      <c r="X603">
        <v>438.16763279999998</v>
      </c>
      <c r="AA603" t="s">
        <v>140</v>
      </c>
    </row>
    <row r="604" spans="1:27" x14ac:dyDescent="0.25">
      <c r="A604" t="s">
        <v>149</v>
      </c>
      <c r="B604">
        <v>37.82</v>
      </c>
      <c r="C604">
        <v>13.58</v>
      </c>
      <c r="E604">
        <v>37.4</v>
      </c>
      <c r="F604">
        <v>8.11</v>
      </c>
      <c r="G604">
        <v>0.93</v>
      </c>
      <c r="H604">
        <v>1.22</v>
      </c>
      <c r="J604">
        <v>0.28000000000000003</v>
      </c>
      <c r="O604">
        <v>20.94</v>
      </c>
      <c r="P604">
        <v>10</v>
      </c>
      <c r="Q604">
        <v>30</v>
      </c>
      <c r="R604">
        <v>5</v>
      </c>
      <c r="S604">
        <f>54-T604-U604</f>
        <v>52.704000000000001</v>
      </c>
      <c r="T604">
        <v>1.08</v>
      </c>
      <c r="U604">
        <v>0.216</v>
      </c>
      <c r="V604">
        <v>40</v>
      </c>
      <c r="W604">
        <v>4.5246171200000003</v>
      </c>
      <c r="X604">
        <v>448.44821289999999</v>
      </c>
      <c r="AA604" t="s">
        <v>140</v>
      </c>
    </row>
    <row r="605" spans="1:27" x14ac:dyDescent="0.25">
      <c r="A605" t="s">
        <v>149</v>
      </c>
      <c r="B605">
        <v>37.82</v>
      </c>
      <c r="C605">
        <v>13.58</v>
      </c>
      <c r="E605">
        <v>37.4</v>
      </c>
      <c r="F605">
        <v>8.11</v>
      </c>
      <c r="G605">
        <v>0.93</v>
      </c>
      <c r="H605">
        <v>1.22</v>
      </c>
      <c r="J605">
        <v>0.28000000000000003</v>
      </c>
      <c r="O605">
        <v>20.94</v>
      </c>
      <c r="P605">
        <v>10</v>
      </c>
      <c r="Q605">
        <v>30</v>
      </c>
      <c r="R605">
        <v>5</v>
      </c>
      <c r="S605">
        <f>54-T605-U605</f>
        <v>52.704000000000001</v>
      </c>
      <c r="T605">
        <v>1.08</v>
      </c>
      <c r="U605">
        <v>0.216</v>
      </c>
      <c r="V605">
        <v>40</v>
      </c>
      <c r="W605">
        <v>4.9087032859999997</v>
      </c>
      <c r="X605">
        <v>458.07208159999999</v>
      </c>
      <c r="AA605" t="s">
        <v>140</v>
      </c>
    </row>
    <row r="606" spans="1:27" x14ac:dyDescent="0.25">
      <c r="A606" t="s">
        <v>149</v>
      </c>
      <c r="B606">
        <v>37.82</v>
      </c>
      <c r="C606">
        <v>13.58</v>
      </c>
      <c r="E606">
        <v>37.4</v>
      </c>
      <c r="F606">
        <v>8.11</v>
      </c>
      <c r="G606">
        <v>0.93</v>
      </c>
      <c r="H606">
        <v>1.22</v>
      </c>
      <c r="J606">
        <v>0.28000000000000003</v>
      </c>
      <c r="O606">
        <v>20.94</v>
      </c>
      <c r="P606">
        <v>10</v>
      </c>
      <c r="Q606">
        <v>30</v>
      </c>
      <c r="R606">
        <v>5</v>
      </c>
      <c r="S606">
        <f>54-T606-U606</f>
        <v>52.704000000000001</v>
      </c>
      <c r="T606">
        <v>1.08</v>
      </c>
      <c r="U606">
        <v>0.216</v>
      </c>
      <c r="V606">
        <v>40</v>
      </c>
      <c r="W606">
        <v>5.2562761279999997</v>
      </c>
      <c r="X606">
        <v>466.02099770000001</v>
      </c>
      <c r="AA606" t="s">
        <v>140</v>
      </c>
    </row>
    <row r="607" spans="1:27" x14ac:dyDescent="0.25">
      <c r="A607" t="s">
        <v>149</v>
      </c>
      <c r="B607">
        <v>37.82</v>
      </c>
      <c r="C607">
        <v>13.58</v>
      </c>
      <c r="E607">
        <v>37.4</v>
      </c>
      <c r="F607">
        <v>8.11</v>
      </c>
      <c r="G607">
        <v>0.93</v>
      </c>
      <c r="H607">
        <v>1.22</v>
      </c>
      <c r="J607">
        <v>0.28000000000000003</v>
      </c>
      <c r="O607">
        <v>20.94</v>
      </c>
      <c r="P607">
        <v>10</v>
      </c>
      <c r="Q607">
        <v>30</v>
      </c>
      <c r="R607">
        <v>5</v>
      </c>
      <c r="S607">
        <f>54-T607-U607</f>
        <v>52.704000000000001</v>
      </c>
      <c r="T607">
        <v>1.08</v>
      </c>
      <c r="U607">
        <v>0.216</v>
      </c>
      <c r="V607">
        <v>40</v>
      </c>
      <c r="W607">
        <v>5.631575185</v>
      </c>
      <c r="X607">
        <v>473.27932190000001</v>
      </c>
      <c r="AA607" t="s">
        <v>140</v>
      </c>
    </row>
    <row r="608" spans="1:27" x14ac:dyDescent="0.25">
      <c r="A608" t="s">
        <v>149</v>
      </c>
      <c r="B608">
        <v>37.82</v>
      </c>
      <c r="C608">
        <v>13.58</v>
      </c>
      <c r="E608">
        <v>37.4</v>
      </c>
      <c r="F608">
        <v>8.11</v>
      </c>
      <c r="G608">
        <v>0.93</v>
      </c>
      <c r="H608">
        <v>1.22</v>
      </c>
      <c r="J608">
        <v>0.28000000000000003</v>
      </c>
      <c r="O608">
        <v>20.94</v>
      </c>
      <c r="P608">
        <v>10</v>
      </c>
      <c r="Q608">
        <v>30</v>
      </c>
      <c r="R608">
        <v>5</v>
      </c>
      <c r="S608">
        <f>54-T608-U608</f>
        <v>52.704000000000001</v>
      </c>
      <c r="T608">
        <v>1.08</v>
      </c>
      <c r="U608">
        <v>0.216</v>
      </c>
      <c r="V608">
        <v>40</v>
      </c>
      <c r="W608">
        <v>6.0363189469999998</v>
      </c>
      <c r="X608">
        <v>480.20318079999998</v>
      </c>
      <c r="AA608" t="s">
        <v>140</v>
      </c>
    </row>
    <row r="609" spans="1:27" x14ac:dyDescent="0.25">
      <c r="A609" t="s">
        <v>149</v>
      </c>
      <c r="B609">
        <v>37.82</v>
      </c>
      <c r="C609">
        <v>13.58</v>
      </c>
      <c r="E609">
        <v>37.4</v>
      </c>
      <c r="F609">
        <v>8.11</v>
      </c>
      <c r="G609">
        <v>0.93</v>
      </c>
      <c r="H609">
        <v>1.22</v>
      </c>
      <c r="J609">
        <v>0.28000000000000003</v>
      </c>
      <c r="O609">
        <v>20.94</v>
      </c>
      <c r="P609">
        <v>10</v>
      </c>
      <c r="Q609">
        <v>30</v>
      </c>
      <c r="R609">
        <v>5</v>
      </c>
      <c r="S609">
        <f>54-T609-U609</f>
        <v>52.704000000000001</v>
      </c>
      <c r="T609">
        <v>1.08</v>
      </c>
      <c r="U609">
        <v>0.216</v>
      </c>
      <c r="V609">
        <v>40</v>
      </c>
      <c r="W609">
        <v>6.4294452</v>
      </c>
      <c r="X609">
        <v>485.96616019999999</v>
      </c>
      <c r="AA609" t="s">
        <v>140</v>
      </c>
    </row>
    <row r="610" spans="1:27" x14ac:dyDescent="0.25">
      <c r="A610" t="s">
        <v>149</v>
      </c>
      <c r="B610">
        <v>37.82</v>
      </c>
      <c r="C610">
        <v>13.58</v>
      </c>
      <c r="E610">
        <v>37.4</v>
      </c>
      <c r="F610">
        <v>8.11</v>
      </c>
      <c r="G610">
        <v>0.93</v>
      </c>
      <c r="H610">
        <v>1.22</v>
      </c>
      <c r="J610">
        <v>0.28000000000000003</v>
      </c>
      <c r="O610">
        <v>20.94</v>
      </c>
      <c r="P610">
        <v>10</v>
      </c>
      <c r="Q610">
        <v>30</v>
      </c>
      <c r="R610">
        <v>5</v>
      </c>
      <c r="S610">
        <f>54-T610-U610</f>
        <v>52.704000000000001</v>
      </c>
      <c r="T610">
        <v>1.08</v>
      </c>
      <c r="U610">
        <v>0.216</v>
      </c>
      <c r="V610">
        <v>40</v>
      </c>
      <c r="W610">
        <v>6.7977762650000004</v>
      </c>
      <c r="X610">
        <v>490.9245775</v>
      </c>
      <c r="AA610" t="s">
        <v>140</v>
      </c>
    </row>
    <row r="611" spans="1:27" x14ac:dyDescent="0.25">
      <c r="A611" t="s">
        <v>149</v>
      </c>
      <c r="B611">
        <v>37.82</v>
      </c>
      <c r="C611">
        <v>13.58</v>
      </c>
      <c r="E611">
        <v>37.4</v>
      </c>
      <c r="F611">
        <v>8.11</v>
      </c>
      <c r="G611">
        <v>0.93</v>
      </c>
      <c r="H611">
        <v>1.22</v>
      </c>
      <c r="J611">
        <v>0.28000000000000003</v>
      </c>
      <c r="O611">
        <v>20.94</v>
      </c>
      <c r="P611">
        <v>10</v>
      </c>
      <c r="Q611">
        <v>30</v>
      </c>
      <c r="R611">
        <v>5</v>
      </c>
      <c r="S611">
        <f>54-T611-U611</f>
        <v>52.704000000000001</v>
      </c>
      <c r="T611">
        <v>1.08</v>
      </c>
      <c r="U611">
        <v>0.216</v>
      </c>
      <c r="V611">
        <v>40</v>
      </c>
      <c r="W611">
        <v>7</v>
      </c>
      <c r="X611">
        <v>493.80804949999998</v>
      </c>
      <c r="AA611" t="s">
        <v>140</v>
      </c>
    </row>
    <row r="612" spans="1:27" x14ac:dyDescent="0.25">
      <c r="A612" t="s">
        <v>139</v>
      </c>
      <c r="B612">
        <v>42.99</v>
      </c>
      <c r="C612">
        <v>13.3</v>
      </c>
      <c r="E612">
        <v>43.16</v>
      </c>
      <c r="F612">
        <v>0.33</v>
      </c>
      <c r="G612">
        <v>0.01</v>
      </c>
      <c r="O612">
        <v>24.35</v>
      </c>
      <c r="P612">
        <v>10</v>
      </c>
      <c r="Q612">
        <v>30</v>
      </c>
      <c r="R612">
        <v>5</v>
      </c>
      <c r="S612">
        <f>54-T612-U612</f>
        <v>52.704000000000001</v>
      </c>
      <c r="T612">
        <v>1.08</v>
      </c>
      <c r="U612">
        <v>0.216</v>
      </c>
      <c r="V612">
        <v>40</v>
      </c>
      <c r="W612">
        <v>7</v>
      </c>
      <c r="Z612">
        <v>7.4511873350000002</v>
      </c>
      <c r="AA612" t="s">
        <v>140</v>
      </c>
    </row>
    <row r="613" spans="1:27" x14ac:dyDescent="0.25">
      <c r="A613" t="s">
        <v>141</v>
      </c>
      <c r="B613">
        <v>37.79</v>
      </c>
      <c r="C613">
        <v>14.51</v>
      </c>
      <c r="E613">
        <v>37.04</v>
      </c>
      <c r="F613">
        <v>8.83</v>
      </c>
      <c r="G613">
        <v>0.01</v>
      </c>
      <c r="H613">
        <v>0.7</v>
      </c>
      <c r="J613">
        <v>0.25</v>
      </c>
      <c r="K613">
        <v>0.24</v>
      </c>
      <c r="O613">
        <v>22.73</v>
      </c>
      <c r="P613">
        <v>10</v>
      </c>
      <c r="Q613">
        <v>30</v>
      </c>
      <c r="R613">
        <v>5</v>
      </c>
      <c r="S613">
        <f>54-T613-U613</f>
        <v>52.704000000000001</v>
      </c>
      <c r="T613">
        <v>1.08</v>
      </c>
      <c r="U613">
        <v>0.216</v>
      </c>
      <c r="V613">
        <v>40</v>
      </c>
      <c r="W613">
        <v>7</v>
      </c>
      <c r="Z613">
        <v>7.6569920839999996</v>
      </c>
      <c r="AA613" t="s">
        <v>140</v>
      </c>
    </row>
    <row r="614" spans="1:27" x14ac:dyDescent="0.25">
      <c r="A614" t="s">
        <v>142</v>
      </c>
      <c r="B614">
        <v>32.99</v>
      </c>
      <c r="C614">
        <v>15.05</v>
      </c>
      <c r="E614">
        <v>34.090000000000003</v>
      </c>
      <c r="F614">
        <v>16.07</v>
      </c>
      <c r="G614">
        <v>0.01</v>
      </c>
      <c r="H614">
        <v>0.73</v>
      </c>
      <c r="J614">
        <v>0.21</v>
      </c>
      <c r="K614">
        <v>0.22</v>
      </c>
      <c r="O614">
        <v>22.29</v>
      </c>
      <c r="P614">
        <v>10</v>
      </c>
      <c r="Q614">
        <v>30</v>
      </c>
      <c r="R614">
        <v>5</v>
      </c>
      <c r="S614">
        <f>54-T614-U614</f>
        <v>52.704000000000001</v>
      </c>
      <c r="T614">
        <v>1.08</v>
      </c>
      <c r="U614">
        <v>0.216</v>
      </c>
      <c r="V614">
        <v>40</v>
      </c>
      <c r="W614">
        <v>7</v>
      </c>
      <c r="Z614">
        <v>7.9419525069999999</v>
      </c>
      <c r="AA614" t="s">
        <v>140</v>
      </c>
    </row>
    <row r="615" spans="1:27" x14ac:dyDescent="0.25">
      <c r="A615" t="s">
        <v>143</v>
      </c>
      <c r="B615">
        <v>43.3</v>
      </c>
      <c r="C615">
        <v>3.69</v>
      </c>
      <c r="E615">
        <v>42.07</v>
      </c>
      <c r="F615">
        <v>10.83</v>
      </c>
      <c r="G615">
        <v>0.01</v>
      </c>
      <c r="O615">
        <v>19.670000000000002</v>
      </c>
      <c r="P615">
        <v>10</v>
      </c>
      <c r="Q615">
        <v>30</v>
      </c>
      <c r="R615">
        <v>5</v>
      </c>
      <c r="S615">
        <f>54-T615-U615</f>
        <v>52.704000000000001</v>
      </c>
      <c r="T615">
        <v>1.08</v>
      </c>
      <c r="U615">
        <v>0.216</v>
      </c>
      <c r="V615">
        <v>40</v>
      </c>
      <c r="W615">
        <v>7</v>
      </c>
      <c r="Z615">
        <v>5.060686016</v>
      </c>
      <c r="AA615" t="s">
        <v>140</v>
      </c>
    </row>
    <row r="616" spans="1:27" x14ac:dyDescent="0.25">
      <c r="A616" t="s">
        <v>144</v>
      </c>
      <c r="B616">
        <v>48.41</v>
      </c>
      <c r="C616">
        <v>2.39</v>
      </c>
      <c r="E616">
        <v>38.39</v>
      </c>
      <c r="F616">
        <v>10.58</v>
      </c>
      <c r="G616">
        <v>0.01</v>
      </c>
      <c r="K616">
        <v>7.0000000000000007E-2</v>
      </c>
      <c r="O616">
        <v>20.69</v>
      </c>
      <c r="P616">
        <v>10</v>
      </c>
      <c r="Q616">
        <v>30</v>
      </c>
      <c r="R616">
        <v>5</v>
      </c>
      <c r="S616">
        <f>54-T616-U616</f>
        <v>52.704000000000001</v>
      </c>
      <c r="T616">
        <v>1.08</v>
      </c>
      <c r="U616">
        <v>0.216</v>
      </c>
      <c r="V616">
        <v>40</v>
      </c>
      <c r="W616">
        <v>7</v>
      </c>
      <c r="Z616">
        <v>5.2506596310000004</v>
      </c>
      <c r="AA616" t="s">
        <v>140</v>
      </c>
    </row>
    <row r="617" spans="1:27" x14ac:dyDescent="0.25">
      <c r="A617" t="s">
        <v>145</v>
      </c>
      <c r="B617">
        <v>39.11</v>
      </c>
      <c r="C617">
        <v>12.32</v>
      </c>
      <c r="E617">
        <v>37.32</v>
      </c>
      <c r="F617">
        <v>9.43</v>
      </c>
      <c r="G617">
        <v>0.03</v>
      </c>
      <c r="H617">
        <v>0.7</v>
      </c>
      <c r="J617">
        <v>0.21</v>
      </c>
      <c r="K617">
        <v>0.24</v>
      </c>
      <c r="O617">
        <v>20.350000000000001</v>
      </c>
      <c r="P617">
        <v>10</v>
      </c>
      <c r="Q617">
        <v>30</v>
      </c>
      <c r="R617">
        <v>5</v>
      </c>
      <c r="S617">
        <f>54-T617-U617</f>
        <v>52.704000000000001</v>
      </c>
      <c r="T617">
        <v>1.08</v>
      </c>
      <c r="U617">
        <v>0.216</v>
      </c>
      <c r="V617">
        <v>40</v>
      </c>
      <c r="W617">
        <v>7</v>
      </c>
      <c r="Z617">
        <v>7.1345646440000001</v>
      </c>
      <c r="AA617" t="s">
        <v>140</v>
      </c>
    </row>
    <row r="618" spans="1:27" x14ac:dyDescent="0.25">
      <c r="A618" t="s">
        <v>146</v>
      </c>
      <c r="B618">
        <v>34.43</v>
      </c>
      <c r="C618">
        <v>18.190000000000001</v>
      </c>
      <c r="E618">
        <v>36.869999999999997</v>
      </c>
      <c r="F618">
        <v>7.98</v>
      </c>
      <c r="G618">
        <v>0.03</v>
      </c>
      <c r="H618">
        <v>0.84</v>
      </c>
      <c r="J618">
        <v>0.41</v>
      </c>
      <c r="K618">
        <v>0.37</v>
      </c>
      <c r="O618">
        <v>20.85</v>
      </c>
      <c r="P618">
        <v>10</v>
      </c>
      <c r="Q618">
        <v>30</v>
      </c>
      <c r="R618">
        <v>5</v>
      </c>
      <c r="S618">
        <f>54-T618-U618</f>
        <v>52.704000000000001</v>
      </c>
      <c r="T618">
        <v>1.08</v>
      </c>
      <c r="U618">
        <v>0.216</v>
      </c>
      <c r="V618">
        <v>40</v>
      </c>
      <c r="W618">
        <v>7</v>
      </c>
      <c r="Z618">
        <v>7.7836411610000003</v>
      </c>
      <c r="AA618" t="s">
        <v>140</v>
      </c>
    </row>
    <row r="619" spans="1:27" x14ac:dyDescent="0.25">
      <c r="A619" t="s">
        <v>147</v>
      </c>
      <c r="B619">
        <v>38.67</v>
      </c>
      <c r="C619">
        <v>14.51</v>
      </c>
      <c r="E619">
        <v>32.979999999999997</v>
      </c>
      <c r="F619">
        <v>11.22</v>
      </c>
      <c r="G619">
        <v>0.05</v>
      </c>
      <c r="H619">
        <v>1.02</v>
      </c>
      <c r="J619">
        <v>0.36</v>
      </c>
      <c r="K619">
        <v>0.36</v>
      </c>
      <c r="O619">
        <v>20.399999999999999</v>
      </c>
      <c r="P619">
        <v>10</v>
      </c>
      <c r="Q619">
        <v>30</v>
      </c>
      <c r="R619">
        <v>5</v>
      </c>
      <c r="S619">
        <f>54-T619-U619</f>
        <v>52.704000000000001</v>
      </c>
      <c r="T619">
        <v>1.08</v>
      </c>
      <c r="U619">
        <v>0.216</v>
      </c>
      <c r="V619">
        <v>40</v>
      </c>
      <c r="W619">
        <v>7</v>
      </c>
      <c r="Z619">
        <v>7.3562005279999996</v>
      </c>
      <c r="AA619" t="s">
        <v>140</v>
      </c>
    </row>
    <row r="620" spans="1:27" x14ac:dyDescent="0.25">
      <c r="A620" t="s">
        <v>148</v>
      </c>
      <c r="B620">
        <v>42.84</v>
      </c>
      <c r="C620">
        <v>17.12</v>
      </c>
      <c r="E620">
        <v>28.05</v>
      </c>
      <c r="F620">
        <v>9.67</v>
      </c>
      <c r="G620">
        <v>0.08</v>
      </c>
      <c r="H620">
        <v>0.89</v>
      </c>
      <c r="J620">
        <v>0.32</v>
      </c>
      <c r="K620">
        <v>0.31</v>
      </c>
      <c r="O620">
        <v>20.11</v>
      </c>
      <c r="P620">
        <v>10</v>
      </c>
      <c r="Q620">
        <v>30</v>
      </c>
      <c r="R620">
        <v>5</v>
      </c>
      <c r="S620">
        <f>54-T620-U620</f>
        <v>52.704000000000001</v>
      </c>
      <c r="T620">
        <v>1.08</v>
      </c>
      <c r="U620">
        <v>0.216</v>
      </c>
      <c r="V620">
        <v>40</v>
      </c>
      <c r="W620">
        <v>7</v>
      </c>
      <c r="Z620">
        <v>7.530343008</v>
      </c>
      <c r="AA620" t="s">
        <v>140</v>
      </c>
    </row>
    <row r="621" spans="1:27" x14ac:dyDescent="0.25">
      <c r="A621" t="s">
        <v>149</v>
      </c>
      <c r="B621">
        <v>37.82</v>
      </c>
      <c r="C621">
        <v>13.58</v>
      </c>
      <c r="E621">
        <v>37.4</v>
      </c>
      <c r="F621">
        <v>8.11</v>
      </c>
      <c r="G621">
        <v>0.93</v>
      </c>
      <c r="H621">
        <v>1.22</v>
      </c>
      <c r="J621">
        <v>0.28000000000000003</v>
      </c>
      <c r="O621">
        <v>20.94</v>
      </c>
      <c r="P621">
        <v>10</v>
      </c>
      <c r="Q621">
        <v>30</v>
      </c>
      <c r="R621">
        <v>5</v>
      </c>
      <c r="S621">
        <f>54-T621-U621</f>
        <v>52.704000000000001</v>
      </c>
      <c r="T621">
        <v>1.08</v>
      </c>
      <c r="U621">
        <v>0.216</v>
      </c>
      <c r="V621">
        <v>40</v>
      </c>
      <c r="W621">
        <v>7</v>
      </c>
      <c r="Z621">
        <v>7.894459103</v>
      </c>
      <c r="AA621" t="s">
        <v>140</v>
      </c>
    </row>
    <row r="622" spans="1:27" x14ac:dyDescent="0.25">
      <c r="A622" t="s">
        <v>298</v>
      </c>
      <c r="B622" s="2">
        <v>30.2</v>
      </c>
      <c r="C622" s="2">
        <v>13.1</v>
      </c>
      <c r="D622" s="2"/>
      <c r="E622" s="2">
        <v>45.8</v>
      </c>
      <c r="F622" s="2">
        <v>7.38</v>
      </c>
      <c r="J622" s="2">
        <v>0.41</v>
      </c>
      <c r="K622" s="2"/>
      <c r="O622">
        <v>14.14</v>
      </c>
      <c r="P622">
        <v>11</v>
      </c>
      <c r="Q622">
        <v>33.33</v>
      </c>
      <c r="R622">
        <v>5.56</v>
      </c>
      <c r="S622">
        <v>60</v>
      </c>
      <c r="T622">
        <v>1.2</v>
      </c>
      <c r="U622" s="1">
        <v>0.24</v>
      </c>
      <c r="V622">
        <v>40</v>
      </c>
      <c r="Z622">
        <v>1.93</v>
      </c>
      <c r="AA622" t="s">
        <v>328</v>
      </c>
    </row>
    <row r="623" spans="1:27" x14ac:dyDescent="0.25">
      <c r="A623" t="s">
        <v>325</v>
      </c>
      <c r="B623" s="2">
        <v>65.5</v>
      </c>
      <c r="C623" s="2">
        <v>2.09</v>
      </c>
      <c r="D623" s="2">
        <v>0.21</v>
      </c>
      <c r="E623" s="2">
        <v>6.09</v>
      </c>
      <c r="F623" s="2">
        <v>3.44</v>
      </c>
      <c r="J623" s="2">
        <v>1.47</v>
      </c>
      <c r="K623" s="2">
        <v>19.600000000000001</v>
      </c>
      <c r="O623">
        <v>11.4</v>
      </c>
      <c r="P623">
        <v>11</v>
      </c>
      <c r="Q623">
        <v>33.33</v>
      </c>
      <c r="R623">
        <v>5.56</v>
      </c>
      <c r="S623">
        <v>60</v>
      </c>
      <c r="T623">
        <v>1.2</v>
      </c>
      <c r="U623" s="1">
        <v>0.24</v>
      </c>
      <c r="V623">
        <v>40</v>
      </c>
      <c r="Z623">
        <v>1.25</v>
      </c>
      <c r="AA623" t="s">
        <v>328</v>
      </c>
    </row>
    <row r="624" spans="1:27" x14ac:dyDescent="0.25">
      <c r="A624" t="s">
        <v>326</v>
      </c>
      <c r="B624" s="2">
        <v>65.7</v>
      </c>
      <c r="C624" s="2">
        <v>1.93</v>
      </c>
      <c r="D624" s="2">
        <v>0.87</v>
      </c>
      <c r="E624" s="2">
        <v>11.7</v>
      </c>
      <c r="F624" s="2">
        <v>1.72</v>
      </c>
      <c r="J624" s="2">
        <v>0.78</v>
      </c>
      <c r="K624" s="2">
        <v>16.8</v>
      </c>
      <c r="O624">
        <v>7.84</v>
      </c>
      <c r="P624">
        <v>11</v>
      </c>
      <c r="Q624">
        <v>33.33</v>
      </c>
      <c r="R624">
        <v>5.56</v>
      </c>
      <c r="S624">
        <v>60</v>
      </c>
      <c r="T624">
        <v>1.2</v>
      </c>
      <c r="U624" s="1">
        <v>0.24</v>
      </c>
      <c r="V624">
        <v>40</v>
      </c>
      <c r="Z624">
        <v>1.38</v>
      </c>
      <c r="AA624" t="s">
        <v>328</v>
      </c>
    </row>
    <row r="625" spans="1:27" x14ac:dyDescent="0.25">
      <c r="A625" t="s">
        <v>327</v>
      </c>
      <c r="B625" s="2">
        <v>51.8</v>
      </c>
      <c r="C625" s="2">
        <v>2.1800000000000002</v>
      </c>
      <c r="D625" s="2">
        <v>0.26</v>
      </c>
      <c r="E625" s="2">
        <v>0.77</v>
      </c>
      <c r="F625" s="2">
        <v>0.28999999999999998</v>
      </c>
      <c r="J625" s="2">
        <v>8.81</v>
      </c>
      <c r="K625" s="2">
        <v>8.51</v>
      </c>
      <c r="O625">
        <v>10.02</v>
      </c>
      <c r="P625">
        <v>11</v>
      </c>
      <c r="Q625">
        <v>33.33</v>
      </c>
      <c r="R625">
        <v>5.56</v>
      </c>
      <c r="S625">
        <v>60</v>
      </c>
      <c r="T625">
        <v>1.2</v>
      </c>
      <c r="U625" s="1">
        <v>0.24</v>
      </c>
      <c r="V625">
        <v>40</v>
      </c>
      <c r="Z625">
        <v>0.93</v>
      </c>
      <c r="AA625" t="s">
        <v>328</v>
      </c>
    </row>
    <row r="626" spans="1:27" x14ac:dyDescent="0.25">
      <c r="A626" t="s">
        <v>129</v>
      </c>
      <c r="B626">
        <v>59.48</v>
      </c>
      <c r="C626">
        <v>3.42</v>
      </c>
      <c r="D626">
        <v>3.09</v>
      </c>
      <c r="E626">
        <v>2.5</v>
      </c>
      <c r="F626">
        <v>1.18</v>
      </c>
      <c r="G626">
        <v>0.43</v>
      </c>
      <c r="H626">
        <v>0.35</v>
      </c>
      <c r="J626">
        <v>3.45</v>
      </c>
      <c r="K626">
        <v>0.7</v>
      </c>
      <c r="L626">
        <v>23.19</v>
      </c>
      <c r="M626">
        <v>2.2400000000000002</v>
      </c>
      <c r="N626">
        <v>38.4</v>
      </c>
      <c r="O626">
        <v>3.2</v>
      </c>
      <c r="P626">
        <v>10</v>
      </c>
      <c r="Q626">
        <v>30</v>
      </c>
      <c r="R626">
        <v>5</v>
      </c>
      <c r="S626">
        <f>54-T626-U626</f>
        <v>52.704000000000001</v>
      </c>
      <c r="T626">
        <v>1.08</v>
      </c>
      <c r="U626">
        <v>0.216</v>
      </c>
      <c r="V626">
        <v>40</v>
      </c>
      <c r="W626">
        <v>7</v>
      </c>
      <c r="Y626">
        <v>58.3</v>
      </c>
      <c r="AA626" t="s">
        <v>127</v>
      </c>
    </row>
    <row r="627" spans="1:27" x14ac:dyDescent="0.25">
      <c r="A627" t="s">
        <v>130</v>
      </c>
      <c r="B627">
        <v>76.52</v>
      </c>
      <c r="C627">
        <v>4.3899999999999997</v>
      </c>
      <c r="D627">
        <v>2.99</v>
      </c>
      <c r="E627">
        <v>2.79</v>
      </c>
      <c r="F627">
        <v>1.42</v>
      </c>
      <c r="G627">
        <v>0.39</v>
      </c>
      <c r="H627">
        <v>0.38</v>
      </c>
      <c r="J627">
        <v>4.01</v>
      </c>
      <c r="K627">
        <v>1.02</v>
      </c>
      <c r="L627">
        <v>3.76</v>
      </c>
      <c r="M627">
        <v>2.56</v>
      </c>
      <c r="N627">
        <v>25.1</v>
      </c>
      <c r="O627">
        <v>2.1800000000000002</v>
      </c>
      <c r="P627">
        <v>10</v>
      </c>
      <c r="Q627">
        <v>30</v>
      </c>
      <c r="R627">
        <v>5</v>
      </c>
      <c r="S627">
        <f>54-T627-U627</f>
        <v>52.704000000000001</v>
      </c>
      <c r="T627">
        <v>1.08</v>
      </c>
      <c r="U627">
        <v>0.216</v>
      </c>
      <c r="V627">
        <v>40</v>
      </c>
      <c r="W627">
        <v>7</v>
      </c>
      <c r="Y627">
        <v>82.13</v>
      </c>
      <c r="AA627" t="s">
        <v>127</v>
      </c>
    </row>
    <row r="628" spans="1:27" x14ac:dyDescent="0.25">
      <c r="A628" t="s">
        <v>126</v>
      </c>
      <c r="B628">
        <v>91.49</v>
      </c>
      <c r="C628">
        <v>0.19</v>
      </c>
      <c r="D628">
        <v>0.18</v>
      </c>
      <c r="E628">
        <v>0.73</v>
      </c>
      <c r="F628">
        <v>0.35</v>
      </c>
      <c r="G628">
        <v>0.12</v>
      </c>
      <c r="J628">
        <v>0.61</v>
      </c>
      <c r="K628">
        <v>0.17</v>
      </c>
      <c r="L628">
        <v>6.04</v>
      </c>
      <c r="M628">
        <v>2.21</v>
      </c>
      <c r="O628">
        <v>4.96</v>
      </c>
      <c r="P628">
        <v>10</v>
      </c>
      <c r="Q628">
        <v>30</v>
      </c>
      <c r="R628">
        <v>5</v>
      </c>
      <c r="S628">
        <f>54-T628-U628</f>
        <v>52.704000000000001</v>
      </c>
      <c r="T628">
        <v>1.08</v>
      </c>
      <c r="U628">
        <v>0.216</v>
      </c>
      <c r="V628">
        <v>40</v>
      </c>
      <c r="W628">
        <v>7</v>
      </c>
      <c r="Y628">
        <v>142.19</v>
      </c>
      <c r="AA628" t="s">
        <v>127</v>
      </c>
    </row>
    <row r="629" spans="1:27" x14ac:dyDescent="0.25">
      <c r="A629" t="s">
        <v>128</v>
      </c>
      <c r="B629">
        <v>50.09</v>
      </c>
      <c r="C629">
        <v>41.67</v>
      </c>
      <c r="D629">
        <v>3.57</v>
      </c>
      <c r="E629">
        <v>0.18</v>
      </c>
      <c r="F629">
        <v>0.18</v>
      </c>
      <c r="G629">
        <v>0.1</v>
      </c>
      <c r="H629">
        <v>0.57999999999999996</v>
      </c>
      <c r="J629">
        <v>0.2</v>
      </c>
      <c r="K629">
        <v>0.03</v>
      </c>
      <c r="L629">
        <v>2.75</v>
      </c>
      <c r="M629">
        <v>2.59</v>
      </c>
      <c r="O629">
        <v>8.59</v>
      </c>
      <c r="P629">
        <v>10</v>
      </c>
      <c r="Q629">
        <v>30</v>
      </c>
      <c r="R629">
        <v>5</v>
      </c>
      <c r="S629">
        <f>54-T629-U629</f>
        <v>52.704000000000001</v>
      </c>
      <c r="T629">
        <v>1.08</v>
      </c>
      <c r="U629">
        <v>0.216</v>
      </c>
      <c r="V629">
        <v>40</v>
      </c>
      <c r="W629">
        <v>7</v>
      </c>
      <c r="Y629">
        <v>195.98</v>
      </c>
      <c r="AA629" t="s">
        <v>127</v>
      </c>
    </row>
    <row r="630" spans="1:27" x14ac:dyDescent="0.25">
      <c r="A630" t="s">
        <v>126</v>
      </c>
      <c r="B630">
        <v>91.49</v>
      </c>
      <c r="C630">
        <v>0.19</v>
      </c>
      <c r="D630">
        <v>0.18</v>
      </c>
      <c r="E630">
        <v>0.73</v>
      </c>
      <c r="F630">
        <v>0.35</v>
      </c>
      <c r="G630">
        <v>0.12</v>
      </c>
      <c r="J630">
        <v>0.61</v>
      </c>
      <c r="K630">
        <v>0.17</v>
      </c>
      <c r="L630">
        <v>6.04</v>
      </c>
      <c r="M630">
        <v>2.21</v>
      </c>
      <c r="O630">
        <v>4.96</v>
      </c>
      <c r="P630">
        <v>10</v>
      </c>
      <c r="Q630">
        <v>30</v>
      </c>
      <c r="R630">
        <v>5</v>
      </c>
      <c r="S630">
        <f>54-T630-U630</f>
        <v>52.704000000000001</v>
      </c>
      <c r="T630">
        <v>1.08</v>
      </c>
      <c r="U630">
        <v>0.216</v>
      </c>
      <c r="V630">
        <v>40</v>
      </c>
      <c r="W630">
        <v>3</v>
      </c>
      <c r="X630">
        <v>335.1</v>
      </c>
      <c r="AA630" t="s">
        <v>127</v>
      </c>
    </row>
    <row r="631" spans="1:27" x14ac:dyDescent="0.25">
      <c r="A631" t="s">
        <v>128</v>
      </c>
      <c r="B631">
        <v>50.09</v>
      </c>
      <c r="C631">
        <v>41.67</v>
      </c>
      <c r="D631">
        <v>3.57</v>
      </c>
      <c r="E631">
        <v>0.18</v>
      </c>
      <c r="F631">
        <v>0.18</v>
      </c>
      <c r="G631">
        <v>0.1</v>
      </c>
      <c r="H631">
        <v>0.57999999999999996</v>
      </c>
      <c r="J631">
        <v>0.2</v>
      </c>
      <c r="K631">
        <v>0.03</v>
      </c>
      <c r="L631">
        <v>2.75</v>
      </c>
      <c r="M631">
        <v>2.59</v>
      </c>
      <c r="O631">
        <v>8.59</v>
      </c>
      <c r="P631">
        <v>10</v>
      </c>
      <c r="Q631">
        <v>30</v>
      </c>
      <c r="R631">
        <v>5</v>
      </c>
      <c r="S631">
        <f>54-T631-U631</f>
        <v>52.704000000000001</v>
      </c>
      <c r="T631">
        <v>1.08</v>
      </c>
      <c r="U631">
        <v>0.216</v>
      </c>
      <c r="V631">
        <v>40</v>
      </c>
      <c r="W631">
        <v>3</v>
      </c>
      <c r="X631">
        <v>981.6</v>
      </c>
      <c r="AA631" t="s">
        <v>127</v>
      </c>
    </row>
    <row r="632" spans="1:27" x14ac:dyDescent="0.25">
      <c r="A632" t="s">
        <v>129</v>
      </c>
      <c r="B632">
        <v>59.48</v>
      </c>
      <c r="C632">
        <v>3.42</v>
      </c>
      <c r="D632">
        <v>3.09</v>
      </c>
      <c r="E632">
        <v>2.5</v>
      </c>
      <c r="F632">
        <v>1.18</v>
      </c>
      <c r="G632">
        <v>0.43</v>
      </c>
      <c r="H632">
        <v>0.35</v>
      </c>
      <c r="J632">
        <v>3.45</v>
      </c>
      <c r="K632">
        <v>0.7</v>
      </c>
      <c r="L632">
        <v>23.19</v>
      </c>
      <c r="M632">
        <v>2.2400000000000002</v>
      </c>
      <c r="N632">
        <v>38.4</v>
      </c>
      <c r="O632">
        <v>3.2</v>
      </c>
      <c r="P632">
        <v>10</v>
      </c>
      <c r="Q632">
        <v>30</v>
      </c>
      <c r="R632">
        <v>5</v>
      </c>
      <c r="S632">
        <f>54-T632-U632</f>
        <v>52.704000000000001</v>
      </c>
      <c r="T632">
        <v>1.08</v>
      </c>
      <c r="U632">
        <v>0.216</v>
      </c>
      <c r="V632">
        <v>40</v>
      </c>
      <c r="W632">
        <v>3</v>
      </c>
      <c r="X632">
        <v>123.62</v>
      </c>
      <c r="AA632" t="s">
        <v>127</v>
      </c>
    </row>
    <row r="633" spans="1:27" x14ac:dyDescent="0.25">
      <c r="A633" t="s">
        <v>130</v>
      </c>
      <c r="B633">
        <v>76.52</v>
      </c>
      <c r="C633">
        <v>4.3899999999999997</v>
      </c>
      <c r="D633">
        <v>2.99</v>
      </c>
      <c r="E633">
        <v>2.79</v>
      </c>
      <c r="F633">
        <v>1.42</v>
      </c>
      <c r="G633">
        <v>0.39</v>
      </c>
      <c r="H633">
        <v>0.38</v>
      </c>
      <c r="J633">
        <v>4.01</v>
      </c>
      <c r="K633">
        <v>1.02</v>
      </c>
      <c r="L633">
        <v>3.76</v>
      </c>
      <c r="M633">
        <v>2.56</v>
      </c>
      <c r="N633">
        <v>25.1</v>
      </c>
      <c r="O633">
        <v>2.1800000000000002</v>
      </c>
      <c r="P633">
        <v>10</v>
      </c>
      <c r="Q633">
        <v>30</v>
      </c>
      <c r="R633">
        <v>5</v>
      </c>
      <c r="S633">
        <f>54-T633-U633</f>
        <v>52.704000000000001</v>
      </c>
      <c r="T633">
        <v>1.08</v>
      </c>
      <c r="U633">
        <v>0.216</v>
      </c>
      <c r="V633">
        <v>40</v>
      </c>
      <c r="W633">
        <v>3</v>
      </c>
      <c r="X633">
        <v>136.09</v>
      </c>
      <c r="AA633" t="s">
        <v>127</v>
      </c>
    </row>
    <row r="634" spans="1:27" x14ac:dyDescent="0.25">
      <c r="A634" t="s">
        <v>126</v>
      </c>
      <c r="B634">
        <v>91.49</v>
      </c>
      <c r="C634">
        <v>0.19</v>
      </c>
      <c r="D634">
        <v>0.18</v>
      </c>
      <c r="E634">
        <v>0.73</v>
      </c>
      <c r="F634">
        <v>0.35</v>
      </c>
      <c r="G634">
        <v>0.12</v>
      </c>
      <c r="J634">
        <v>0.61</v>
      </c>
      <c r="K634">
        <v>0.17</v>
      </c>
      <c r="L634">
        <v>6.04</v>
      </c>
      <c r="M634">
        <v>2.21</v>
      </c>
      <c r="O634">
        <v>4.96</v>
      </c>
      <c r="P634">
        <v>10</v>
      </c>
      <c r="Q634">
        <v>30</v>
      </c>
      <c r="R634">
        <v>5</v>
      </c>
      <c r="S634">
        <f>54-T634-U634</f>
        <v>52.704000000000001</v>
      </c>
      <c r="T634">
        <v>1.08</v>
      </c>
      <c r="U634">
        <v>0.216</v>
      </c>
      <c r="V634">
        <v>40</v>
      </c>
      <c r="W634">
        <v>7</v>
      </c>
      <c r="X634">
        <v>408.81</v>
      </c>
      <c r="AA634" t="s">
        <v>127</v>
      </c>
    </row>
    <row r="635" spans="1:27" x14ac:dyDescent="0.25">
      <c r="A635" t="s">
        <v>128</v>
      </c>
      <c r="B635">
        <v>50.09</v>
      </c>
      <c r="C635">
        <v>41.67</v>
      </c>
      <c r="D635">
        <v>3.57</v>
      </c>
      <c r="E635">
        <v>0.18</v>
      </c>
      <c r="F635">
        <v>0.18</v>
      </c>
      <c r="G635">
        <v>0.1</v>
      </c>
      <c r="H635">
        <v>0.57999999999999996</v>
      </c>
      <c r="J635">
        <v>0.2</v>
      </c>
      <c r="K635">
        <v>0.03</v>
      </c>
      <c r="L635">
        <v>2.75</v>
      </c>
      <c r="M635">
        <v>2.59</v>
      </c>
      <c r="O635">
        <v>8.59</v>
      </c>
      <c r="P635">
        <v>10</v>
      </c>
      <c r="Q635">
        <v>30</v>
      </c>
      <c r="R635">
        <v>5</v>
      </c>
      <c r="S635">
        <f>54-T635-U635</f>
        <v>52.704000000000001</v>
      </c>
      <c r="T635">
        <v>1.08</v>
      </c>
      <c r="U635">
        <v>0.216</v>
      </c>
      <c r="V635">
        <v>40</v>
      </c>
      <c r="W635">
        <v>7</v>
      </c>
      <c r="X635">
        <v>1014.09</v>
      </c>
      <c r="AA635" t="s">
        <v>127</v>
      </c>
    </row>
    <row r="636" spans="1:27" x14ac:dyDescent="0.25">
      <c r="A636" t="s">
        <v>129</v>
      </c>
      <c r="B636">
        <v>59.48</v>
      </c>
      <c r="C636">
        <v>3.42</v>
      </c>
      <c r="D636">
        <v>3.09</v>
      </c>
      <c r="E636">
        <v>2.5</v>
      </c>
      <c r="F636">
        <v>1.18</v>
      </c>
      <c r="G636">
        <v>0.43</v>
      </c>
      <c r="H636">
        <v>0.35</v>
      </c>
      <c r="J636">
        <v>3.45</v>
      </c>
      <c r="K636">
        <v>0.7</v>
      </c>
      <c r="L636">
        <v>23.19</v>
      </c>
      <c r="M636">
        <v>2.2400000000000002</v>
      </c>
      <c r="N636">
        <v>38.4</v>
      </c>
      <c r="O636">
        <v>3.2</v>
      </c>
      <c r="P636">
        <v>10</v>
      </c>
      <c r="Q636">
        <v>30</v>
      </c>
      <c r="R636">
        <v>5</v>
      </c>
      <c r="S636">
        <f>54-T636-U636</f>
        <v>52.704000000000001</v>
      </c>
      <c r="T636">
        <v>1.08</v>
      </c>
      <c r="U636">
        <v>0.216</v>
      </c>
      <c r="V636">
        <v>40</v>
      </c>
      <c r="W636">
        <v>7</v>
      </c>
      <c r="X636">
        <v>169.7</v>
      </c>
      <c r="AA636" t="s">
        <v>127</v>
      </c>
    </row>
    <row r="637" spans="1:27" x14ac:dyDescent="0.25">
      <c r="A637" t="s">
        <v>130</v>
      </c>
      <c r="B637">
        <v>76.52</v>
      </c>
      <c r="C637">
        <v>4.3899999999999997</v>
      </c>
      <c r="D637">
        <v>2.99</v>
      </c>
      <c r="E637">
        <v>2.79</v>
      </c>
      <c r="F637">
        <v>1.42</v>
      </c>
      <c r="G637">
        <v>0.39</v>
      </c>
      <c r="H637">
        <v>0.38</v>
      </c>
      <c r="J637">
        <v>4.01</v>
      </c>
      <c r="K637">
        <v>1.02</v>
      </c>
      <c r="L637">
        <v>3.76</v>
      </c>
      <c r="M637">
        <v>2.56</v>
      </c>
      <c r="N637">
        <v>25.1</v>
      </c>
      <c r="O637">
        <v>2.1800000000000002</v>
      </c>
      <c r="P637">
        <v>10</v>
      </c>
      <c r="Q637">
        <v>30</v>
      </c>
      <c r="R637">
        <v>5</v>
      </c>
      <c r="S637">
        <f>54-T637-U637</f>
        <v>52.704000000000001</v>
      </c>
      <c r="T637">
        <v>1.08</v>
      </c>
      <c r="U637">
        <v>0.216</v>
      </c>
      <c r="V637">
        <v>40</v>
      </c>
      <c r="W637">
        <v>7</v>
      </c>
      <c r="X637">
        <v>189.93</v>
      </c>
      <c r="AA637" t="s">
        <v>127</v>
      </c>
    </row>
    <row r="638" spans="1:27" x14ac:dyDescent="0.25">
      <c r="A638" t="s">
        <v>126</v>
      </c>
      <c r="B638">
        <v>91.49</v>
      </c>
      <c r="C638">
        <v>0.19</v>
      </c>
      <c r="D638">
        <v>0.18</v>
      </c>
      <c r="E638">
        <v>0.73</v>
      </c>
      <c r="F638">
        <v>0.35</v>
      </c>
      <c r="G638">
        <v>0.12</v>
      </c>
      <c r="J638">
        <v>0.61</v>
      </c>
      <c r="K638">
        <v>0.17</v>
      </c>
      <c r="L638">
        <v>6.04</v>
      </c>
      <c r="M638">
        <v>2.21</v>
      </c>
      <c r="O638">
        <v>4.96</v>
      </c>
      <c r="P638">
        <v>10</v>
      </c>
      <c r="Q638">
        <v>30</v>
      </c>
      <c r="R638">
        <v>5</v>
      </c>
      <c r="S638">
        <f>54-T638-U638</f>
        <v>52.704000000000001</v>
      </c>
      <c r="T638">
        <v>1.08</v>
      </c>
      <c r="U638">
        <v>0.216</v>
      </c>
      <c r="V638">
        <v>40</v>
      </c>
      <c r="W638">
        <v>7</v>
      </c>
      <c r="Z638">
        <v>7.1</v>
      </c>
      <c r="AA638" t="s">
        <v>127</v>
      </c>
    </row>
    <row r="639" spans="1:27" x14ac:dyDescent="0.25">
      <c r="A639" t="s">
        <v>128</v>
      </c>
      <c r="B639">
        <v>50.09</v>
      </c>
      <c r="C639">
        <v>41.67</v>
      </c>
      <c r="D639">
        <v>3.57</v>
      </c>
      <c r="E639">
        <v>0.18</v>
      </c>
      <c r="F639">
        <v>0.18</v>
      </c>
      <c r="G639">
        <v>0.1</v>
      </c>
      <c r="H639">
        <v>0.57999999999999996</v>
      </c>
      <c r="J639">
        <v>0.2</v>
      </c>
      <c r="K639">
        <v>0.03</v>
      </c>
      <c r="L639">
        <v>2.75</v>
      </c>
      <c r="M639">
        <v>2.59</v>
      </c>
      <c r="O639">
        <v>8.59</v>
      </c>
      <c r="P639">
        <v>10</v>
      </c>
      <c r="Q639">
        <v>30</v>
      </c>
      <c r="R639">
        <v>5</v>
      </c>
      <c r="S639">
        <f>54-T639-U639</f>
        <v>52.704000000000001</v>
      </c>
      <c r="T639">
        <v>1.08</v>
      </c>
      <c r="U639">
        <v>0.216</v>
      </c>
      <c r="V639">
        <v>40</v>
      </c>
      <c r="W639">
        <v>7</v>
      </c>
      <c r="Z639">
        <v>16.22</v>
      </c>
      <c r="AA639" t="s">
        <v>127</v>
      </c>
    </row>
    <row r="640" spans="1:27" x14ac:dyDescent="0.25">
      <c r="A640" t="s">
        <v>129</v>
      </c>
      <c r="B640">
        <v>59.48</v>
      </c>
      <c r="C640">
        <v>3.42</v>
      </c>
      <c r="D640">
        <v>3.09</v>
      </c>
      <c r="E640">
        <v>2.5</v>
      </c>
      <c r="F640">
        <v>1.18</v>
      </c>
      <c r="G640">
        <v>0.43</v>
      </c>
      <c r="H640">
        <v>0.35</v>
      </c>
      <c r="J640">
        <v>3.45</v>
      </c>
      <c r="K640">
        <v>0.7</v>
      </c>
      <c r="L640">
        <v>23.19</v>
      </c>
      <c r="M640">
        <v>2.2400000000000002</v>
      </c>
      <c r="N640">
        <v>38.4</v>
      </c>
      <c r="O640">
        <v>3.2</v>
      </c>
      <c r="P640">
        <v>10</v>
      </c>
      <c r="Q640">
        <v>30</v>
      </c>
      <c r="R640">
        <v>5</v>
      </c>
      <c r="S640">
        <f>54-T640-U640</f>
        <v>52.704000000000001</v>
      </c>
      <c r="T640">
        <v>1.08</v>
      </c>
      <c r="U640">
        <v>0.216</v>
      </c>
      <c r="V640">
        <v>40</v>
      </c>
      <c r="W640">
        <v>7</v>
      </c>
      <c r="Z640">
        <v>1.2</v>
      </c>
      <c r="AA640" t="s">
        <v>127</v>
      </c>
    </row>
    <row r="641" spans="1:27" x14ac:dyDescent="0.25">
      <c r="A641" t="s">
        <v>130</v>
      </c>
      <c r="B641">
        <v>76.52</v>
      </c>
      <c r="C641">
        <v>4.3899999999999997</v>
      </c>
      <c r="D641">
        <v>2.99</v>
      </c>
      <c r="E641">
        <v>2.79</v>
      </c>
      <c r="F641">
        <v>1.42</v>
      </c>
      <c r="G641">
        <v>0.39</v>
      </c>
      <c r="H641">
        <v>0.38</v>
      </c>
      <c r="J641">
        <v>4.01</v>
      </c>
      <c r="K641">
        <v>1.02</v>
      </c>
      <c r="L641">
        <v>3.76</v>
      </c>
      <c r="M641">
        <v>2.56</v>
      </c>
      <c r="N641">
        <v>25.1</v>
      </c>
      <c r="O641">
        <v>2.1800000000000002</v>
      </c>
      <c r="P641">
        <v>10</v>
      </c>
      <c r="Q641">
        <v>30</v>
      </c>
      <c r="R641">
        <v>5</v>
      </c>
      <c r="S641">
        <f>54-T641-U641</f>
        <v>52.704000000000001</v>
      </c>
      <c r="T641">
        <v>1.08</v>
      </c>
      <c r="U641">
        <v>0.216</v>
      </c>
      <c r="V641">
        <v>40</v>
      </c>
      <c r="W641">
        <v>7</v>
      </c>
      <c r="Z641">
        <v>5.0199999999999996</v>
      </c>
      <c r="AA641" t="s">
        <v>127</v>
      </c>
    </row>
    <row r="642" spans="1:27" x14ac:dyDescent="0.25">
      <c r="A642" t="s">
        <v>68</v>
      </c>
      <c r="B642">
        <v>19.510000000000002</v>
      </c>
      <c r="C642">
        <v>4.42</v>
      </c>
      <c r="D642">
        <v>3.12</v>
      </c>
      <c r="E642">
        <v>63.85</v>
      </c>
      <c r="F642">
        <v>2.1</v>
      </c>
      <c r="G642">
        <v>3.25</v>
      </c>
      <c r="H642">
        <v>0.31</v>
      </c>
      <c r="J642">
        <v>0.83</v>
      </c>
      <c r="K642">
        <v>0.19</v>
      </c>
      <c r="L642">
        <v>1.54</v>
      </c>
      <c r="M642">
        <v>3.09</v>
      </c>
      <c r="O642">
        <v>11.22</v>
      </c>
      <c r="P642">
        <v>10</v>
      </c>
      <c r="Q642">
        <v>30</v>
      </c>
      <c r="R642">
        <v>5</v>
      </c>
      <c r="S642">
        <f>54-T642-U642</f>
        <v>52.704000000000001</v>
      </c>
      <c r="T642">
        <v>1.08</v>
      </c>
      <c r="U642">
        <v>0.216</v>
      </c>
      <c r="V642">
        <v>40</v>
      </c>
      <c r="AA642" t="s">
        <v>127</v>
      </c>
    </row>
    <row r="643" spans="1:27" x14ac:dyDescent="0.25">
      <c r="A643" t="s">
        <v>131</v>
      </c>
      <c r="B643">
        <v>0.1</v>
      </c>
      <c r="C643">
        <v>7.0000000000000007E-2</v>
      </c>
      <c r="D643">
        <v>0.04</v>
      </c>
      <c r="E643">
        <v>74.599999999999994</v>
      </c>
      <c r="F643">
        <v>0.6</v>
      </c>
      <c r="G643">
        <v>0.01</v>
      </c>
      <c r="L643">
        <v>24.5</v>
      </c>
      <c r="M643">
        <v>2.2400000000000002</v>
      </c>
      <c r="P643">
        <v>10</v>
      </c>
      <c r="Q643">
        <v>30</v>
      </c>
      <c r="R643">
        <v>5</v>
      </c>
      <c r="S643">
        <f>54-T643-U643</f>
        <v>52.704000000000001</v>
      </c>
      <c r="T643">
        <v>1.08</v>
      </c>
      <c r="U643">
        <v>0.216</v>
      </c>
      <c r="V643">
        <v>40</v>
      </c>
      <c r="AA643" t="s">
        <v>127</v>
      </c>
    </row>
    <row r="644" spans="1:27" x14ac:dyDescent="0.25">
      <c r="A644" t="s">
        <v>132</v>
      </c>
      <c r="B644">
        <v>0.11</v>
      </c>
      <c r="D644">
        <v>0.04</v>
      </c>
      <c r="E644">
        <v>54.96</v>
      </c>
      <c r="F644">
        <v>0.15</v>
      </c>
      <c r="G644">
        <v>0.03</v>
      </c>
      <c r="H644">
        <v>0.01</v>
      </c>
      <c r="J644">
        <v>0.01</v>
      </c>
      <c r="K644">
        <v>0.06</v>
      </c>
      <c r="L644">
        <v>42.5</v>
      </c>
      <c r="M644">
        <v>2.71</v>
      </c>
      <c r="O644">
        <v>7.71</v>
      </c>
      <c r="P644">
        <v>10</v>
      </c>
      <c r="Q644">
        <v>30</v>
      </c>
      <c r="R644">
        <v>5</v>
      </c>
      <c r="S644">
        <f>54-T644-U644</f>
        <v>52.704000000000001</v>
      </c>
      <c r="T644">
        <v>1.08</v>
      </c>
      <c r="U644">
        <v>0.216</v>
      </c>
      <c r="V644">
        <v>40</v>
      </c>
      <c r="AA644" t="s">
        <v>127</v>
      </c>
    </row>
    <row r="645" spans="1:27" x14ac:dyDescent="0.25">
      <c r="A645" t="s">
        <v>30</v>
      </c>
      <c r="B645">
        <v>67.599999999999994</v>
      </c>
      <c r="C645">
        <v>22.1</v>
      </c>
      <c r="D645">
        <v>5.3</v>
      </c>
      <c r="E645">
        <v>0.3</v>
      </c>
      <c r="F645">
        <v>0.2</v>
      </c>
      <c r="H645">
        <v>0.1</v>
      </c>
      <c r="J645">
        <v>1.6</v>
      </c>
      <c r="K645">
        <v>0.4</v>
      </c>
      <c r="L645">
        <v>0.8</v>
      </c>
      <c r="N645">
        <v>55</v>
      </c>
      <c r="O645">
        <v>24.3</v>
      </c>
      <c r="P645">
        <v>10</v>
      </c>
      <c r="Q645">
        <v>30</v>
      </c>
      <c r="R645">
        <v>0</v>
      </c>
      <c r="S645">
        <f>54-T645-U645</f>
        <v>52.704000000000001</v>
      </c>
      <c r="T645">
        <v>1.08</v>
      </c>
      <c r="U645">
        <v>0.216</v>
      </c>
      <c r="V645">
        <v>40</v>
      </c>
      <c r="W645">
        <v>1</v>
      </c>
      <c r="Y645">
        <v>24.72885033</v>
      </c>
      <c r="AA645" t="s">
        <v>384</v>
      </c>
    </row>
    <row r="646" spans="1:27" x14ac:dyDescent="0.25">
      <c r="A646" t="s">
        <v>34</v>
      </c>
      <c r="B646">
        <v>55.8</v>
      </c>
      <c r="C646">
        <v>22.43333333</v>
      </c>
      <c r="D646">
        <v>4.1666666670000003</v>
      </c>
      <c r="E646">
        <v>11.46666667</v>
      </c>
      <c r="F646">
        <v>2.5</v>
      </c>
      <c r="G646">
        <v>0</v>
      </c>
      <c r="H646">
        <v>6.6666666999999999E-2</v>
      </c>
      <c r="I646">
        <v>0</v>
      </c>
      <c r="J646">
        <v>1.266666667</v>
      </c>
      <c r="K646">
        <v>0.366666667</v>
      </c>
      <c r="L646">
        <v>0.53333333299999997</v>
      </c>
      <c r="O646">
        <v>24.3</v>
      </c>
      <c r="P646">
        <v>10</v>
      </c>
      <c r="Q646">
        <v>30</v>
      </c>
      <c r="R646">
        <v>0</v>
      </c>
      <c r="S646">
        <f>54-T646-U646</f>
        <v>52.704000000000001</v>
      </c>
      <c r="T646">
        <v>1.08</v>
      </c>
      <c r="U646">
        <v>0.216</v>
      </c>
      <c r="V646">
        <v>40</v>
      </c>
      <c r="W646">
        <v>1</v>
      </c>
      <c r="Y646">
        <v>29.934924079999998</v>
      </c>
      <c r="AA646" t="s">
        <v>384</v>
      </c>
    </row>
    <row r="647" spans="1:27" x14ac:dyDescent="0.25">
      <c r="A647" t="s">
        <v>31</v>
      </c>
      <c r="B647">
        <v>32.200000000000003</v>
      </c>
      <c r="C647">
        <v>23.1</v>
      </c>
      <c r="D647">
        <v>1.9</v>
      </c>
      <c r="E647">
        <v>33.799999999999997</v>
      </c>
      <c r="F647">
        <v>7.1</v>
      </c>
      <c r="J647">
        <v>0.6</v>
      </c>
      <c r="K647">
        <v>0.3</v>
      </c>
      <c r="N647">
        <v>95</v>
      </c>
      <c r="O647">
        <v>24.3</v>
      </c>
      <c r="P647">
        <v>10</v>
      </c>
      <c r="Q647">
        <v>30</v>
      </c>
      <c r="R647">
        <v>0</v>
      </c>
      <c r="S647">
        <f>54-T647-U647</f>
        <v>52.704000000000001</v>
      </c>
      <c r="T647">
        <v>1.08</v>
      </c>
      <c r="U647">
        <v>0.216</v>
      </c>
      <c r="V647">
        <v>40</v>
      </c>
      <c r="W647">
        <v>1</v>
      </c>
      <c r="Y647">
        <v>30.802603040000001</v>
      </c>
      <c r="AA647" t="s">
        <v>384</v>
      </c>
    </row>
    <row r="648" spans="1:27" x14ac:dyDescent="0.25">
      <c r="A648" t="s">
        <v>44</v>
      </c>
      <c r="B648">
        <v>52.9</v>
      </c>
      <c r="C648">
        <v>21.5</v>
      </c>
      <c r="D648">
        <v>7</v>
      </c>
      <c r="E648">
        <v>4.3</v>
      </c>
      <c r="F648">
        <v>0.8</v>
      </c>
      <c r="G648">
        <v>1.2</v>
      </c>
      <c r="H648">
        <v>1.7</v>
      </c>
      <c r="I648">
        <v>0</v>
      </c>
      <c r="J648">
        <v>3.3</v>
      </c>
      <c r="K648">
        <v>0.4</v>
      </c>
      <c r="L648">
        <v>6</v>
      </c>
      <c r="M648">
        <v>2.681</v>
      </c>
      <c r="O648">
        <v>37.9</v>
      </c>
      <c r="P648">
        <v>10</v>
      </c>
      <c r="Q648">
        <v>30</v>
      </c>
      <c r="R648">
        <v>5</v>
      </c>
      <c r="S648">
        <f>54-T648-U648</f>
        <v>52.704000000000001</v>
      </c>
      <c r="T648">
        <v>1.08</v>
      </c>
      <c r="U648">
        <v>0.216</v>
      </c>
      <c r="V648">
        <v>40</v>
      </c>
      <c r="W648">
        <v>7</v>
      </c>
      <c r="Y648">
        <v>39.9</v>
      </c>
      <c r="AA648" t="s">
        <v>384</v>
      </c>
    </row>
    <row r="649" spans="1:27" x14ac:dyDescent="0.25">
      <c r="A649" t="s">
        <v>31</v>
      </c>
      <c r="B649">
        <v>32.200000000000003</v>
      </c>
      <c r="C649">
        <v>23.1</v>
      </c>
      <c r="D649">
        <v>1.9</v>
      </c>
      <c r="E649">
        <v>33.799999999999997</v>
      </c>
      <c r="F649">
        <v>7.1</v>
      </c>
      <c r="J649">
        <v>0.6</v>
      </c>
      <c r="K649">
        <v>0.3</v>
      </c>
      <c r="N649">
        <v>55</v>
      </c>
      <c r="O649">
        <v>24.3</v>
      </c>
      <c r="P649">
        <v>10</v>
      </c>
      <c r="Q649">
        <v>30</v>
      </c>
      <c r="R649">
        <v>0</v>
      </c>
      <c r="S649">
        <f>54-T649-U649</f>
        <v>52.704000000000001</v>
      </c>
      <c r="T649">
        <v>1.08</v>
      </c>
      <c r="U649">
        <v>0.216</v>
      </c>
      <c r="V649">
        <v>40</v>
      </c>
      <c r="W649">
        <v>7</v>
      </c>
      <c r="Y649">
        <v>39.913232100000002</v>
      </c>
      <c r="AA649" t="s">
        <v>384</v>
      </c>
    </row>
    <row r="650" spans="1:27" x14ac:dyDescent="0.25">
      <c r="A650" t="s">
        <v>30</v>
      </c>
      <c r="B650">
        <v>67.599999999999994</v>
      </c>
      <c r="C650">
        <v>22.1</v>
      </c>
      <c r="D650">
        <v>5.3</v>
      </c>
      <c r="E650">
        <v>0.3</v>
      </c>
      <c r="F650">
        <v>0.2</v>
      </c>
      <c r="H650">
        <v>0.1</v>
      </c>
      <c r="J650">
        <v>1.6</v>
      </c>
      <c r="K650">
        <v>0.4</v>
      </c>
      <c r="L650">
        <v>0.8</v>
      </c>
      <c r="N650">
        <v>67</v>
      </c>
      <c r="O650">
        <v>24.3</v>
      </c>
      <c r="P650">
        <v>10</v>
      </c>
      <c r="Q650">
        <v>30</v>
      </c>
      <c r="R650">
        <v>0</v>
      </c>
      <c r="S650">
        <f>54-T650-U650</f>
        <v>52.704000000000001</v>
      </c>
      <c r="T650">
        <v>1.08</v>
      </c>
      <c r="U650">
        <v>0.216</v>
      </c>
      <c r="V650">
        <v>40</v>
      </c>
      <c r="W650">
        <v>7</v>
      </c>
      <c r="Y650">
        <v>41.64859002</v>
      </c>
      <c r="AA650" t="s">
        <v>384</v>
      </c>
    </row>
    <row r="651" spans="1:27" x14ac:dyDescent="0.25">
      <c r="A651" t="s">
        <v>31</v>
      </c>
      <c r="B651">
        <v>32.200000000000003</v>
      </c>
      <c r="C651">
        <v>23.1</v>
      </c>
      <c r="D651">
        <v>1.9</v>
      </c>
      <c r="E651">
        <v>33.799999999999997</v>
      </c>
      <c r="F651">
        <v>7.1</v>
      </c>
      <c r="J651">
        <v>0.6</v>
      </c>
      <c r="K651">
        <v>0.3</v>
      </c>
      <c r="N651">
        <v>95</v>
      </c>
      <c r="O651">
        <v>24.3</v>
      </c>
      <c r="P651">
        <v>10</v>
      </c>
      <c r="Q651">
        <v>30</v>
      </c>
      <c r="R651">
        <v>0</v>
      </c>
      <c r="S651">
        <f>54-T651-U651</f>
        <v>52.704000000000001</v>
      </c>
      <c r="T651">
        <v>1.08</v>
      </c>
      <c r="U651">
        <v>0.216</v>
      </c>
      <c r="V651">
        <v>40</v>
      </c>
      <c r="W651">
        <v>28</v>
      </c>
      <c r="Y651">
        <v>41.64859002</v>
      </c>
      <c r="AA651" t="s">
        <v>384</v>
      </c>
    </row>
    <row r="652" spans="1:27" x14ac:dyDescent="0.25">
      <c r="A652" t="s">
        <v>33</v>
      </c>
      <c r="B652">
        <v>23.93333333</v>
      </c>
      <c r="C652">
        <v>17.266666669999999</v>
      </c>
      <c r="D652">
        <v>1.5</v>
      </c>
      <c r="E652">
        <v>30.366666670000001</v>
      </c>
      <c r="F652">
        <v>1.266666667</v>
      </c>
      <c r="G652">
        <v>6.6666666999999999E-2</v>
      </c>
      <c r="H652">
        <v>0.26666666700000002</v>
      </c>
      <c r="I652">
        <v>0</v>
      </c>
      <c r="J652">
        <v>0.2</v>
      </c>
      <c r="K652">
        <v>0.33333333300000001</v>
      </c>
      <c r="L652">
        <v>25.333333329999999</v>
      </c>
      <c r="O652">
        <v>12.68</v>
      </c>
      <c r="P652">
        <v>10</v>
      </c>
      <c r="Q652">
        <v>30</v>
      </c>
      <c r="R652">
        <v>0</v>
      </c>
      <c r="S652">
        <f>54-T652-U652</f>
        <v>52.704000000000001</v>
      </c>
      <c r="T652">
        <v>1.08</v>
      </c>
      <c r="U652">
        <v>0.216</v>
      </c>
      <c r="V652">
        <v>40</v>
      </c>
      <c r="W652">
        <v>1</v>
      </c>
      <c r="Y652">
        <v>43.383947939999999</v>
      </c>
      <c r="AA652" t="s">
        <v>384</v>
      </c>
    </row>
    <row r="653" spans="1:27" x14ac:dyDescent="0.25">
      <c r="A653" t="s">
        <v>34</v>
      </c>
      <c r="B653">
        <v>55.8</v>
      </c>
      <c r="C653">
        <v>22.43333333</v>
      </c>
      <c r="D653">
        <v>4.1666666670000003</v>
      </c>
      <c r="E653">
        <v>11.46666667</v>
      </c>
      <c r="F653">
        <v>2.5</v>
      </c>
      <c r="G653">
        <v>0</v>
      </c>
      <c r="H653">
        <v>6.6666666999999999E-2</v>
      </c>
      <c r="I653">
        <v>0</v>
      </c>
      <c r="J653">
        <v>1.266666667</v>
      </c>
      <c r="K653">
        <v>0.366666667</v>
      </c>
      <c r="L653">
        <v>0.53333333299999997</v>
      </c>
      <c r="O653">
        <v>24.3</v>
      </c>
      <c r="P653">
        <v>10</v>
      </c>
      <c r="Q653">
        <v>30</v>
      </c>
      <c r="R653">
        <v>0</v>
      </c>
      <c r="S653">
        <f>54-T653-U653</f>
        <v>52.704000000000001</v>
      </c>
      <c r="T653">
        <v>1.08</v>
      </c>
      <c r="U653">
        <v>0.216</v>
      </c>
      <c r="V653">
        <v>40</v>
      </c>
      <c r="W653">
        <v>7</v>
      </c>
      <c r="Y653">
        <v>47.288503249999998</v>
      </c>
      <c r="AA653" t="s">
        <v>384</v>
      </c>
    </row>
    <row r="654" spans="1:27" x14ac:dyDescent="0.25">
      <c r="A654" t="s">
        <v>43</v>
      </c>
      <c r="B654">
        <v>42.9</v>
      </c>
      <c r="C654">
        <v>16.600000000000001</v>
      </c>
      <c r="D654">
        <v>7.5</v>
      </c>
      <c r="E654">
        <v>23</v>
      </c>
      <c r="F654">
        <v>4.5999999999999996</v>
      </c>
      <c r="G654">
        <v>0.4</v>
      </c>
      <c r="I654">
        <v>0</v>
      </c>
      <c r="J654">
        <v>0.4</v>
      </c>
      <c r="K654">
        <v>1</v>
      </c>
      <c r="L654">
        <v>1.4</v>
      </c>
      <c r="M654">
        <v>3.0009999999999999</v>
      </c>
      <c r="O654">
        <v>13.3</v>
      </c>
      <c r="P654">
        <v>10</v>
      </c>
      <c r="Q654">
        <v>30</v>
      </c>
      <c r="R654">
        <v>5</v>
      </c>
      <c r="S654">
        <f>54-T654-U654</f>
        <v>52.704000000000001</v>
      </c>
      <c r="T654">
        <v>1.08</v>
      </c>
      <c r="U654">
        <v>0.216</v>
      </c>
      <c r="V654">
        <v>40</v>
      </c>
      <c r="W654">
        <v>7</v>
      </c>
      <c r="Y654">
        <v>53.5</v>
      </c>
      <c r="AA654" t="s">
        <v>384</v>
      </c>
    </row>
    <row r="655" spans="1:27" x14ac:dyDescent="0.25">
      <c r="A655" t="s">
        <v>34</v>
      </c>
      <c r="B655">
        <v>55.8</v>
      </c>
      <c r="C655">
        <v>22.43333333</v>
      </c>
      <c r="D655">
        <v>4.1666666670000003</v>
      </c>
      <c r="E655">
        <v>11.46666667</v>
      </c>
      <c r="F655">
        <v>2.5</v>
      </c>
      <c r="G655">
        <v>0</v>
      </c>
      <c r="H655">
        <v>6.6666666999999999E-2</v>
      </c>
      <c r="I655">
        <v>0</v>
      </c>
      <c r="J655">
        <v>1.266666667</v>
      </c>
      <c r="K655">
        <v>0.366666667</v>
      </c>
      <c r="L655">
        <v>0.53333333299999997</v>
      </c>
      <c r="O655">
        <v>24.3</v>
      </c>
      <c r="P655">
        <v>10</v>
      </c>
      <c r="Q655">
        <v>30</v>
      </c>
      <c r="R655">
        <v>0</v>
      </c>
      <c r="S655">
        <f>54-T655-U655</f>
        <v>52.704000000000001</v>
      </c>
      <c r="T655">
        <v>1.08</v>
      </c>
      <c r="U655">
        <v>0.216</v>
      </c>
      <c r="V655">
        <v>40</v>
      </c>
      <c r="W655">
        <v>28</v>
      </c>
      <c r="Y655">
        <v>55.965292839999996</v>
      </c>
      <c r="AA655" t="s">
        <v>384</v>
      </c>
    </row>
    <row r="656" spans="1:27" x14ac:dyDescent="0.25">
      <c r="A656" t="s">
        <v>45</v>
      </c>
      <c r="B656">
        <v>43</v>
      </c>
      <c r="C656">
        <v>17</v>
      </c>
      <c r="D656">
        <v>8.6</v>
      </c>
      <c r="E656">
        <v>14.4</v>
      </c>
      <c r="F656">
        <v>1.3</v>
      </c>
      <c r="G656">
        <v>8</v>
      </c>
      <c r="H656">
        <v>1.1000000000000001</v>
      </c>
      <c r="I656">
        <v>0</v>
      </c>
      <c r="J656">
        <v>2.2000000000000002</v>
      </c>
      <c r="K656">
        <v>0.3</v>
      </c>
      <c r="L656">
        <v>3.4</v>
      </c>
      <c r="M656">
        <v>2.6709999999999998</v>
      </c>
      <c r="O656">
        <v>37.299999999999997</v>
      </c>
      <c r="P656">
        <v>10</v>
      </c>
      <c r="Q656">
        <v>30</v>
      </c>
      <c r="R656">
        <v>5</v>
      </c>
      <c r="S656">
        <f>54-T656-U656</f>
        <v>52.704000000000001</v>
      </c>
      <c r="T656">
        <v>1.08</v>
      </c>
      <c r="U656">
        <v>0.216</v>
      </c>
      <c r="V656">
        <v>40</v>
      </c>
      <c r="W656">
        <v>7</v>
      </c>
      <c r="Y656">
        <v>62.4</v>
      </c>
      <c r="AA656" t="s">
        <v>384</v>
      </c>
    </row>
    <row r="657" spans="1:27" x14ac:dyDescent="0.25">
      <c r="A657" t="s">
        <v>32</v>
      </c>
      <c r="B657">
        <v>36.766666669999999</v>
      </c>
      <c r="C657">
        <v>32.033333329999998</v>
      </c>
      <c r="D657">
        <v>1.5</v>
      </c>
      <c r="E657">
        <v>15.233333330000001</v>
      </c>
      <c r="F657">
        <v>0.63333333300000005</v>
      </c>
      <c r="G657">
        <v>0.133333333</v>
      </c>
      <c r="H657">
        <v>0.53333333299999997</v>
      </c>
      <c r="I657">
        <v>0</v>
      </c>
      <c r="J657">
        <v>0.1</v>
      </c>
      <c r="K657">
        <v>0.16666666699999999</v>
      </c>
      <c r="L657">
        <v>14.16666667</v>
      </c>
      <c r="O657">
        <v>12.68</v>
      </c>
      <c r="P657">
        <v>10</v>
      </c>
      <c r="Q657">
        <v>30</v>
      </c>
      <c r="R657">
        <v>0</v>
      </c>
      <c r="S657">
        <f>54-T657-U657</f>
        <v>52.704000000000001</v>
      </c>
      <c r="T657">
        <v>1.08</v>
      </c>
      <c r="U657">
        <v>0.216</v>
      </c>
      <c r="V657">
        <v>40</v>
      </c>
      <c r="W657">
        <v>1</v>
      </c>
      <c r="Y657">
        <v>63.34056399</v>
      </c>
      <c r="AA657" t="s">
        <v>384</v>
      </c>
    </row>
    <row r="658" spans="1:27" x14ac:dyDescent="0.25">
      <c r="A658" t="s">
        <v>33</v>
      </c>
      <c r="B658">
        <v>23.93333333</v>
      </c>
      <c r="C658">
        <v>17.266666669999999</v>
      </c>
      <c r="D658">
        <v>1.5</v>
      </c>
      <c r="E658">
        <v>30.366666670000001</v>
      </c>
      <c r="F658">
        <v>1.266666667</v>
      </c>
      <c r="G658">
        <v>6.6666666999999999E-2</v>
      </c>
      <c r="H658">
        <v>0.26666666700000002</v>
      </c>
      <c r="I658">
        <v>0</v>
      </c>
      <c r="J658">
        <v>0.2</v>
      </c>
      <c r="K658">
        <v>0.33333333300000001</v>
      </c>
      <c r="L658">
        <v>25.333333329999999</v>
      </c>
      <c r="O658">
        <v>12.68</v>
      </c>
      <c r="P658">
        <v>10</v>
      </c>
      <c r="Q658">
        <v>30</v>
      </c>
      <c r="R658">
        <v>0</v>
      </c>
      <c r="S658">
        <f>54-T658-U658</f>
        <v>52.704000000000001</v>
      </c>
      <c r="T658">
        <v>1.08</v>
      </c>
      <c r="U658">
        <v>0.216</v>
      </c>
      <c r="V658">
        <v>40</v>
      </c>
      <c r="W658">
        <v>7</v>
      </c>
      <c r="Y658">
        <v>68.546637739999994</v>
      </c>
      <c r="AA658" t="s">
        <v>384</v>
      </c>
    </row>
    <row r="659" spans="1:27" x14ac:dyDescent="0.25">
      <c r="A659" t="s">
        <v>33</v>
      </c>
      <c r="B659">
        <v>23.93333333</v>
      </c>
      <c r="C659">
        <v>17.266666669999999</v>
      </c>
      <c r="D659">
        <v>1.5</v>
      </c>
      <c r="E659">
        <v>30.366666670000001</v>
      </c>
      <c r="F659">
        <v>1.266666667</v>
      </c>
      <c r="G659">
        <v>6.6666666999999999E-2</v>
      </c>
      <c r="H659">
        <v>0.26666666700000002</v>
      </c>
      <c r="I659">
        <v>0</v>
      </c>
      <c r="J659">
        <v>0.2</v>
      </c>
      <c r="K659">
        <v>0.33333333300000001</v>
      </c>
      <c r="L659">
        <v>25.333333329999999</v>
      </c>
      <c r="O659">
        <v>12.68</v>
      </c>
      <c r="P659">
        <v>10</v>
      </c>
      <c r="Q659">
        <v>30</v>
      </c>
      <c r="R659">
        <v>0</v>
      </c>
      <c r="S659">
        <f>54-T659-U659</f>
        <v>52.704000000000001</v>
      </c>
      <c r="T659">
        <v>1.08</v>
      </c>
      <c r="U659">
        <v>0.216</v>
      </c>
      <c r="V659">
        <v>40</v>
      </c>
      <c r="W659">
        <v>28</v>
      </c>
      <c r="Y659">
        <v>73.318872020000001</v>
      </c>
      <c r="AA659" t="s">
        <v>384</v>
      </c>
    </row>
    <row r="660" spans="1:27" x14ac:dyDescent="0.25">
      <c r="A660" t="s">
        <v>40</v>
      </c>
      <c r="B660">
        <v>70.400000000000006</v>
      </c>
      <c r="C660">
        <v>12.8</v>
      </c>
      <c r="D660">
        <v>2</v>
      </c>
      <c r="E660">
        <v>1.9</v>
      </c>
      <c r="F660">
        <v>1</v>
      </c>
      <c r="G660">
        <v>0.1</v>
      </c>
      <c r="H660">
        <v>0.2</v>
      </c>
      <c r="I660">
        <v>0.1</v>
      </c>
      <c r="J660">
        <v>4.0999999999999996</v>
      </c>
      <c r="K660">
        <v>2.8</v>
      </c>
      <c r="L660">
        <v>3.2</v>
      </c>
      <c r="M660">
        <v>2.5009999999999999</v>
      </c>
      <c r="O660">
        <v>8.9</v>
      </c>
      <c r="P660">
        <v>10</v>
      </c>
      <c r="Q660">
        <v>30</v>
      </c>
      <c r="R660">
        <v>5</v>
      </c>
      <c r="S660">
        <f>54-T660-U660</f>
        <v>52.704000000000001</v>
      </c>
      <c r="T660">
        <v>1.08</v>
      </c>
      <c r="U660">
        <v>0.216</v>
      </c>
      <c r="V660">
        <v>40</v>
      </c>
      <c r="W660">
        <v>7</v>
      </c>
      <c r="Y660">
        <v>73.7</v>
      </c>
      <c r="AA660" t="s">
        <v>384</v>
      </c>
    </row>
    <row r="661" spans="1:27" x14ac:dyDescent="0.25">
      <c r="A661" t="s">
        <v>41</v>
      </c>
      <c r="B661">
        <v>47.6</v>
      </c>
      <c r="C661">
        <v>20.100000000000001</v>
      </c>
      <c r="D661">
        <v>24.1</v>
      </c>
      <c r="E661">
        <v>2.8</v>
      </c>
      <c r="F661">
        <v>0.9</v>
      </c>
      <c r="G661">
        <v>0.1</v>
      </c>
      <c r="I661">
        <v>0</v>
      </c>
      <c r="J661">
        <v>1.9</v>
      </c>
      <c r="K661">
        <v>0.7</v>
      </c>
      <c r="L661">
        <v>0</v>
      </c>
      <c r="M661">
        <v>2.8929999999999998</v>
      </c>
      <c r="O661">
        <v>11.8</v>
      </c>
      <c r="P661">
        <v>10</v>
      </c>
      <c r="Q661">
        <v>30</v>
      </c>
      <c r="R661">
        <v>5</v>
      </c>
      <c r="S661">
        <f>54-T661-U661</f>
        <v>52.704000000000001</v>
      </c>
      <c r="T661">
        <v>1.08</v>
      </c>
      <c r="U661">
        <v>0.216</v>
      </c>
      <c r="V661">
        <v>40</v>
      </c>
      <c r="W661">
        <v>7</v>
      </c>
      <c r="Y661">
        <v>74.5</v>
      </c>
      <c r="AA661" t="s">
        <v>384</v>
      </c>
    </row>
    <row r="662" spans="1:27" x14ac:dyDescent="0.25">
      <c r="A662" t="s">
        <v>42</v>
      </c>
      <c r="B662">
        <v>57</v>
      </c>
      <c r="C662">
        <v>17.899999999999999</v>
      </c>
      <c r="D662">
        <v>5.8</v>
      </c>
      <c r="E662">
        <v>11.5</v>
      </c>
      <c r="F662">
        <v>2.5</v>
      </c>
      <c r="G662">
        <v>1.2</v>
      </c>
      <c r="I662">
        <v>0</v>
      </c>
      <c r="J662">
        <v>1</v>
      </c>
      <c r="K662">
        <v>0.3</v>
      </c>
      <c r="L662">
        <v>1.1000000000000001</v>
      </c>
      <c r="M662">
        <v>2.6890000000000001</v>
      </c>
      <c r="O662">
        <v>13.4</v>
      </c>
      <c r="P662">
        <v>10</v>
      </c>
      <c r="Q662">
        <v>30</v>
      </c>
      <c r="R662">
        <v>5</v>
      </c>
      <c r="S662">
        <f>54-T662-U662</f>
        <v>52.704000000000001</v>
      </c>
      <c r="T662">
        <v>1.08</v>
      </c>
      <c r="U662">
        <v>0.216</v>
      </c>
      <c r="V662">
        <v>40</v>
      </c>
      <c r="W662">
        <v>7</v>
      </c>
      <c r="Y662">
        <v>75.7</v>
      </c>
      <c r="AA662" t="s">
        <v>384</v>
      </c>
    </row>
    <row r="663" spans="1:27" x14ac:dyDescent="0.25">
      <c r="A663" t="s">
        <v>30</v>
      </c>
      <c r="B663">
        <v>67.599999999999994</v>
      </c>
      <c r="C663">
        <v>22.1</v>
      </c>
      <c r="D663">
        <v>5.3</v>
      </c>
      <c r="E663">
        <v>0.3</v>
      </c>
      <c r="F663">
        <v>0.2</v>
      </c>
      <c r="H663">
        <v>0.1</v>
      </c>
      <c r="J663">
        <v>1.6</v>
      </c>
      <c r="K663">
        <v>0.4</v>
      </c>
      <c r="L663">
        <v>0.8</v>
      </c>
      <c r="N663">
        <v>55</v>
      </c>
      <c r="O663">
        <v>24.3</v>
      </c>
      <c r="P663">
        <v>10</v>
      </c>
      <c r="Q663">
        <v>30</v>
      </c>
      <c r="R663">
        <v>0</v>
      </c>
      <c r="S663">
        <f>54-T663-U663</f>
        <v>52.704000000000001</v>
      </c>
      <c r="T663">
        <v>1.08</v>
      </c>
      <c r="U663">
        <v>0.216</v>
      </c>
      <c r="V663">
        <v>40</v>
      </c>
      <c r="W663">
        <v>28</v>
      </c>
      <c r="Y663">
        <v>75.921908889999997</v>
      </c>
      <c r="AA663" t="s">
        <v>384</v>
      </c>
    </row>
    <row r="664" spans="1:27" x14ac:dyDescent="0.25">
      <c r="A664" t="s">
        <v>38</v>
      </c>
      <c r="B664">
        <v>71.900000000000006</v>
      </c>
      <c r="C664">
        <v>12.1</v>
      </c>
      <c r="D664">
        <v>0.8</v>
      </c>
      <c r="E664">
        <v>0.7</v>
      </c>
      <c r="F664">
        <v>0.2</v>
      </c>
      <c r="G664">
        <v>0.1</v>
      </c>
      <c r="I664">
        <v>0.3</v>
      </c>
      <c r="J664">
        <v>4.7</v>
      </c>
      <c r="K664">
        <v>3.6</v>
      </c>
      <c r="L664">
        <v>4.8</v>
      </c>
      <c r="M664">
        <v>2.4049999999999998</v>
      </c>
      <c r="O664">
        <v>11.8</v>
      </c>
      <c r="P664">
        <v>10</v>
      </c>
      <c r="Q664">
        <v>30</v>
      </c>
      <c r="R664">
        <v>5</v>
      </c>
      <c r="S664">
        <f>54-T664-U664</f>
        <v>52.704000000000001</v>
      </c>
      <c r="T664">
        <v>1.08</v>
      </c>
      <c r="U664">
        <v>0.216</v>
      </c>
      <c r="V664">
        <v>40</v>
      </c>
      <c r="W664">
        <v>7</v>
      </c>
      <c r="Y664">
        <v>83.9</v>
      </c>
      <c r="AA664" t="s">
        <v>384</v>
      </c>
    </row>
    <row r="665" spans="1:27" x14ac:dyDescent="0.25">
      <c r="A665" t="s">
        <v>35</v>
      </c>
      <c r="B665">
        <v>56</v>
      </c>
      <c r="C665">
        <v>25</v>
      </c>
      <c r="D665">
        <v>14.6</v>
      </c>
      <c r="E665">
        <v>0.1</v>
      </c>
      <c r="F665">
        <v>0.4</v>
      </c>
      <c r="G665">
        <v>0</v>
      </c>
      <c r="H665">
        <v>1.1000000000000001</v>
      </c>
      <c r="I665">
        <v>0</v>
      </c>
      <c r="J665">
        <v>1.3</v>
      </c>
      <c r="K665">
        <v>0.2</v>
      </c>
      <c r="L665">
        <v>0.6</v>
      </c>
      <c r="M665">
        <v>2.8860000000000001</v>
      </c>
      <c r="O665">
        <v>9.1999999999999993</v>
      </c>
      <c r="P665">
        <v>10</v>
      </c>
      <c r="Q665">
        <v>30</v>
      </c>
      <c r="R665">
        <v>5</v>
      </c>
      <c r="S665">
        <f>54-T665-U665</f>
        <v>52.704000000000001</v>
      </c>
      <c r="T665">
        <v>1.08</v>
      </c>
      <c r="U665">
        <v>0.216</v>
      </c>
      <c r="V665">
        <v>40</v>
      </c>
      <c r="W665">
        <v>7</v>
      </c>
      <c r="Y665">
        <v>84.2</v>
      </c>
      <c r="AA665" t="s">
        <v>384</v>
      </c>
    </row>
    <row r="666" spans="1:27" x14ac:dyDescent="0.25">
      <c r="A666" t="s">
        <v>32</v>
      </c>
      <c r="B666">
        <v>36.766666669999999</v>
      </c>
      <c r="C666">
        <v>32.033333329999998</v>
      </c>
      <c r="D666">
        <v>1.5</v>
      </c>
      <c r="E666">
        <v>15.233333330000001</v>
      </c>
      <c r="F666">
        <v>0.63333333300000005</v>
      </c>
      <c r="G666">
        <v>0.133333333</v>
      </c>
      <c r="H666">
        <v>0.53333333299999997</v>
      </c>
      <c r="I666">
        <v>0</v>
      </c>
      <c r="J666">
        <v>0.1</v>
      </c>
      <c r="K666">
        <v>0.16666666699999999</v>
      </c>
      <c r="L666">
        <v>14.16666667</v>
      </c>
      <c r="N666">
        <v>95</v>
      </c>
      <c r="O666">
        <v>12.68</v>
      </c>
      <c r="P666">
        <v>10</v>
      </c>
      <c r="Q666">
        <v>30</v>
      </c>
      <c r="R666">
        <v>0</v>
      </c>
      <c r="S666">
        <f>54-T666-U666</f>
        <v>52.704000000000001</v>
      </c>
      <c r="T666">
        <v>1.08</v>
      </c>
      <c r="U666">
        <v>0.216</v>
      </c>
      <c r="V666">
        <v>40</v>
      </c>
      <c r="W666">
        <v>7</v>
      </c>
      <c r="Y666">
        <v>86.334056399999994</v>
      </c>
      <c r="AA666" t="s">
        <v>384</v>
      </c>
    </row>
    <row r="667" spans="1:27" x14ac:dyDescent="0.25">
      <c r="A667" t="s">
        <v>39</v>
      </c>
      <c r="B667">
        <v>72.400000000000006</v>
      </c>
      <c r="C667">
        <v>11.5</v>
      </c>
      <c r="D667">
        <v>1.3</v>
      </c>
      <c r="E667">
        <v>0.8</v>
      </c>
      <c r="F667">
        <v>0.3</v>
      </c>
      <c r="G667">
        <v>0</v>
      </c>
      <c r="H667">
        <v>0.1</v>
      </c>
      <c r="I667">
        <v>0</v>
      </c>
      <c r="J667">
        <v>5.2</v>
      </c>
      <c r="K667">
        <v>2.4</v>
      </c>
      <c r="L667">
        <v>4.2</v>
      </c>
      <c r="M667">
        <v>2.4169999999999998</v>
      </c>
      <c r="O667">
        <v>6.3</v>
      </c>
      <c r="P667">
        <v>10</v>
      </c>
      <c r="Q667">
        <v>30</v>
      </c>
      <c r="R667">
        <v>5</v>
      </c>
      <c r="S667">
        <f>54-T667-U667</f>
        <v>52.704000000000001</v>
      </c>
      <c r="T667">
        <v>1.08</v>
      </c>
      <c r="U667">
        <v>0.216</v>
      </c>
      <c r="V667">
        <v>40</v>
      </c>
      <c r="W667">
        <v>7</v>
      </c>
      <c r="Y667">
        <v>86.8</v>
      </c>
      <c r="AA667" t="s">
        <v>384</v>
      </c>
    </row>
    <row r="668" spans="1:27" x14ac:dyDescent="0.25">
      <c r="A668" t="s">
        <v>32</v>
      </c>
      <c r="B668">
        <v>36.766666669999999</v>
      </c>
      <c r="C668">
        <v>32.033333329999998</v>
      </c>
      <c r="D668">
        <v>1.5</v>
      </c>
      <c r="E668">
        <v>15.233333330000001</v>
      </c>
      <c r="F668">
        <v>0.63333333300000005</v>
      </c>
      <c r="G668">
        <v>0.133333333</v>
      </c>
      <c r="H668">
        <v>0.53333333299999997</v>
      </c>
      <c r="I668">
        <v>0</v>
      </c>
      <c r="J668">
        <v>0.1</v>
      </c>
      <c r="K668">
        <v>0.16666666699999999</v>
      </c>
      <c r="L668">
        <v>14.16666667</v>
      </c>
      <c r="O668">
        <v>12.68</v>
      </c>
      <c r="P668">
        <v>10</v>
      </c>
      <c r="Q668">
        <v>30</v>
      </c>
      <c r="R668">
        <v>0</v>
      </c>
      <c r="S668">
        <f>54-T668-U668</f>
        <v>52.704000000000001</v>
      </c>
      <c r="T668">
        <v>1.08</v>
      </c>
      <c r="U668">
        <v>0.216</v>
      </c>
      <c r="V668">
        <v>40</v>
      </c>
      <c r="W668">
        <v>28</v>
      </c>
      <c r="Y668">
        <v>94.143167030000001</v>
      </c>
      <c r="AA668" t="s">
        <v>384</v>
      </c>
    </row>
    <row r="669" spans="1:27" x14ac:dyDescent="0.25">
      <c r="A669" t="s">
        <v>29</v>
      </c>
      <c r="B669">
        <v>56.3</v>
      </c>
      <c r="C669">
        <v>36.700000000000003</v>
      </c>
      <c r="D669">
        <v>3.5</v>
      </c>
      <c r="E669">
        <v>0.1</v>
      </c>
      <c r="F669">
        <v>0.1</v>
      </c>
      <c r="H669">
        <v>2.4</v>
      </c>
      <c r="J669">
        <v>0.2</v>
      </c>
      <c r="K669">
        <v>0.2</v>
      </c>
      <c r="L669">
        <v>1.6</v>
      </c>
      <c r="N669">
        <v>67</v>
      </c>
      <c r="O669">
        <v>12.68</v>
      </c>
      <c r="P669">
        <v>10</v>
      </c>
      <c r="Q669">
        <v>30</v>
      </c>
      <c r="R669">
        <v>0</v>
      </c>
      <c r="S669">
        <f>54-T669-U669</f>
        <v>52.704000000000001</v>
      </c>
      <c r="T669">
        <v>1.08</v>
      </c>
      <c r="U669">
        <v>0.216</v>
      </c>
      <c r="V669">
        <v>40</v>
      </c>
      <c r="W669">
        <v>1</v>
      </c>
      <c r="Y669">
        <v>105.4229935</v>
      </c>
      <c r="AA669" t="s">
        <v>384</v>
      </c>
    </row>
    <row r="670" spans="1:27" x14ac:dyDescent="0.25">
      <c r="A670" t="s">
        <v>36</v>
      </c>
      <c r="B670">
        <v>56.3</v>
      </c>
      <c r="C670">
        <v>34.9</v>
      </c>
      <c r="D670">
        <v>2.7</v>
      </c>
      <c r="E670">
        <v>0.3</v>
      </c>
      <c r="F670">
        <v>0.3</v>
      </c>
      <c r="G670">
        <v>0.1</v>
      </c>
      <c r="H670">
        <v>2.1</v>
      </c>
      <c r="I670">
        <v>0</v>
      </c>
      <c r="J670">
        <v>1.2</v>
      </c>
      <c r="K670">
        <v>0</v>
      </c>
      <c r="L670">
        <v>1.7</v>
      </c>
      <c r="M670">
        <v>2.7519999999999998</v>
      </c>
      <c r="O670">
        <v>26.8</v>
      </c>
      <c r="P670">
        <v>10</v>
      </c>
      <c r="Q670">
        <v>30</v>
      </c>
      <c r="R670">
        <v>5</v>
      </c>
      <c r="S670">
        <f>54-T670-U670</f>
        <v>52.704000000000001</v>
      </c>
      <c r="T670">
        <v>1.08</v>
      </c>
      <c r="U670">
        <v>0.216</v>
      </c>
      <c r="V670">
        <v>40</v>
      </c>
      <c r="W670">
        <v>7</v>
      </c>
      <c r="Y670">
        <v>111.6</v>
      </c>
      <c r="AA670" t="s">
        <v>384</v>
      </c>
    </row>
    <row r="671" spans="1:27" x14ac:dyDescent="0.25">
      <c r="A671" t="s">
        <v>29</v>
      </c>
      <c r="B671">
        <v>56.3</v>
      </c>
      <c r="C671">
        <v>36.700000000000003</v>
      </c>
      <c r="D671">
        <v>3.5</v>
      </c>
      <c r="E671">
        <v>0.1</v>
      </c>
      <c r="F671">
        <v>0.1</v>
      </c>
      <c r="H671">
        <v>2.4</v>
      </c>
      <c r="J671">
        <v>0.2</v>
      </c>
      <c r="K671">
        <v>0.2</v>
      </c>
      <c r="L671">
        <v>1.6</v>
      </c>
      <c r="N671">
        <v>78</v>
      </c>
      <c r="O671">
        <v>12.68</v>
      </c>
      <c r="P671">
        <v>10</v>
      </c>
      <c r="Q671">
        <v>30</v>
      </c>
      <c r="R671">
        <v>0</v>
      </c>
      <c r="S671">
        <f>54-T671-U671</f>
        <v>52.704000000000001</v>
      </c>
      <c r="T671">
        <v>1.08</v>
      </c>
      <c r="U671">
        <v>0.216</v>
      </c>
      <c r="V671">
        <v>40</v>
      </c>
      <c r="W671">
        <v>7</v>
      </c>
      <c r="Y671">
        <v>120.1735358</v>
      </c>
      <c r="AA671" t="s">
        <v>384</v>
      </c>
    </row>
    <row r="672" spans="1:27" x14ac:dyDescent="0.25">
      <c r="A672" t="s">
        <v>28</v>
      </c>
      <c r="B672">
        <v>49.6</v>
      </c>
      <c r="C672">
        <v>46.8</v>
      </c>
      <c r="D672">
        <v>1.5</v>
      </c>
      <c r="E672">
        <v>0.1</v>
      </c>
      <c r="G672">
        <v>0.2</v>
      </c>
      <c r="H672">
        <v>0.8</v>
      </c>
      <c r="L672">
        <v>3</v>
      </c>
      <c r="N672">
        <v>78</v>
      </c>
      <c r="O672">
        <v>12.68</v>
      </c>
      <c r="P672">
        <v>10</v>
      </c>
      <c r="Q672">
        <v>30</v>
      </c>
      <c r="R672">
        <v>0</v>
      </c>
      <c r="S672">
        <f>54-T672-U672</f>
        <v>52.704000000000001</v>
      </c>
      <c r="T672">
        <v>1.08</v>
      </c>
      <c r="U672">
        <v>0.216</v>
      </c>
      <c r="V672">
        <v>40</v>
      </c>
      <c r="W672">
        <v>1</v>
      </c>
      <c r="Y672">
        <v>126.2472885</v>
      </c>
      <c r="AA672" t="s">
        <v>384</v>
      </c>
    </row>
    <row r="673" spans="1:27" x14ac:dyDescent="0.25">
      <c r="A673" t="s">
        <v>29</v>
      </c>
      <c r="B673">
        <v>56.3</v>
      </c>
      <c r="C673">
        <v>36.700000000000003</v>
      </c>
      <c r="D673">
        <v>3.5</v>
      </c>
      <c r="E673">
        <v>0.1</v>
      </c>
      <c r="F673">
        <v>0.1</v>
      </c>
      <c r="H673">
        <v>2.4</v>
      </c>
      <c r="J673">
        <v>0.2</v>
      </c>
      <c r="K673">
        <v>0.2</v>
      </c>
      <c r="L673">
        <v>1.6</v>
      </c>
      <c r="N673">
        <v>67</v>
      </c>
      <c r="O673">
        <v>12.68</v>
      </c>
      <c r="P673">
        <v>10</v>
      </c>
      <c r="Q673">
        <v>30</v>
      </c>
      <c r="R673">
        <v>0</v>
      </c>
      <c r="S673">
        <f>54-T673-U673</f>
        <v>52.704000000000001</v>
      </c>
      <c r="T673">
        <v>1.08</v>
      </c>
      <c r="U673">
        <v>0.216</v>
      </c>
      <c r="V673">
        <v>40</v>
      </c>
      <c r="W673">
        <v>28</v>
      </c>
      <c r="Y673">
        <v>127.11496750000001</v>
      </c>
      <c r="AA673" t="s">
        <v>384</v>
      </c>
    </row>
    <row r="674" spans="1:27" x14ac:dyDescent="0.25">
      <c r="A674" t="s">
        <v>28</v>
      </c>
      <c r="B674">
        <v>49.6</v>
      </c>
      <c r="C674">
        <v>46.8</v>
      </c>
      <c r="D674">
        <v>1.5</v>
      </c>
      <c r="E674">
        <v>0.1</v>
      </c>
      <c r="G674">
        <v>0.2</v>
      </c>
      <c r="H674">
        <v>0.8</v>
      </c>
      <c r="L674">
        <v>3</v>
      </c>
      <c r="O674">
        <v>12.68</v>
      </c>
      <c r="P674">
        <v>10</v>
      </c>
      <c r="Q674">
        <v>30</v>
      </c>
      <c r="R674">
        <v>0</v>
      </c>
      <c r="S674">
        <f>54-T674-U674</f>
        <v>52.704000000000001</v>
      </c>
      <c r="T674">
        <v>1.08</v>
      </c>
      <c r="U674">
        <v>0.216</v>
      </c>
      <c r="V674">
        <v>40</v>
      </c>
      <c r="W674">
        <v>7</v>
      </c>
      <c r="Y674">
        <v>133.62255970000001</v>
      </c>
      <c r="AA674" t="s">
        <v>384</v>
      </c>
    </row>
    <row r="675" spans="1:27" x14ac:dyDescent="0.25">
      <c r="A675" t="s">
        <v>28</v>
      </c>
      <c r="B675">
        <v>49.6</v>
      </c>
      <c r="C675">
        <v>46.8</v>
      </c>
      <c r="D675">
        <v>1.5</v>
      </c>
      <c r="E675">
        <v>0.1</v>
      </c>
      <c r="G675">
        <v>0.2</v>
      </c>
      <c r="H675">
        <v>0.8</v>
      </c>
      <c r="L675">
        <v>3</v>
      </c>
      <c r="N675">
        <v>78</v>
      </c>
      <c r="O675">
        <v>12.68</v>
      </c>
      <c r="P675">
        <v>10</v>
      </c>
      <c r="Q675">
        <v>30</v>
      </c>
      <c r="R675">
        <v>0</v>
      </c>
      <c r="S675">
        <f>54-T675-U675</f>
        <v>52.704000000000001</v>
      </c>
      <c r="T675">
        <v>1.08</v>
      </c>
      <c r="U675">
        <v>0.216</v>
      </c>
      <c r="V675">
        <v>40</v>
      </c>
      <c r="W675">
        <v>28</v>
      </c>
      <c r="Y675">
        <v>143.60086770000001</v>
      </c>
      <c r="AA675" t="s">
        <v>384</v>
      </c>
    </row>
    <row r="676" spans="1:27" x14ac:dyDescent="0.25">
      <c r="A676" t="s">
        <v>37</v>
      </c>
      <c r="B676">
        <v>54.4</v>
      </c>
      <c r="C676">
        <v>36.799999999999997</v>
      </c>
      <c r="D676">
        <v>0.7</v>
      </c>
      <c r="E676">
        <v>0.1</v>
      </c>
      <c r="F676">
        <v>0</v>
      </c>
      <c r="G676">
        <v>0.1</v>
      </c>
      <c r="H676">
        <v>3.1</v>
      </c>
      <c r="I676">
        <v>0</v>
      </c>
      <c r="J676">
        <v>0.3</v>
      </c>
      <c r="K676">
        <v>0</v>
      </c>
      <c r="L676">
        <v>4.2</v>
      </c>
      <c r="M676">
        <v>2.6589999999999998</v>
      </c>
      <c r="O676">
        <v>9</v>
      </c>
      <c r="P676">
        <v>10</v>
      </c>
      <c r="Q676">
        <v>30</v>
      </c>
      <c r="R676">
        <v>5</v>
      </c>
      <c r="S676">
        <f>54-T676-U676</f>
        <v>52.704000000000001</v>
      </c>
      <c r="T676">
        <v>1.08</v>
      </c>
      <c r="U676">
        <v>0.216</v>
      </c>
      <c r="V676">
        <v>40</v>
      </c>
      <c r="W676">
        <v>7</v>
      </c>
      <c r="Y676">
        <v>159.19999999999999</v>
      </c>
      <c r="AA676" t="s">
        <v>384</v>
      </c>
    </row>
    <row r="677" spans="1:27" x14ac:dyDescent="0.25">
      <c r="A677" t="s">
        <v>28</v>
      </c>
      <c r="B677">
        <v>49.6</v>
      </c>
      <c r="C677">
        <v>46.8</v>
      </c>
      <c r="D677">
        <v>1.5</v>
      </c>
      <c r="E677">
        <v>0.1</v>
      </c>
      <c r="G677">
        <v>0.2</v>
      </c>
      <c r="H677">
        <v>0.8</v>
      </c>
      <c r="L677">
        <v>3</v>
      </c>
      <c r="N677">
        <v>78</v>
      </c>
      <c r="O677">
        <v>12.68</v>
      </c>
      <c r="P677">
        <v>10</v>
      </c>
      <c r="Q677">
        <v>30</v>
      </c>
      <c r="R677">
        <v>0</v>
      </c>
      <c r="S677">
        <f>54-T677-U677</f>
        <v>52.704000000000001</v>
      </c>
      <c r="T677">
        <v>1.08</v>
      </c>
      <c r="U677">
        <v>0.216</v>
      </c>
      <c r="V677">
        <v>40</v>
      </c>
      <c r="W677">
        <v>1</v>
      </c>
      <c r="X677">
        <v>425.4</v>
      </c>
      <c r="AA677" t="s">
        <v>384</v>
      </c>
    </row>
    <row r="678" spans="1:27" x14ac:dyDescent="0.25">
      <c r="A678" t="s">
        <v>29</v>
      </c>
      <c r="B678">
        <v>56.3</v>
      </c>
      <c r="C678">
        <v>36.700000000000003</v>
      </c>
      <c r="D678">
        <v>3.5</v>
      </c>
      <c r="E678">
        <v>0.1</v>
      </c>
      <c r="F678">
        <v>0.1</v>
      </c>
      <c r="H678">
        <v>2.4</v>
      </c>
      <c r="J678">
        <v>0.2</v>
      </c>
      <c r="K678">
        <v>0.2</v>
      </c>
      <c r="L678">
        <v>1.6</v>
      </c>
      <c r="N678">
        <v>67</v>
      </c>
      <c r="O678">
        <v>12.68</v>
      </c>
      <c r="P678">
        <v>10</v>
      </c>
      <c r="Q678">
        <v>30</v>
      </c>
      <c r="R678">
        <v>0</v>
      </c>
      <c r="S678">
        <f>54-T678-U678</f>
        <v>52.704000000000001</v>
      </c>
      <c r="T678">
        <v>1.08</v>
      </c>
      <c r="U678">
        <v>0.216</v>
      </c>
      <c r="V678">
        <v>40</v>
      </c>
      <c r="W678">
        <v>1</v>
      </c>
      <c r="X678">
        <v>364.6</v>
      </c>
      <c r="AA678" t="s">
        <v>384</v>
      </c>
    </row>
    <row r="679" spans="1:27" x14ac:dyDescent="0.25">
      <c r="A679" t="s">
        <v>30</v>
      </c>
      <c r="B679">
        <v>67.599999999999994</v>
      </c>
      <c r="C679">
        <v>22.1</v>
      </c>
      <c r="D679">
        <v>5.3</v>
      </c>
      <c r="E679">
        <v>0.3</v>
      </c>
      <c r="F679">
        <v>0.2</v>
      </c>
      <c r="H679">
        <v>0.1</v>
      </c>
      <c r="J679">
        <v>1.6</v>
      </c>
      <c r="K679">
        <v>0.4</v>
      </c>
      <c r="L679">
        <v>0.8</v>
      </c>
      <c r="N679">
        <v>55</v>
      </c>
      <c r="O679">
        <v>24.3</v>
      </c>
      <c r="P679">
        <v>10</v>
      </c>
      <c r="Q679">
        <v>30</v>
      </c>
      <c r="R679">
        <v>0</v>
      </c>
      <c r="S679">
        <f>54-T679-U679</f>
        <v>52.704000000000001</v>
      </c>
      <c r="T679">
        <v>1.08</v>
      </c>
      <c r="U679">
        <v>0.216</v>
      </c>
      <c r="V679">
        <v>40</v>
      </c>
      <c r="W679">
        <v>1</v>
      </c>
      <c r="X679">
        <v>37.1</v>
      </c>
      <c r="AA679" t="s">
        <v>384</v>
      </c>
    </row>
    <row r="680" spans="1:27" x14ac:dyDescent="0.25">
      <c r="A680" t="s">
        <v>31</v>
      </c>
      <c r="B680">
        <v>32.200000000000003</v>
      </c>
      <c r="C680">
        <v>23.1</v>
      </c>
      <c r="D680">
        <v>1.9</v>
      </c>
      <c r="E680">
        <v>33.799999999999997</v>
      </c>
      <c r="F680">
        <v>7.1</v>
      </c>
      <c r="J680">
        <v>0.6</v>
      </c>
      <c r="K680">
        <v>0.3</v>
      </c>
      <c r="N680">
        <v>95</v>
      </c>
      <c r="O680">
        <v>24.3</v>
      </c>
      <c r="P680">
        <v>10</v>
      </c>
      <c r="Q680">
        <v>30</v>
      </c>
      <c r="R680">
        <v>0</v>
      </c>
      <c r="S680">
        <f>54-T680-U680</f>
        <v>52.704000000000001</v>
      </c>
      <c r="T680">
        <v>1.08</v>
      </c>
      <c r="U680">
        <v>0.216</v>
      </c>
      <c r="V680">
        <v>40</v>
      </c>
      <c r="W680">
        <v>1</v>
      </c>
      <c r="X680">
        <v>382.3</v>
      </c>
      <c r="AA680" t="s">
        <v>384</v>
      </c>
    </row>
    <row r="681" spans="1:27" x14ac:dyDescent="0.25">
      <c r="A681" t="s">
        <v>27</v>
      </c>
      <c r="B681">
        <v>11.1</v>
      </c>
      <c r="C681">
        <v>2.5</v>
      </c>
      <c r="D681">
        <v>1.5</v>
      </c>
      <c r="E681">
        <v>45.5</v>
      </c>
      <c r="F681">
        <v>1.9</v>
      </c>
      <c r="J681">
        <v>0.3</v>
      </c>
      <c r="K681">
        <v>0.5</v>
      </c>
      <c r="L681">
        <v>36.5</v>
      </c>
      <c r="O681">
        <v>12.68</v>
      </c>
      <c r="P681">
        <v>10</v>
      </c>
      <c r="Q681">
        <v>30</v>
      </c>
      <c r="R681">
        <v>0</v>
      </c>
      <c r="S681">
        <f>54-T681-U681</f>
        <v>52.704000000000001</v>
      </c>
      <c r="T681">
        <v>1.08</v>
      </c>
      <c r="U681">
        <v>0.216</v>
      </c>
      <c r="V681">
        <v>40</v>
      </c>
      <c r="W681">
        <v>1</v>
      </c>
      <c r="X681">
        <v>10.1</v>
      </c>
      <c r="AA681" t="s">
        <v>384</v>
      </c>
    </row>
    <row r="682" spans="1:27" x14ac:dyDescent="0.25">
      <c r="A682" t="s">
        <v>32</v>
      </c>
      <c r="B682">
        <v>36.766666669999999</v>
      </c>
      <c r="C682">
        <v>32.033333329999998</v>
      </c>
      <c r="D682">
        <v>1.5</v>
      </c>
      <c r="E682">
        <v>15.233333330000001</v>
      </c>
      <c r="F682">
        <v>0.63333333300000005</v>
      </c>
      <c r="G682">
        <v>0.133333333</v>
      </c>
      <c r="H682">
        <v>0.53333333299999997</v>
      </c>
      <c r="I682">
        <v>0</v>
      </c>
      <c r="J682">
        <v>0.1</v>
      </c>
      <c r="K682">
        <v>0.16666666699999999</v>
      </c>
      <c r="L682">
        <v>14.16666667</v>
      </c>
      <c r="O682">
        <v>12.68</v>
      </c>
      <c r="P682">
        <v>10</v>
      </c>
      <c r="Q682">
        <v>30</v>
      </c>
      <c r="R682">
        <v>0</v>
      </c>
      <c r="S682">
        <f>54-T682-U682</f>
        <v>52.704000000000001</v>
      </c>
      <c r="T682">
        <v>1.08</v>
      </c>
      <c r="U682">
        <v>0.216</v>
      </c>
      <c r="V682">
        <v>40</v>
      </c>
      <c r="W682">
        <v>1</v>
      </c>
      <c r="X682">
        <v>339.79</v>
      </c>
      <c r="AA682" t="s">
        <v>384</v>
      </c>
    </row>
    <row r="683" spans="1:27" x14ac:dyDescent="0.25">
      <c r="A683" t="s">
        <v>33</v>
      </c>
      <c r="B683">
        <v>23.93333333</v>
      </c>
      <c r="C683">
        <v>17.266666669999999</v>
      </c>
      <c r="D683">
        <v>1.5</v>
      </c>
      <c r="E683">
        <v>30.366666670000001</v>
      </c>
      <c r="F683">
        <v>1.266666667</v>
      </c>
      <c r="G683">
        <v>6.6666666999999999E-2</v>
      </c>
      <c r="H683">
        <v>0.26666666700000002</v>
      </c>
      <c r="I683">
        <v>0</v>
      </c>
      <c r="J683">
        <v>0.2</v>
      </c>
      <c r="K683">
        <v>0.33333333300000001</v>
      </c>
      <c r="L683">
        <v>25.333333329999999</v>
      </c>
      <c r="O683">
        <v>12.68</v>
      </c>
      <c r="P683">
        <v>10</v>
      </c>
      <c r="Q683">
        <v>30</v>
      </c>
      <c r="R683">
        <v>0</v>
      </c>
      <c r="S683">
        <f>54-T683-U683</f>
        <v>52.704000000000001</v>
      </c>
      <c r="T683">
        <v>1.08</v>
      </c>
      <c r="U683">
        <v>0.216</v>
      </c>
      <c r="V683">
        <v>40</v>
      </c>
      <c r="W683">
        <v>1</v>
      </c>
      <c r="X683">
        <v>276.77</v>
      </c>
      <c r="AA683" t="s">
        <v>384</v>
      </c>
    </row>
    <row r="684" spans="1:27" x14ac:dyDescent="0.25">
      <c r="A684" t="s">
        <v>34</v>
      </c>
      <c r="B684">
        <v>55.8</v>
      </c>
      <c r="C684">
        <v>22.43333333</v>
      </c>
      <c r="D684">
        <v>4.1666666670000003</v>
      </c>
      <c r="E684">
        <v>11.46666667</v>
      </c>
      <c r="F684">
        <v>2.5</v>
      </c>
      <c r="G684">
        <v>0</v>
      </c>
      <c r="H684">
        <v>6.6666666999999999E-2</v>
      </c>
      <c r="I684">
        <v>0</v>
      </c>
      <c r="J684">
        <v>1.266666667</v>
      </c>
      <c r="K684">
        <v>0.366666667</v>
      </c>
      <c r="L684">
        <v>0.53333333299999997</v>
      </c>
      <c r="O684">
        <v>24.3</v>
      </c>
      <c r="P684">
        <v>10</v>
      </c>
      <c r="Q684">
        <v>30</v>
      </c>
      <c r="R684">
        <v>0</v>
      </c>
      <c r="S684">
        <f>54-T684-U684</f>
        <v>52.704000000000001</v>
      </c>
      <c r="T684">
        <v>1.08</v>
      </c>
      <c r="U684">
        <v>0.216</v>
      </c>
      <c r="V684">
        <v>40</v>
      </c>
      <c r="W684">
        <v>1</v>
      </c>
      <c r="X684">
        <v>179.5</v>
      </c>
      <c r="AA684" t="s">
        <v>384</v>
      </c>
    </row>
    <row r="685" spans="1:27" x14ac:dyDescent="0.25">
      <c r="A685" t="s">
        <v>28</v>
      </c>
      <c r="B685">
        <v>49.6</v>
      </c>
      <c r="C685">
        <v>46.8</v>
      </c>
      <c r="D685">
        <v>1.5</v>
      </c>
      <c r="E685">
        <v>0.1</v>
      </c>
      <c r="G685">
        <v>0.2</v>
      </c>
      <c r="H685">
        <v>0.8</v>
      </c>
      <c r="L685">
        <v>3</v>
      </c>
      <c r="N685">
        <v>78</v>
      </c>
      <c r="O685">
        <v>12.68</v>
      </c>
      <c r="P685">
        <v>10</v>
      </c>
      <c r="Q685">
        <v>30</v>
      </c>
      <c r="R685">
        <v>0</v>
      </c>
      <c r="S685">
        <f>54-T685-U685</f>
        <v>52.704000000000001</v>
      </c>
      <c r="T685">
        <v>1.08</v>
      </c>
      <c r="U685">
        <v>0.216</v>
      </c>
      <c r="V685">
        <v>40</v>
      </c>
      <c r="W685">
        <v>3</v>
      </c>
      <c r="X685">
        <v>522.29999999999995</v>
      </c>
      <c r="AA685" t="s">
        <v>384</v>
      </c>
    </row>
    <row r="686" spans="1:27" x14ac:dyDescent="0.25">
      <c r="A686" t="s">
        <v>29</v>
      </c>
      <c r="B686">
        <v>56.3</v>
      </c>
      <c r="C686">
        <v>36.700000000000003</v>
      </c>
      <c r="D686">
        <v>3.5</v>
      </c>
      <c r="E686">
        <v>0.1</v>
      </c>
      <c r="F686">
        <v>0.1</v>
      </c>
      <c r="H686">
        <v>2.4</v>
      </c>
      <c r="J686">
        <v>0.2</v>
      </c>
      <c r="K686">
        <v>0.2</v>
      </c>
      <c r="L686">
        <v>1.6</v>
      </c>
      <c r="N686">
        <v>67</v>
      </c>
      <c r="O686">
        <v>12.68</v>
      </c>
      <c r="P686">
        <v>10</v>
      </c>
      <c r="Q686">
        <v>30</v>
      </c>
      <c r="R686">
        <v>0</v>
      </c>
      <c r="S686">
        <f>54-T686-U686</f>
        <v>52.704000000000001</v>
      </c>
      <c r="T686">
        <v>1.08</v>
      </c>
      <c r="U686">
        <v>0.216</v>
      </c>
      <c r="V686">
        <v>40</v>
      </c>
      <c r="W686">
        <v>3</v>
      </c>
      <c r="X686">
        <v>451.5</v>
      </c>
      <c r="AA686" t="s">
        <v>384</v>
      </c>
    </row>
    <row r="687" spans="1:27" x14ac:dyDescent="0.25">
      <c r="A687" t="s">
        <v>30</v>
      </c>
      <c r="B687">
        <v>67.599999999999994</v>
      </c>
      <c r="C687">
        <v>22.1</v>
      </c>
      <c r="D687">
        <v>5.3</v>
      </c>
      <c r="E687">
        <v>0.3</v>
      </c>
      <c r="F687">
        <v>0.2</v>
      </c>
      <c r="H687">
        <v>0.1</v>
      </c>
      <c r="J687">
        <v>1.6</v>
      </c>
      <c r="K687">
        <v>0.4</v>
      </c>
      <c r="L687">
        <v>0.8</v>
      </c>
      <c r="N687">
        <v>55</v>
      </c>
      <c r="O687">
        <v>24.3</v>
      </c>
      <c r="P687">
        <v>10</v>
      </c>
      <c r="Q687">
        <v>30</v>
      </c>
      <c r="R687">
        <v>0</v>
      </c>
      <c r="S687">
        <f>54-T687-U687</f>
        <v>52.704000000000001</v>
      </c>
      <c r="T687">
        <v>1.08</v>
      </c>
      <c r="U687">
        <v>0.216</v>
      </c>
      <c r="V687">
        <v>40</v>
      </c>
      <c r="W687">
        <v>3</v>
      </c>
      <c r="X687">
        <v>102.7</v>
      </c>
      <c r="AA687" t="s">
        <v>384</v>
      </c>
    </row>
    <row r="688" spans="1:27" x14ac:dyDescent="0.25">
      <c r="A688" t="s">
        <v>31</v>
      </c>
      <c r="B688">
        <v>32.200000000000003</v>
      </c>
      <c r="C688">
        <v>23.1</v>
      </c>
      <c r="D688">
        <v>1.9</v>
      </c>
      <c r="E688">
        <v>33.799999999999997</v>
      </c>
      <c r="F688">
        <v>7.1</v>
      </c>
      <c r="J688">
        <v>0.6</v>
      </c>
      <c r="K688">
        <v>0.3</v>
      </c>
      <c r="N688">
        <v>95</v>
      </c>
      <c r="O688">
        <v>24.3</v>
      </c>
      <c r="P688">
        <v>10</v>
      </c>
      <c r="Q688">
        <v>30</v>
      </c>
      <c r="R688">
        <v>0</v>
      </c>
      <c r="S688">
        <f>54-T688-U688</f>
        <v>52.704000000000001</v>
      </c>
      <c r="T688">
        <v>1.08</v>
      </c>
      <c r="U688">
        <v>0.216</v>
      </c>
      <c r="V688">
        <v>40</v>
      </c>
      <c r="W688">
        <v>3</v>
      </c>
      <c r="X688">
        <v>497.7</v>
      </c>
      <c r="AA688" t="s">
        <v>384</v>
      </c>
    </row>
    <row r="689" spans="1:27" x14ac:dyDescent="0.25">
      <c r="A689" t="s">
        <v>27</v>
      </c>
      <c r="B689">
        <v>11.1</v>
      </c>
      <c r="C689">
        <v>2.5</v>
      </c>
      <c r="D689">
        <v>1.5</v>
      </c>
      <c r="E689">
        <v>45.5</v>
      </c>
      <c r="F689">
        <v>1.9</v>
      </c>
      <c r="J689">
        <v>0.3</v>
      </c>
      <c r="K689">
        <v>0.5</v>
      </c>
      <c r="L689">
        <v>36.5</v>
      </c>
      <c r="O689">
        <v>12.68</v>
      </c>
      <c r="P689">
        <v>10</v>
      </c>
      <c r="Q689">
        <v>30</v>
      </c>
      <c r="R689">
        <v>0</v>
      </c>
      <c r="S689">
        <f>54-T689-U689</f>
        <v>52.704000000000001</v>
      </c>
      <c r="T689">
        <v>1.08</v>
      </c>
      <c r="U689">
        <v>0.216</v>
      </c>
      <c r="V689">
        <v>40</v>
      </c>
      <c r="W689">
        <v>3</v>
      </c>
      <c r="X689">
        <v>16.7</v>
      </c>
      <c r="AA689" t="s">
        <v>384</v>
      </c>
    </row>
    <row r="690" spans="1:27" x14ac:dyDescent="0.25">
      <c r="A690" t="s">
        <v>32</v>
      </c>
      <c r="B690">
        <v>36.766666669999999</v>
      </c>
      <c r="C690">
        <v>32.033333329999998</v>
      </c>
      <c r="D690">
        <v>1.5</v>
      </c>
      <c r="E690">
        <v>15.233333330000001</v>
      </c>
      <c r="F690">
        <v>0.63333333300000005</v>
      </c>
      <c r="G690">
        <v>0.133333333</v>
      </c>
      <c r="H690">
        <v>0.53333333299999997</v>
      </c>
      <c r="I690">
        <v>0</v>
      </c>
      <c r="J690">
        <v>0.1</v>
      </c>
      <c r="K690">
        <v>0.16666666699999999</v>
      </c>
      <c r="L690">
        <v>14.16666667</v>
      </c>
      <c r="O690">
        <v>12.68</v>
      </c>
      <c r="P690">
        <v>10</v>
      </c>
      <c r="Q690">
        <v>30</v>
      </c>
      <c r="R690">
        <v>0</v>
      </c>
      <c r="S690">
        <f>54-T690-U690</f>
        <v>52.704000000000001</v>
      </c>
      <c r="T690">
        <v>1.08</v>
      </c>
      <c r="U690">
        <v>0.216</v>
      </c>
      <c r="V690">
        <v>40</v>
      </c>
      <c r="W690">
        <v>3</v>
      </c>
      <c r="X690">
        <v>404.8</v>
      </c>
      <c r="AA690" t="s">
        <v>384</v>
      </c>
    </row>
    <row r="691" spans="1:27" x14ac:dyDescent="0.25">
      <c r="A691" t="s">
        <v>33</v>
      </c>
      <c r="B691">
        <v>23.93333333</v>
      </c>
      <c r="C691">
        <v>17.266666669999999</v>
      </c>
      <c r="D691">
        <v>1.5</v>
      </c>
      <c r="E691">
        <v>30.366666670000001</v>
      </c>
      <c r="F691">
        <v>1.266666667</v>
      </c>
      <c r="G691">
        <v>6.6666666999999999E-2</v>
      </c>
      <c r="H691">
        <v>0.26666666700000002</v>
      </c>
      <c r="I691">
        <v>0</v>
      </c>
      <c r="J691">
        <v>0.2</v>
      </c>
      <c r="K691">
        <v>0.33333333300000001</v>
      </c>
      <c r="L691">
        <v>25.333333329999999</v>
      </c>
      <c r="O691">
        <v>12.68</v>
      </c>
      <c r="P691">
        <v>10</v>
      </c>
      <c r="Q691">
        <v>30</v>
      </c>
      <c r="R691">
        <v>0</v>
      </c>
      <c r="S691">
        <f>54-T691-U691</f>
        <v>52.704000000000001</v>
      </c>
      <c r="T691">
        <v>1.08</v>
      </c>
      <c r="U691">
        <v>0.216</v>
      </c>
      <c r="V691">
        <v>40</v>
      </c>
      <c r="W691">
        <v>3</v>
      </c>
      <c r="X691">
        <v>342.7</v>
      </c>
      <c r="AA691" t="s">
        <v>384</v>
      </c>
    </row>
    <row r="692" spans="1:27" x14ac:dyDescent="0.25">
      <c r="A692" t="s">
        <v>34</v>
      </c>
      <c r="B692">
        <v>55.8</v>
      </c>
      <c r="C692">
        <v>22.43333333</v>
      </c>
      <c r="D692">
        <v>4.1666666670000003</v>
      </c>
      <c r="E692">
        <v>11.46666667</v>
      </c>
      <c r="F692">
        <v>2.5</v>
      </c>
      <c r="G692">
        <v>0</v>
      </c>
      <c r="H692">
        <v>6.6666666999999999E-2</v>
      </c>
      <c r="I692">
        <v>0</v>
      </c>
      <c r="J692">
        <v>1.266666667</v>
      </c>
      <c r="K692">
        <v>0.366666667</v>
      </c>
      <c r="L692">
        <v>0.53333333299999997</v>
      </c>
      <c r="O692">
        <v>24.3</v>
      </c>
      <c r="P692">
        <v>10</v>
      </c>
      <c r="Q692">
        <v>30</v>
      </c>
      <c r="R692">
        <v>0</v>
      </c>
      <c r="S692">
        <f>54-T692-U692</f>
        <v>52.704000000000001</v>
      </c>
      <c r="T692">
        <v>1.08</v>
      </c>
      <c r="U692">
        <v>0.216</v>
      </c>
      <c r="V692">
        <v>40</v>
      </c>
      <c r="W692">
        <v>3</v>
      </c>
      <c r="X692">
        <v>313.89999999999998</v>
      </c>
      <c r="AA692" t="s">
        <v>384</v>
      </c>
    </row>
    <row r="693" spans="1:27" x14ac:dyDescent="0.25">
      <c r="A693" t="s">
        <v>28</v>
      </c>
      <c r="B693">
        <v>49.6</v>
      </c>
      <c r="C693">
        <v>46.8</v>
      </c>
      <c r="D693">
        <v>1.5</v>
      </c>
      <c r="E693">
        <v>0.1</v>
      </c>
      <c r="G693">
        <v>0.2</v>
      </c>
      <c r="H693">
        <v>0.8</v>
      </c>
      <c r="L693">
        <v>3</v>
      </c>
      <c r="N693">
        <v>78</v>
      </c>
      <c r="O693">
        <v>12.68</v>
      </c>
      <c r="P693">
        <v>10</v>
      </c>
      <c r="Q693">
        <v>30</v>
      </c>
      <c r="R693">
        <v>0</v>
      </c>
      <c r="S693">
        <f>54-T693-U693</f>
        <v>52.704000000000001</v>
      </c>
      <c r="T693">
        <v>1.08</v>
      </c>
      <c r="U693">
        <v>0.216</v>
      </c>
      <c r="V693">
        <v>40</v>
      </c>
      <c r="W693">
        <v>7</v>
      </c>
      <c r="X693">
        <v>564.4</v>
      </c>
      <c r="AA693" t="s">
        <v>384</v>
      </c>
    </row>
    <row r="694" spans="1:27" x14ac:dyDescent="0.25">
      <c r="A694" t="s">
        <v>29</v>
      </c>
      <c r="B694">
        <v>56.3</v>
      </c>
      <c r="C694">
        <v>36.700000000000003</v>
      </c>
      <c r="D694">
        <v>3.5</v>
      </c>
      <c r="E694">
        <v>0.1</v>
      </c>
      <c r="F694">
        <v>0.1</v>
      </c>
      <c r="H694">
        <v>2.4</v>
      </c>
      <c r="J694">
        <v>0.2</v>
      </c>
      <c r="K694">
        <v>0.2</v>
      </c>
      <c r="L694">
        <v>1.6</v>
      </c>
      <c r="N694">
        <v>67</v>
      </c>
      <c r="O694">
        <v>12.68</v>
      </c>
      <c r="P694">
        <v>10</v>
      </c>
      <c r="Q694">
        <v>30</v>
      </c>
      <c r="R694">
        <v>0</v>
      </c>
      <c r="S694">
        <f>54-T694-U694</f>
        <v>52.704000000000001</v>
      </c>
      <c r="T694">
        <v>1.08</v>
      </c>
      <c r="U694">
        <v>0.216</v>
      </c>
      <c r="V694">
        <v>40</v>
      </c>
      <c r="W694">
        <v>7</v>
      </c>
      <c r="X694">
        <v>480.5</v>
      </c>
      <c r="AA694" t="s">
        <v>384</v>
      </c>
    </row>
    <row r="695" spans="1:27" x14ac:dyDescent="0.25">
      <c r="A695" t="s">
        <v>30</v>
      </c>
      <c r="B695">
        <v>67.599999999999994</v>
      </c>
      <c r="C695">
        <v>22.1</v>
      </c>
      <c r="D695">
        <v>5.3</v>
      </c>
      <c r="E695">
        <v>0.3</v>
      </c>
      <c r="F695">
        <v>0.2</v>
      </c>
      <c r="H695">
        <v>0.1</v>
      </c>
      <c r="J695">
        <v>1.6</v>
      </c>
      <c r="K695">
        <v>0.4</v>
      </c>
      <c r="L695">
        <v>0.8</v>
      </c>
      <c r="N695">
        <v>55</v>
      </c>
      <c r="O695">
        <v>24.3</v>
      </c>
      <c r="P695">
        <v>10</v>
      </c>
      <c r="Q695">
        <v>30</v>
      </c>
      <c r="R695">
        <v>0</v>
      </c>
      <c r="S695">
        <f>54-T695-U695</f>
        <v>52.704000000000001</v>
      </c>
      <c r="T695">
        <v>1.08</v>
      </c>
      <c r="U695">
        <v>0.216</v>
      </c>
      <c r="V695">
        <v>40</v>
      </c>
      <c r="W695">
        <v>7</v>
      </c>
      <c r="X695">
        <v>196.7</v>
      </c>
      <c r="AA695" t="s">
        <v>384</v>
      </c>
    </row>
    <row r="696" spans="1:27" x14ac:dyDescent="0.25">
      <c r="A696" t="s">
        <v>31</v>
      </c>
      <c r="B696">
        <v>32.200000000000003</v>
      </c>
      <c r="C696">
        <v>23.1</v>
      </c>
      <c r="D696">
        <v>1.9</v>
      </c>
      <c r="E696">
        <v>33.799999999999997</v>
      </c>
      <c r="F696">
        <v>7.1</v>
      </c>
      <c r="J696">
        <v>0.6</v>
      </c>
      <c r="K696">
        <v>0.3</v>
      </c>
      <c r="N696">
        <v>95</v>
      </c>
      <c r="O696">
        <v>24.3</v>
      </c>
      <c r="P696">
        <v>10</v>
      </c>
      <c r="Q696">
        <v>30</v>
      </c>
      <c r="R696">
        <v>0</v>
      </c>
      <c r="S696">
        <f>54-T696-U696</f>
        <v>52.704000000000001</v>
      </c>
      <c r="T696">
        <v>1.08</v>
      </c>
      <c r="U696">
        <v>0.216</v>
      </c>
      <c r="V696">
        <v>40</v>
      </c>
      <c r="W696">
        <v>7</v>
      </c>
      <c r="X696">
        <v>548.1</v>
      </c>
      <c r="AA696" t="s">
        <v>384</v>
      </c>
    </row>
    <row r="697" spans="1:27" x14ac:dyDescent="0.25">
      <c r="A697" t="s">
        <v>27</v>
      </c>
      <c r="B697">
        <v>11.1</v>
      </c>
      <c r="C697">
        <v>2.5</v>
      </c>
      <c r="D697">
        <v>1.5</v>
      </c>
      <c r="E697">
        <v>45.5</v>
      </c>
      <c r="F697">
        <v>1.9</v>
      </c>
      <c r="J697">
        <v>0.3</v>
      </c>
      <c r="K697">
        <v>0.5</v>
      </c>
      <c r="L697">
        <v>36.5</v>
      </c>
      <c r="O697">
        <v>12.68</v>
      </c>
      <c r="P697">
        <v>10</v>
      </c>
      <c r="Q697">
        <v>30</v>
      </c>
      <c r="R697">
        <v>0</v>
      </c>
      <c r="S697">
        <f>54-T697-U697</f>
        <v>52.704000000000001</v>
      </c>
      <c r="T697">
        <v>1.08</v>
      </c>
      <c r="U697">
        <v>0.216</v>
      </c>
      <c r="V697">
        <v>40</v>
      </c>
      <c r="W697">
        <v>7</v>
      </c>
      <c r="X697">
        <v>23.7</v>
      </c>
      <c r="AA697" t="s">
        <v>384</v>
      </c>
    </row>
    <row r="698" spans="1:27" x14ac:dyDescent="0.25">
      <c r="A698" t="s">
        <v>32</v>
      </c>
      <c r="B698">
        <v>36.766666669999999</v>
      </c>
      <c r="C698">
        <v>32.033333329999998</v>
      </c>
      <c r="D698">
        <v>1.5</v>
      </c>
      <c r="E698">
        <v>15.233333330000001</v>
      </c>
      <c r="F698">
        <v>0.63333333300000005</v>
      </c>
      <c r="G698">
        <v>0.133333333</v>
      </c>
      <c r="H698">
        <v>0.53333333299999997</v>
      </c>
      <c r="I698">
        <v>0</v>
      </c>
      <c r="J698">
        <v>0.1</v>
      </c>
      <c r="K698">
        <v>0.16666666699999999</v>
      </c>
      <c r="L698">
        <v>14.16666667</v>
      </c>
      <c r="O698">
        <v>12.68</v>
      </c>
      <c r="P698">
        <v>10</v>
      </c>
      <c r="Q698">
        <v>30</v>
      </c>
      <c r="R698">
        <v>0</v>
      </c>
      <c r="S698">
        <f>54-T698-U698</f>
        <v>52.704000000000001</v>
      </c>
      <c r="T698">
        <v>1.08</v>
      </c>
      <c r="U698">
        <v>0.216</v>
      </c>
      <c r="V698">
        <v>40</v>
      </c>
      <c r="W698">
        <v>7</v>
      </c>
      <c r="X698">
        <v>429.42</v>
      </c>
      <c r="AA698" t="s">
        <v>384</v>
      </c>
    </row>
    <row r="699" spans="1:27" x14ac:dyDescent="0.25">
      <c r="A699" t="s">
        <v>33</v>
      </c>
      <c r="B699">
        <v>23.93333333</v>
      </c>
      <c r="C699">
        <v>17.266666669999999</v>
      </c>
      <c r="D699">
        <v>1.5</v>
      </c>
      <c r="E699">
        <v>30.366666670000001</v>
      </c>
      <c r="F699">
        <v>1.266666667</v>
      </c>
      <c r="G699">
        <v>6.6666666999999999E-2</v>
      </c>
      <c r="H699">
        <v>0.26666666700000002</v>
      </c>
      <c r="I699">
        <v>0</v>
      </c>
      <c r="J699">
        <v>0.2</v>
      </c>
      <c r="K699">
        <v>0.33333333300000001</v>
      </c>
      <c r="L699">
        <v>25.333333329999999</v>
      </c>
      <c r="O699">
        <v>12.68</v>
      </c>
      <c r="P699">
        <v>10</v>
      </c>
      <c r="Q699">
        <v>30</v>
      </c>
      <c r="R699">
        <v>0</v>
      </c>
      <c r="S699">
        <f>54-T699-U699</f>
        <v>52.704000000000001</v>
      </c>
      <c r="T699">
        <v>1.08</v>
      </c>
      <c r="U699">
        <v>0.216</v>
      </c>
      <c r="V699">
        <v>40</v>
      </c>
      <c r="W699">
        <v>7</v>
      </c>
      <c r="X699">
        <v>364.76</v>
      </c>
      <c r="AA699" t="s">
        <v>384</v>
      </c>
    </row>
    <row r="700" spans="1:27" x14ac:dyDescent="0.25">
      <c r="A700" t="s">
        <v>34</v>
      </c>
      <c r="B700">
        <v>55.8</v>
      </c>
      <c r="C700">
        <v>22.43333333</v>
      </c>
      <c r="D700">
        <v>4.1666666670000003</v>
      </c>
      <c r="E700">
        <v>11.46666667</v>
      </c>
      <c r="F700">
        <v>2.5</v>
      </c>
      <c r="G700">
        <v>0</v>
      </c>
      <c r="H700">
        <v>6.6666666999999999E-2</v>
      </c>
      <c r="I700">
        <v>0</v>
      </c>
      <c r="J700">
        <v>1.266666667</v>
      </c>
      <c r="K700">
        <v>0.366666667</v>
      </c>
      <c r="L700">
        <v>0.53333333299999997</v>
      </c>
      <c r="O700">
        <v>24.3</v>
      </c>
      <c r="P700">
        <v>10</v>
      </c>
      <c r="Q700">
        <v>30</v>
      </c>
      <c r="R700">
        <v>0</v>
      </c>
      <c r="S700">
        <f>54-T700-U700</f>
        <v>52.704000000000001</v>
      </c>
      <c r="T700">
        <v>1.08</v>
      </c>
      <c r="U700">
        <v>0.216</v>
      </c>
      <c r="V700">
        <v>40</v>
      </c>
      <c r="W700">
        <v>7</v>
      </c>
      <c r="X700">
        <v>408.6</v>
      </c>
      <c r="AA700" t="s">
        <v>384</v>
      </c>
    </row>
    <row r="701" spans="1:27" x14ac:dyDescent="0.25">
      <c r="A701" t="s">
        <v>28</v>
      </c>
      <c r="B701">
        <v>49.6</v>
      </c>
      <c r="C701">
        <v>46.8</v>
      </c>
      <c r="D701">
        <v>1.5</v>
      </c>
      <c r="E701">
        <v>0.1</v>
      </c>
      <c r="G701">
        <v>0.2</v>
      </c>
      <c r="H701">
        <v>0.8</v>
      </c>
      <c r="L701">
        <v>3</v>
      </c>
      <c r="N701">
        <v>78</v>
      </c>
      <c r="O701">
        <v>12.68</v>
      </c>
      <c r="P701">
        <v>10</v>
      </c>
      <c r="Q701">
        <v>30</v>
      </c>
      <c r="R701">
        <v>0</v>
      </c>
      <c r="S701">
        <f>54-T701-U701</f>
        <v>52.704000000000001</v>
      </c>
      <c r="T701">
        <v>1.08</v>
      </c>
      <c r="U701">
        <v>0.216</v>
      </c>
      <c r="V701">
        <v>40</v>
      </c>
      <c r="W701">
        <v>1</v>
      </c>
      <c r="Z701">
        <v>4.6813186809999996</v>
      </c>
      <c r="AA701" t="s">
        <v>384</v>
      </c>
    </row>
    <row r="702" spans="1:27" x14ac:dyDescent="0.25">
      <c r="A702" t="s">
        <v>29</v>
      </c>
      <c r="B702">
        <v>56.3</v>
      </c>
      <c r="C702">
        <v>36.700000000000003</v>
      </c>
      <c r="D702">
        <v>3.5</v>
      </c>
      <c r="E702">
        <v>0.1</v>
      </c>
      <c r="F702">
        <v>0.1</v>
      </c>
      <c r="H702">
        <v>2.4</v>
      </c>
      <c r="J702">
        <v>0.2</v>
      </c>
      <c r="K702">
        <v>0.2</v>
      </c>
      <c r="L702">
        <v>1.6</v>
      </c>
      <c r="N702">
        <v>67</v>
      </c>
      <c r="O702">
        <v>12.68</v>
      </c>
      <c r="P702">
        <v>10</v>
      </c>
      <c r="Q702">
        <v>30</v>
      </c>
      <c r="R702">
        <v>0</v>
      </c>
      <c r="S702">
        <f>54-T702-U702</f>
        <v>52.704000000000001</v>
      </c>
      <c r="T702">
        <v>1.08</v>
      </c>
      <c r="U702">
        <v>0.216</v>
      </c>
      <c r="V702">
        <v>40</v>
      </c>
      <c r="W702">
        <v>1</v>
      </c>
      <c r="Z702">
        <v>3.8021978019999998</v>
      </c>
      <c r="AA702" t="s">
        <v>384</v>
      </c>
    </row>
    <row r="703" spans="1:27" x14ac:dyDescent="0.25">
      <c r="A703" t="s">
        <v>30</v>
      </c>
      <c r="B703">
        <v>67.599999999999994</v>
      </c>
      <c r="C703">
        <v>22.1</v>
      </c>
      <c r="D703">
        <v>5.3</v>
      </c>
      <c r="E703">
        <v>0.3</v>
      </c>
      <c r="F703">
        <v>0.2</v>
      </c>
      <c r="H703">
        <v>0.1</v>
      </c>
      <c r="J703">
        <v>1.6</v>
      </c>
      <c r="K703">
        <v>0.4</v>
      </c>
      <c r="L703">
        <v>0.8</v>
      </c>
      <c r="N703">
        <v>55</v>
      </c>
      <c r="O703">
        <v>24.3</v>
      </c>
      <c r="P703">
        <v>10</v>
      </c>
      <c r="Q703">
        <v>30</v>
      </c>
      <c r="R703">
        <v>0</v>
      </c>
      <c r="S703">
        <f>54-T703-U703</f>
        <v>52.704000000000001</v>
      </c>
      <c r="T703">
        <v>1.08</v>
      </c>
      <c r="U703">
        <v>0.216</v>
      </c>
      <c r="V703">
        <v>40</v>
      </c>
      <c r="W703">
        <v>1</v>
      </c>
      <c r="Z703">
        <v>0.83516483500000005</v>
      </c>
      <c r="AA703" t="s">
        <v>384</v>
      </c>
    </row>
    <row r="704" spans="1:27" x14ac:dyDescent="0.25">
      <c r="A704" t="s">
        <v>31</v>
      </c>
      <c r="B704">
        <v>32.200000000000003</v>
      </c>
      <c r="C704">
        <v>23.1</v>
      </c>
      <c r="D704">
        <v>1.9</v>
      </c>
      <c r="E704">
        <v>33.799999999999997</v>
      </c>
      <c r="F704">
        <v>7.1</v>
      </c>
      <c r="J704">
        <v>0.6</v>
      </c>
      <c r="K704">
        <v>0.3</v>
      </c>
      <c r="N704">
        <v>95</v>
      </c>
      <c r="O704">
        <v>24.3</v>
      </c>
      <c r="P704">
        <v>10</v>
      </c>
      <c r="Q704">
        <v>30</v>
      </c>
      <c r="R704">
        <v>0</v>
      </c>
      <c r="S704">
        <f>54-T704-U704</f>
        <v>52.704000000000001</v>
      </c>
      <c r="T704">
        <v>1.08</v>
      </c>
      <c r="U704">
        <v>0.216</v>
      </c>
      <c r="V704">
        <v>40</v>
      </c>
      <c r="W704">
        <v>1</v>
      </c>
      <c r="Z704">
        <v>4.0219780219999999</v>
      </c>
      <c r="AA704" t="s">
        <v>384</v>
      </c>
    </row>
    <row r="705" spans="1:27" x14ac:dyDescent="0.25">
      <c r="A705" t="s">
        <v>27</v>
      </c>
      <c r="B705">
        <v>11.1</v>
      </c>
      <c r="C705">
        <v>2.5</v>
      </c>
      <c r="D705">
        <v>1.5</v>
      </c>
      <c r="E705">
        <v>45.5</v>
      </c>
      <c r="F705">
        <v>1.9</v>
      </c>
      <c r="J705">
        <v>0.3</v>
      </c>
      <c r="K705">
        <v>0.5</v>
      </c>
      <c r="L705">
        <v>36.5</v>
      </c>
      <c r="O705">
        <v>12.68</v>
      </c>
      <c r="P705">
        <v>10</v>
      </c>
      <c r="Q705">
        <v>30</v>
      </c>
      <c r="R705">
        <v>0</v>
      </c>
      <c r="S705">
        <f>54-T705-U705</f>
        <v>52.704000000000001</v>
      </c>
      <c r="T705">
        <v>1.08</v>
      </c>
      <c r="U705">
        <v>0.216</v>
      </c>
      <c r="V705">
        <v>40</v>
      </c>
      <c r="W705">
        <v>1</v>
      </c>
      <c r="Z705">
        <v>6.5934066E-2</v>
      </c>
      <c r="AA705" t="s">
        <v>384</v>
      </c>
    </row>
    <row r="706" spans="1:27" x14ac:dyDescent="0.25">
      <c r="A706" t="s">
        <v>32</v>
      </c>
      <c r="B706">
        <v>36.766666669999999</v>
      </c>
      <c r="C706">
        <v>32.033333329999998</v>
      </c>
      <c r="D706">
        <v>1.5</v>
      </c>
      <c r="E706">
        <v>15.233333330000001</v>
      </c>
      <c r="F706">
        <v>0.63333333300000005</v>
      </c>
      <c r="G706">
        <v>0.133333333</v>
      </c>
      <c r="H706">
        <v>0.53333333299999997</v>
      </c>
      <c r="I706">
        <v>0</v>
      </c>
      <c r="J706">
        <v>0.1</v>
      </c>
      <c r="K706">
        <v>0.16666666699999999</v>
      </c>
      <c r="L706">
        <v>14.16666667</v>
      </c>
      <c r="O706">
        <v>12.68</v>
      </c>
      <c r="P706">
        <v>10</v>
      </c>
      <c r="Q706">
        <v>30</v>
      </c>
      <c r="R706">
        <v>0</v>
      </c>
      <c r="S706">
        <f>54-T706-U706</f>
        <v>52.704000000000001</v>
      </c>
      <c r="T706">
        <v>1.08</v>
      </c>
      <c r="U706">
        <v>0.216</v>
      </c>
      <c r="V706">
        <v>40</v>
      </c>
      <c r="W706">
        <v>1</v>
      </c>
      <c r="Z706">
        <v>3.1208791210000002</v>
      </c>
      <c r="AA706" t="s">
        <v>384</v>
      </c>
    </row>
    <row r="707" spans="1:27" x14ac:dyDescent="0.25">
      <c r="A707" t="s">
        <v>33</v>
      </c>
      <c r="B707">
        <v>23.93333333</v>
      </c>
      <c r="C707">
        <v>17.266666669999999</v>
      </c>
      <c r="D707">
        <v>1.5</v>
      </c>
      <c r="E707">
        <v>30.366666670000001</v>
      </c>
      <c r="F707">
        <v>1.266666667</v>
      </c>
      <c r="G707">
        <v>6.6666666999999999E-2</v>
      </c>
      <c r="H707">
        <v>0.26666666700000002</v>
      </c>
      <c r="I707">
        <v>0</v>
      </c>
      <c r="J707">
        <v>0.2</v>
      </c>
      <c r="K707">
        <v>0.33333333300000001</v>
      </c>
      <c r="L707">
        <v>25.333333329999999</v>
      </c>
      <c r="O707">
        <v>12.68</v>
      </c>
      <c r="P707">
        <v>10</v>
      </c>
      <c r="Q707">
        <v>30</v>
      </c>
      <c r="R707">
        <v>0</v>
      </c>
      <c r="S707">
        <f>54-T707-U707</f>
        <v>52.704000000000001</v>
      </c>
      <c r="T707">
        <v>1.08</v>
      </c>
      <c r="U707">
        <v>0.216</v>
      </c>
      <c r="V707">
        <v>40</v>
      </c>
      <c r="W707">
        <v>1</v>
      </c>
      <c r="Z707">
        <v>2.5494505489999999</v>
      </c>
      <c r="AA707" t="s">
        <v>384</v>
      </c>
    </row>
    <row r="708" spans="1:27" x14ac:dyDescent="0.25">
      <c r="A708" t="s">
        <v>34</v>
      </c>
      <c r="B708">
        <v>55.8</v>
      </c>
      <c r="C708">
        <v>22.43333333</v>
      </c>
      <c r="D708">
        <v>4.1666666670000003</v>
      </c>
      <c r="E708">
        <v>11.46666667</v>
      </c>
      <c r="F708">
        <v>2.5</v>
      </c>
      <c r="G708">
        <v>0</v>
      </c>
      <c r="H708">
        <v>6.6666666999999999E-2</v>
      </c>
      <c r="I708">
        <v>0</v>
      </c>
      <c r="J708">
        <v>1.266666667</v>
      </c>
      <c r="K708">
        <v>0.366666667</v>
      </c>
      <c r="L708">
        <v>0.53333333299999997</v>
      </c>
      <c r="O708">
        <v>24.3</v>
      </c>
      <c r="P708">
        <v>10</v>
      </c>
      <c r="Q708">
        <v>30</v>
      </c>
      <c r="R708">
        <v>0</v>
      </c>
      <c r="S708">
        <f>54-T708-U708</f>
        <v>52.704000000000001</v>
      </c>
      <c r="T708">
        <v>1.08</v>
      </c>
      <c r="U708">
        <v>0.216</v>
      </c>
      <c r="V708">
        <v>40</v>
      </c>
      <c r="W708">
        <v>1</v>
      </c>
      <c r="Z708">
        <v>1.846153846</v>
      </c>
      <c r="AA708" t="s">
        <v>384</v>
      </c>
    </row>
    <row r="709" spans="1:27" x14ac:dyDescent="0.25">
      <c r="A709" t="s">
        <v>28</v>
      </c>
      <c r="B709">
        <v>49.6</v>
      </c>
      <c r="C709">
        <v>46.8</v>
      </c>
      <c r="D709">
        <v>1.5</v>
      </c>
      <c r="E709">
        <v>0.1</v>
      </c>
      <c r="G709">
        <v>0.2</v>
      </c>
      <c r="H709">
        <v>0.8</v>
      </c>
      <c r="L709">
        <v>3</v>
      </c>
      <c r="N709">
        <v>78</v>
      </c>
      <c r="O709">
        <v>12.68</v>
      </c>
      <c r="P709">
        <v>10</v>
      </c>
      <c r="Q709">
        <v>30</v>
      </c>
      <c r="R709">
        <v>0</v>
      </c>
      <c r="S709">
        <f>54-T709-U709</f>
        <v>52.704000000000001</v>
      </c>
      <c r="T709">
        <v>1.08</v>
      </c>
      <c r="U709">
        <v>0.216</v>
      </c>
      <c r="V709">
        <v>40</v>
      </c>
      <c r="W709">
        <v>7</v>
      </c>
      <c r="Z709">
        <v>5.8681318679999999</v>
      </c>
      <c r="AA709" t="s">
        <v>384</v>
      </c>
    </row>
    <row r="710" spans="1:27" x14ac:dyDescent="0.25">
      <c r="A710" t="s">
        <v>29</v>
      </c>
      <c r="B710">
        <v>56.3</v>
      </c>
      <c r="C710">
        <v>36.700000000000003</v>
      </c>
      <c r="D710">
        <v>3.5</v>
      </c>
      <c r="E710">
        <v>0.1</v>
      </c>
      <c r="F710">
        <v>0.1</v>
      </c>
      <c r="H710">
        <v>2.4</v>
      </c>
      <c r="J710">
        <v>0.2</v>
      </c>
      <c r="K710">
        <v>0.2</v>
      </c>
      <c r="L710">
        <v>1.6</v>
      </c>
      <c r="N710">
        <v>67</v>
      </c>
      <c r="O710">
        <v>12.68</v>
      </c>
      <c r="P710">
        <v>10</v>
      </c>
      <c r="Q710">
        <v>30</v>
      </c>
      <c r="R710">
        <v>0</v>
      </c>
      <c r="S710">
        <f>54-T710-U710</f>
        <v>52.704000000000001</v>
      </c>
      <c r="T710">
        <v>1.08</v>
      </c>
      <c r="U710">
        <v>0.216</v>
      </c>
      <c r="V710">
        <v>40</v>
      </c>
      <c r="W710">
        <v>7</v>
      </c>
      <c r="Z710">
        <v>5.384615385</v>
      </c>
      <c r="AA710" t="s">
        <v>384</v>
      </c>
    </row>
    <row r="711" spans="1:27" x14ac:dyDescent="0.25">
      <c r="A711" t="s">
        <v>30</v>
      </c>
      <c r="B711">
        <v>67.599999999999994</v>
      </c>
      <c r="C711">
        <v>22.1</v>
      </c>
      <c r="D711">
        <v>5.3</v>
      </c>
      <c r="E711">
        <v>0.3</v>
      </c>
      <c r="F711">
        <v>0.2</v>
      </c>
      <c r="H711">
        <v>0.1</v>
      </c>
      <c r="J711">
        <v>1.6</v>
      </c>
      <c r="K711">
        <v>0.4</v>
      </c>
      <c r="L711">
        <v>0.8</v>
      </c>
      <c r="N711">
        <v>55</v>
      </c>
      <c r="O711">
        <v>24.3</v>
      </c>
      <c r="P711">
        <v>10</v>
      </c>
      <c r="Q711">
        <v>30</v>
      </c>
      <c r="R711">
        <v>0</v>
      </c>
      <c r="S711">
        <f>54-T711-U711</f>
        <v>52.704000000000001</v>
      </c>
      <c r="T711">
        <v>1.08</v>
      </c>
      <c r="U711">
        <v>0.216</v>
      </c>
      <c r="V711">
        <v>40</v>
      </c>
      <c r="W711">
        <v>7</v>
      </c>
      <c r="Z711">
        <v>1.89010989</v>
      </c>
      <c r="AA711" t="s">
        <v>384</v>
      </c>
    </row>
    <row r="712" spans="1:27" x14ac:dyDescent="0.25">
      <c r="A712" t="s">
        <v>31</v>
      </c>
      <c r="B712">
        <v>32.200000000000003</v>
      </c>
      <c r="C712">
        <v>23.1</v>
      </c>
      <c r="D712">
        <v>1.9</v>
      </c>
      <c r="E712">
        <v>33.799999999999997</v>
      </c>
      <c r="F712">
        <v>7.1</v>
      </c>
      <c r="J712">
        <v>0.6</v>
      </c>
      <c r="K712">
        <v>0.3</v>
      </c>
      <c r="N712">
        <v>95</v>
      </c>
      <c r="O712">
        <v>24.3</v>
      </c>
      <c r="P712">
        <v>10</v>
      </c>
      <c r="Q712">
        <v>30</v>
      </c>
      <c r="R712">
        <v>0</v>
      </c>
      <c r="S712">
        <f>54-T712-U712</f>
        <v>52.704000000000001</v>
      </c>
      <c r="T712">
        <v>1.08</v>
      </c>
      <c r="U712">
        <v>0.216</v>
      </c>
      <c r="V712">
        <v>40</v>
      </c>
      <c r="W712">
        <v>7</v>
      </c>
      <c r="Z712">
        <v>6.615384615</v>
      </c>
      <c r="AA712" t="s">
        <v>384</v>
      </c>
    </row>
    <row r="713" spans="1:27" x14ac:dyDescent="0.25">
      <c r="A713" t="s">
        <v>27</v>
      </c>
      <c r="B713">
        <v>11.1</v>
      </c>
      <c r="C713">
        <v>2.5</v>
      </c>
      <c r="D713">
        <v>1.5</v>
      </c>
      <c r="E713">
        <v>45.5</v>
      </c>
      <c r="F713">
        <v>1.9</v>
      </c>
      <c r="J713">
        <v>0.3</v>
      </c>
      <c r="K713">
        <v>0.5</v>
      </c>
      <c r="L713">
        <v>36.5</v>
      </c>
      <c r="O713">
        <v>12.68</v>
      </c>
      <c r="P713">
        <v>10</v>
      </c>
      <c r="Q713">
        <v>30</v>
      </c>
      <c r="R713">
        <v>0</v>
      </c>
      <c r="S713">
        <f>54-T713-U713</f>
        <v>52.704000000000001</v>
      </c>
      <c r="T713">
        <v>1.08</v>
      </c>
      <c r="U713">
        <v>0.216</v>
      </c>
      <c r="V713">
        <v>40</v>
      </c>
      <c r="W713">
        <v>7</v>
      </c>
      <c r="Z713">
        <v>8.7912087999999999E-2</v>
      </c>
      <c r="AA713" t="s">
        <v>384</v>
      </c>
    </row>
    <row r="714" spans="1:27" x14ac:dyDescent="0.25">
      <c r="A714" t="s">
        <v>32</v>
      </c>
      <c r="B714">
        <v>36.766666669999999</v>
      </c>
      <c r="C714">
        <v>32.033333329999998</v>
      </c>
      <c r="D714">
        <v>1.5</v>
      </c>
      <c r="E714">
        <v>15.233333330000001</v>
      </c>
      <c r="F714">
        <v>0.63333333300000005</v>
      </c>
      <c r="G714">
        <v>0.133333333</v>
      </c>
      <c r="H714">
        <v>0.53333333299999997</v>
      </c>
      <c r="I714">
        <v>0</v>
      </c>
      <c r="J714">
        <v>0.1</v>
      </c>
      <c r="K714">
        <v>0.16666666699999999</v>
      </c>
      <c r="L714">
        <v>14.16666667</v>
      </c>
      <c r="O714">
        <v>12.68</v>
      </c>
      <c r="P714">
        <v>10</v>
      </c>
      <c r="Q714">
        <v>30</v>
      </c>
      <c r="R714">
        <v>0</v>
      </c>
      <c r="S714">
        <f>54-T714-U714</f>
        <v>52.704000000000001</v>
      </c>
      <c r="T714">
        <v>1.08</v>
      </c>
      <c r="U714">
        <v>0.216</v>
      </c>
      <c r="V714">
        <v>40</v>
      </c>
      <c r="W714">
        <v>7</v>
      </c>
      <c r="Z714">
        <v>3.9780219780000001</v>
      </c>
      <c r="AA714" t="s">
        <v>384</v>
      </c>
    </row>
    <row r="715" spans="1:27" x14ac:dyDescent="0.25">
      <c r="A715" t="s">
        <v>33</v>
      </c>
      <c r="B715">
        <v>23.93333333</v>
      </c>
      <c r="C715">
        <v>17.266666669999999</v>
      </c>
      <c r="D715">
        <v>1.5</v>
      </c>
      <c r="E715">
        <v>30.366666670000001</v>
      </c>
      <c r="F715">
        <v>1.266666667</v>
      </c>
      <c r="G715">
        <v>6.6666666999999999E-2</v>
      </c>
      <c r="H715">
        <v>0.26666666700000002</v>
      </c>
      <c r="I715">
        <v>0</v>
      </c>
      <c r="J715">
        <v>0.2</v>
      </c>
      <c r="K715">
        <v>0.33333333300000001</v>
      </c>
      <c r="L715">
        <v>25.333333329999999</v>
      </c>
      <c r="O715">
        <v>12.68</v>
      </c>
      <c r="P715">
        <v>10</v>
      </c>
      <c r="Q715">
        <v>30</v>
      </c>
      <c r="R715">
        <v>0</v>
      </c>
      <c r="S715">
        <f>54-T715-U715</f>
        <v>52.704000000000001</v>
      </c>
      <c r="T715">
        <v>1.08</v>
      </c>
      <c r="U715">
        <v>0.216</v>
      </c>
      <c r="V715">
        <v>40</v>
      </c>
      <c r="W715">
        <v>7</v>
      </c>
      <c r="Z715">
        <v>3.6483516479999998</v>
      </c>
      <c r="AA715" t="s">
        <v>384</v>
      </c>
    </row>
    <row r="716" spans="1:27" x14ac:dyDescent="0.25">
      <c r="A716" t="s">
        <v>34</v>
      </c>
      <c r="B716">
        <v>55.8</v>
      </c>
      <c r="C716">
        <v>22.43333333</v>
      </c>
      <c r="D716">
        <v>4.1666666670000003</v>
      </c>
      <c r="E716">
        <v>11.46666667</v>
      </c>
      <c r="F716">
        <v>2.5</v>
      </c>
      <c r="G716">
        <v>0</v>
      </c>
      <c r="H716">
        <v>6.6666666999999999E-2</v>
      </c>
      <c r="I716">
        <v>0</v>
      </c>
      <c r="J716">
        <v>1.266666667</v>
      </c>
      <c r="K716">
        <v>0.366666667</v>
      </c>
      <c r="L716">
        <v>0.53333333299999997</v>
      </c>
      <c r="O716">
        <v>24.3</v>
      </c>
      <c r="P716">
        <v>10</v>
      </c>
      <c r="Q716">
        <v>30</v>
      </c>
      <c r="R716">
        <v>0</v>
      </c>
      <c r="S716">
        <f>54-T716-U716</f>
        <v>52.704000000000001</v>
      </c>
      <c r="T716">
        <v>1.08</v>
      </c>
      <c r="U716">
        <v>0.216</v>
      </c>
      <c r="V716">
        <v>40</v>
      </c>
      <c r="W716">
        <v>7</v>
      </c>
      <c r="Z716">
        <v>3.5164835160000001</v>
      </c>
      <c r="AA716" t="s">
        <v>384</v>
      </c>
    </row>
    <row r="717" spans="1:27" x14ac:dyDescent="0.25">
      <c r="A717" t="s">
        <v>35</v>
      </c>
      <c r="B717">
        <v>56</v>
      </c>
      <c r="C717">
        <v>25</v>
      </c>
      <c r="D717">
        <v>14.6</v>
      </c>
      <c r="E717">
        <v>0.1</v>
      </c>
      <c r="F717">
        <v>0.4</v>
      </c>
      <c r="G717">
        <v>0</v>
      </c>
      <c r="H717">
        <v>1.1000000000000001</v>
      </c>
      <c r="I717">
        <v>0</v>
      </c>
      <c r="J717">
        <v>1.3</v>
      </c>
      <c r="K717">
        <v>0.2</v>
      </c>
      <c r="L717">
        <v>0.6</v>
      </c>
      <c r="M717">
        <v>2.8860000000000001</v>
      </c>
      <c r="O717">
        <v>9.1999999999999993</v>
      </c>
      <c r="P717">
        <v>10</v>
      </c>
      <c r="Q717">
        <v>30</v>
      </c>
      <c r="R717">
        <v>5</v>
      </c>
      <c r="S717">
        <f>54-T717-U717</f>
        <v>52.704000000000001</v>
      </c>
      <c r="T717">
        <v>1.08</v>
      </c>
      <c r="U717">
        <v>0.216</v>
      </c>
      <c r="V717">
        <v>40</v>
      </c>
      <c r="W717">
        <v>3</v>
      </c>
      <c r="X717">
        <v>347</v>
      </c>
      <c r="AA717" t="s">
        <v>384</v>
      </c>
    </row>
    <row r="718" spans="1:27" x14ac:dyDescent="0.25">
      <c r="A718" t="s">
        <v>36</v>
      </c>
      <c r="B718">
        <v>56.3</v>
      </c>
      <c r="C718">
        <v>34.9</v>
      </c>
      <c r="D718">
        <v>2.7</v>
      </c>
      <c r="E718">
        <v>0.3</v>
      </c>
      <c r="F718">
        <v>0.3</v>
      </c>
      <c r="G718">
        <v>0.1</v>
      </c>
      <c r="H718">
        <v>2.1</v>
      </c>
      <c r="I718">
        <v>0</v>
      </c>
      <c r="J718">
        <v>1.2</v>
      </c>
      <c r="K718">
        <v>0</v>
      </c>
      <c r="L718">
        <v>1.7</v>
      </c>
      <c r="M718">
        <v>2.7519999999999998</v>
      </c>
      <c r="O718">
        <v>26.8</v>
      </c>
      <c r="P718">
        <v>10</v>
      </c>
      <c r="Q718">
        <v>30</v>
      </c>
      <c r="R718">
        <v>5</v>
      </c>
      <c r="S718">
        <f>54-T718-U718</f>
        <v>52.704000000000001</v>
      </c>
      <c r="T718">
        <v>1.08</v>
      </c>
      <c r="U718">
        <v>0.216</v>
      </c>
      <c r="V718">
        <v>40</v>
      </c>
      <c r="W718">
        <v>3</v>
      </c>
      <c r="X718">
        <v>523.20000000000005</v>
      </c>
      <c r="AA718" t="s">
        <v>384</v>
      </c>
    </row>
    <row r="719" spans="1:27" x14ac:dyDescent="0.25">
      <c r="A719" t="s">
        <v>37</v>
      </c>
      <c r="B719">
        <v>54.4</v>
      </c>
      <c r="C719">
        <v>36.799999999999997</v>
      </c>
      <c r="D719">
        <v>0.7</v>
      </c>
      <c r="E719">
        <v>0.1</v>
      </c>
      <c r="F719">
        <v>0</v>
      </c>
      <c r="G719">
        <v>0.1</v>
      </c>
      <c r="H719">
        <v>3.1</v>
      </c>
      <c r="I719">
        <v>0</v>
      </c>
      <c r="J719">
        <v>0.3</v>
      </c>
      <c r="K719">
        <v>0</v>
      </c>
      <c r="L719">
        <v>4.2</v>
      </c>
      <c r="M719">
        <v>2.6589999999999998</v>
      </c>
      <c r="O719">
        <v>9</v>
      </c>
      <c r="P719">
        <v>10</v>
      </c>
      <c r="Q719">
        <v>30</v>
      </c>
      <c r="R719">
        <v>5</v>
      </c>
      <c r="S719">
        <f>54-T719-U719</f>
        <v>52.704000000000001</v>
      </c>
      <c r="T719">
        <v>1.08</v>
      </c>
      <c r="U719">
        <v>0.216</v>
      </c>
      <c r="V719">
        <v>40</v>
      </c>
      <c r="W719">
        <v>3</v>
      </c>
      <c r="X719">
        <v>595.6</v>
      </c>
      <c r="AA719" t="s">
        <v>384</v>
      </c>
    </row>
    <row r="720" spans="1:27" x14ac:dyDescent="0.25">
      <c r="A720" t="s">
        <v>38</v>
      </c>
      <c r="B720">
        <v>71.900000000000006</v>
      </c>
      <c r="C720">
        <v>12.1</v>
      </c>
      <c r="D720">
        <v>0.8</v>
      </c>
      <c r="E720">
        <v>0.7</v>
      </c>
      <c r="F720">
        <v>0.2</v>
      </c>
      <c r="G720">
        <v>0.1</v>
      </c>
      <c r="I720">
        <v>0.3</v>
      </c>
      <c r="J720">
        <v>4.7</v>
      </c>
      <c r="K720">
        <v>3.6</v>
      </c>
      <c r="L720">
        <v>4.8</v>
      </c>
      <c r="M720">
        <v>2.4049999999999998</v>
      </c>
      <c r="O720">
        <v>11.8</v>
      </c>
      <c r="P720">
        <v>10</v>
      </c>
      <c r="Q720">
        <v>30</v>
      </c>
      <c r="R720">
        <v>5</v>
      </c>
      <c r="S720">
        <f>54-T720-U720</f>
        <v>52.704000000000001</v>
      </c>
      <c r="T720">
        <v>1.08</v>
      </c>
      <c r="U720">
        <v>0.216</v>
      </c>
      <c r="V720">
        <v>40</v>
      </c>
      <c r="W720">
        <v>3</v>
      </c>
      <c r="X720">
        <v>142.9</v>
      </c>
      <c r="AA720" t="s">
        <v>384</v>
      </c>
    </row>
    <row r="721" spans="1:27" x14ac:dyDescent="0.25">
      <c r="A721" t="s">
        <v>39</v>
      </c>
      <c r="B721">
        <v>72.400000000000006</v>
      </c>
      <c r="C721">
        <v>11.5</v>
      </c>
      <c r="D721">
        <v>1.3</v>
      </c>
      <c r="E721">
        <v>0.8</v>
      </c>
      <c r="F721">
        <v>0.3</v>
      </c>
      <c r="G721">
        <v>0</v>
      </c>
      <c r="H721">
        <v>0.1</v>
      </c>
      <c r="I721">
        <v>0</v>
      </c>
      <c r="J721">
        <v>5.2</v>
      </c>
      <c r="K721">
        <v>2.4</v>
      </c>
      <c r="L721">
        <v>4.2</v>
      </c>
      <c r="M721">
        <v>2.4169999999999998</v>
      </c>
      <c r="O721">
        <v>6.3</v>
      </c>
      <c r="P721">
        <v>10</v>
      </c>
      <c r="Q721">
        <v>30</v>
      </c>
      <c r="R721">
        <v>5</v>
      </c>
      <c r="S721">
        <f>54-T721-U721</f>
        <v>52.704000000000001</v>
      </c>
      <c r="T721">
        <v>1.08</v>
      </c>
      <c r="U721">
        <v>0.216</v>
      </c>
      <c r="V721">
        <v>40</v>
      </c>
      <c r="W721">
        <v>3</v>
      </c>
      <c r="X721">
        <v>191.8</v>
      </c>
      <c r="AA721" t="s">
        <v>384</v>
      </c>
    </row>
    <row r="722" spans="1:27" x14ac:dyDescent="0.25">
      <c r="A722" t="s">
        <v>40</v>
      </c>
      <c r="B722">
        <v>70.400000000000006</v>
      </c>
      <c r="C722">
        <v>12.8</v>
      </c>
      <c r="D722">
        <v>2</v>
      </c>
      <c r="E722">
        <v>1.9</v>
      </c>
      <c r="F722">
        <v>1</v>
      </c>
      <c r="G722">
        <v>0.1</v>
      </c>
      <c r="H722">
        <v>0.2</v>
      </c>
      <c r="I722">
        <v>0.1</v>
      </c>
      <c r="J722">
        <v>4.0999999999999996</v>
      </c>
      <c r="K722">
        <v>2.8</v>
      </c>
      <c r="L722">
        <v>3.2</v>
      </c>
      <c r="M722">
        <v>2.5009999999999999</v>
      </c>
      <c r="O722">
        <v>8.9</v>
      </c>
      <c r="P722">
        <v>10</v>
      </c>
      <c r="Q722">
        <v>30</v>
      </c>
      <c r="R722">
        <v>5</v>
      </c>
      <c r="S722">
        <f>54-T722-U722</f>
        <v>52.704000000000001</v>
      </c>
      <c r="T722">
        <v>1.08</v>
      </c>
      <c r="U722">
        <v>0.216</v>
      </c>
      <c r="V722">
        <v>40</v>
      </c>
      <c r="W722">
        <v>3</v>
      </c>
      <c r="X722">
        <v>136.69999999999999</v>
      </c>
      <c r="AA722" t="s">
        <v>384</v>
      </c>
    </row>
    <row r="723" spans="1:27" x14ac:dyDescent="0.25">
      <c r="A723" t="s">
        <v>41</v>
      </c>
      <c r="B723">
        <v>47.6</v>
      </c>
      <c r="C723">
        <v>20.100000000000001</v>
      </c>
      <c r="D723">
        <v>24.1</v>
      </c>
      <c r="E723">
        <v>2.8</v>
      </c>
      <c r="F723">
        <v>0.9</v>
      </c>
      <c r="G723">
        <v>0.1</v>
      </c>
      <c r="I723">
        <v>0</v>
      </c>
      <c r="J723">
        <v>1.9</v>
      </c>
      <c r="K723">
        <v>0.7</v>
      </c>
      <c r="L723">
        <v>0</v>
      </c>
      <c r="M723">
        <v>2.8929999999999998</v>
      </c>
      <c r="O723">
        <v>11.8</v>
      </c>
      <c r="P723">
        <v>10</v>
      </c>
      <c r="Q723">
        <v>30</v>
      </c>
      <c r="R723">
        <v>5</v>
      </c>
      <c r="S723">
        <f>54-T723-U723</f>
        <v>52.704000000000001</v>
      </c>
      <c r="T723">
        <v>1.08</v>
      </c>
      <c r="U723">
        <v>0.216</v>
      </c>
      <c r="V723">
        <v>40</v>
      </c>
      <c r="W723">
        <v>3</v>
      </c>
      <c r="X723">
        <v>194</v>
      </c>
      <c r="AA723" t="s">
        <v>384</v>
      </c>
    </row>
    <row r="724" spans="1:27" x14ac:dyDescent="0.25">
      <c r="A724" t="s">
        <v>42</v>
      </c>
      <c r="B724">
        <v>57</v>
      </c>
      <c r="C724">
        <v>17.899999999999999</v>
      </c>
      <c r="D724">
        <v>5.8</v>
      </c>
      <c r="E724">
        <v>11.5</v>
      </c>
      <c r="F724">
        <v>2.5</v>
      </c>
      <c r="G724">
        <v>1.2</v>
      </c>
      <c r="I724">
        <v>0</v>
      </c>
      <c r="J724">
        <v>1</v>
      </c>
      <c r="K724">
        <v>0.3</v>
      </c>
      <c r="L724">
        <v>1.1000000000000001</v>
      </c>
      <c r="M724">
        <v>2.6890000000000001</v>
      </c>
      <c r="O724">
        <v>13.4</v>
      </c>
      <c r="P724">
        <v>10</v>
      </c>
      <c r="Q724">
        <v>30</v>
      </c>
      <c r="R724">
        <v>5</v>
      </c>
      <c r="S724">
        <f>54-T724-U724</f>
        <v>52.704000000000001</v>
      </c>
      <c r="T724">
        <v>1.08</v>
      </c>
      <c r="U724">
        <v>0.216</v>
      </c>
      <c r="V724">
        <v>40</v>
      </c>
      <c r="W724">
        <v>3</v>
      </c>
      <c r="X724">
        <v>200.1</v>
      </c>
      <c r="AA724" t="s">
        <v>384</v>
      </c>
    </row>
    <row r="725" spans="1:27" x14ac:dyDescent="0.25">
      <c r="A725" t="s">
        <v>43</v>
      </c>
      <c r="B725">
        <v>42.9</v>
      </c>
      <c r="C725">
        <v>16.600000000000001</v>
      </c>
      <c r="D725">
        <v>7.5</v>
      </c>
      <c r="E725">
        <v>23</v>
      </c>
      <c r="F725">
        <v>4.5999999999999996</v>
      </c>
      <c r="G725">
        <v>0.4</v>
      </c>
      <c r="I725">
        <v>0</v>
      </c>
      <c r="J725">
        <v>0.4</v>
      </c>
      <c r="K725">
        <v>1</v>
      </c>
      <c r="L725">
        <v>1.4</v>
      </c>
      <c r="M725">
        <v>3.0009999999999999</v>
      </c>
      <c r="O725">
        <v>13.3</v>
      </c>
      <c r="P725">
        <v>10</v>
      </c>
      <c r="Q725">
        <v>30</v>
      </c>
      <c r="R725">
        <v>5</v>
      </c>
      <c r="S725">
        <f>54-T725-U725</f>
        <v>52.704000000000001</v>
      </c>
      <c r="T725">
        <v>1.08</v>
      </c>
      <c r="U725">
        <v>0.216</v>
      </c>
      <c r="V725">
        <v>40</v>
      </c>
      <c r="W725">
        <v>3</v>
      </c>
      <c r="X725">
        <v>151.5</v>
      </c>
      <c r="AA725" t="s">
        <v>384</v>
      </c>
    </row>
    <row r="726" spans="1:27" x14ac:dyDescent="0.25">
      <c r="A726" t="s">
        <v>44</v>
      </c>
      <c r="B726">
        <v>52.9</v>
      </c>
      <c r="C726">
        <v>21.5</v>
      </c>
      <c r="D726">
        <v>7</v>
      </c>
      <c r="E726">
        <v>4.3</v>
      </c>
      <c r="F726">
        <v>0.8</v>
      </c>
      <c r="G726">
        <v>1.2</v>
      </c>
      <c r="H726">
        <v>1.7</v>
      </c>
      <c r="I726">
        <v>0</v>
      </c>
      <c r="J726">
        <v>3.3</v>
      </c>
      <c r="K726">
        <v>0.4</v>
      </c>
      <c r="L726">
        <v>6</v>
      </c>
      <c r="M726">
        <v>2.681</v>
      </c>
      <c r="O726">
        <v>37.9</v>
      </c>
      <c r="P726">
        <v>10</v>
      </c>
      <c r="Q726">
        <v>30</v>
      </c>
      <c r="R726">
        <v>5</v>
      </c>
      <c r="S726">
        <f>54-T726-U726</f>
        <v>52.704000000000001</v>
      </c>
      <c r="T726">
        <v>1.08</v>
      </c>
      <c r="U726">
        <v>0.216</v>
      </c>
      <c r="V726">
        <v>40</v>
      </c>
      <c r="W726">
        <v>3</v>
      </c>
      <c r="X726">
        <v>140.80000000000001</v>
      </c>
      <c r="AA726" t="s">
        <v>384</v>
      </c>
    </row>
    <row r="727" spans="1:27" x14ac:dyDescent="0.25">
      <c r="A727" t="s">
        <v>45</v>
      </c>
      <c r="B727">
        <v>43</v>
      </c>
      <c r="C727">
        <v>17</v>
      </c>
      <c r="D727">
        <v>8.6</v>
      </c>
      <c r="E727">
        <v>14.4</v>
      </c>
      <c r="F727">
        <v>1.3</v>
      </c>
      <c r="G727">
        <v>8</v>
      </c>
      <c r="H727">
        <v>1.1000000000000001</v>
      </c>
      <c r="I727">
        <v>0</v>
      </c>
      <c r="J727">
        <v>2.2000000000000002</v>
      </c>
      <c r="K727">
        <v>0.3</v>
      </c>
      <c r="L727">
        <v>3.4</v>
      </c>
      <c r="M727">
        <v>2.6709999999999998</v>
      </c>
      <c r="O727">
        <v>37.299999999999997</v>
      </c>
      <c r="P727">
        <v>10</v>
      </c>
      <c r="Q727">
        <v>30</v>
      </c>
      <c r="R727">
        <v>5</v>
      </c>
      <c r="S727">
        <f>54-T727-U727</f>
        <v>52.704000000000001</v>
      </c>
      <c r="T727">
        <v>1.08</v>
      </c>
      <c r="U727">
        <v>0.216</v>
      </c>
      <c r="V727">
        <v>40</v>
      </c>
      <c r="W727">
        <v>3</v>
      </c>
      <c r="X727">
        <v>199.6</v>
      </c>
      <c r="AA727" t="s">
        <v>384</v>
      </c>
    </row>
    <row r="728" spans="1:27" x14ac:dyDescent="0.25">
      <c r="A728" t="s">
        <v>35</v>
      </c>
      <c r="B728">
        <v>56</v>
      </c>
      <c r="C728">
        <v>25</v>
      </c>
      <c r="D728">
        <v>14.6</v>
      </c>
      <c r="E728">
        <v>0.1</v>
      </c>
      <c r="F728">
        <v>0.4</v>
      </c>
      <c r="G728">
        <v>0</v>
      </c>
      <c r="H728">
        <v>1.1000000000000001</v>
      </c>
      <c r="I728">
        <v>0</v>
      </c>
      <c r="J728">
        <v>1.3</v>
      </c>
      <c r="K728">
        <v>0.2</v>
      </c>
      <c r="L728">
        <v>0.6</v>
      </c>
      <c r="M728">
        <v>2.8860000000000001</v>
      </c>
      <c r="O728">
        <v>9.1999999999999993</v>
      </c>
      <c r="P728">
        <v>10</v>
      </c>
      <c r="Q728">
        <v>30</v>
      </c>
      <c r="R728">
        <v>5</v>
      </c>
      <c r="S728">
        <f>54-T728-U728</f>
        <v>52.704000000000001</v>
      </c>
      <c r="T728">
        <v>1.08</v>
      </c>
      <c r="U728">
        <v>0.216</v>
      </c>
      <c r="V728">
        <v>40</v>
      </c>
      <c r="W728">
        <v>7</v>
      </c>
      <c r="X728">
        <v>374.7</v>
      </c>
      <c r="AA728" t="s">
        <v>384</v>
      </c>
    </row>
    <row r="729" spans="1:27" x14ac:dyDescent="0.25">
      <c r="A729" t="s">
        <v>36</v>
      </c>
      <c r="B729">
        <v>56.3</v>
      </c>
      <c r="C729">
        <v>34.9</v>
      </c>
      <c r="D729">
        <v>2.7</v>
      </c>
      <c r="E729">
        <v>0.3</v>
      </c>
      <c r="F729">
        <v>0.3</v>
      </c>
      <c r="G729">
        <v>0.1</v>
      </c>
      <c r="H729">
        <v>2.1</v>
      </c>
      <c r="I729">
        <v>0</v>
      </c>
      <c r="J729">
        <v>1.2</v>
      </c>
      <c r="K729">
        <v>0</v>
      </c>
      <c r="L729">
        <v>1.7</v>
      </c>
      <c r="M729">
        <v>2.7519999999999998</v>
      </c>
      <c r="O729">
        <v>26.8</v>
      </c>
      <c r="P729">
        <v>10</v>
      </c>
      <c r="Q729">
        <v>30</v>
      </c>
      <c r="R729">
        <v>5</v>
      </c>
      <c r="S729">
        <f>54-T729-U729</f>
        <v>52.704000000000001</v>
      </c>
      <c r="T729">
        <v>1.08</v>
      </c>
      <c r="U729">
        <v>0.216</v>
      </c>
      <c r="V729">
        <v>40</v>
      </c>
      <c r="W729">
        <v>7</v>
      </c>
      <c r="X729">
        <v>776.9</v>
      </c>
      <c r="AA729" t="s">
        <v>384</v>
      </c>
    </row>
    <row r="730" spans="1:27" x14ac:dyDescent="0.25">
      <c r="A730" t="s">
        <v>37</v>
      </c>
      <c r="B730">
        <v>54.4</v>
      </c>
      <c r="C730">
        <v>36.799999999999997</v>
      </c>
      <c r="D730">
        <v>0.7</v>
      </c>
      <c r="E730">
        <v>0.1</v>
      </c>
      <c r="F730">
        <v>0</v>
      </c>
      <c r="G730">
        <v>0.1</v>
      </c>
      <c r="H730">
        <v>3.1</v>
      </c>
      <c r="I730">
        <v>0</v>
      </c>
      <c r="J730">
        <v>0.3</v>
      </c>
      <c r="K730">
        <v>0</v>
      </c>
      <c r="L730">
        <v>4.2</v>
      </c>
      <c r="M730">
        <v>2.6589999999999998</v>
      </c>
      <c r="O730">
        <v>9</v>
      </c>
      <c r="P730">
        <v>10</v>
      </c>
      <c r="Q730">
        <v>30</v>
      </c>
      <c r="R730">
        <v>5</v>
      </c>
      <c r="S730">
        <f>54-T730-U730</f>
        <v>52.704000000000001</v>
      </c>
      <c r="T730">
        <v>1.08</v>
      </c>
      <c r="U730">
        <v>0.216</v>
      </c>
      <c r="V730">
        <v>40</v>
      </c>
      <c r="W730">
        <v>7</v>
      </c>
      <c r="X730">
        <v>647</v>
      </c>
      <c r="AA730" t="s">
        <v>384</v>
      </c>
    </row>
    <row r="731" spans="1:27" x14ac:dyDescent="0.25">
      <c r="A731" t="s">
        <v>38</v>
      </c>
      <c r="B731">
        <v>71.900000000000006</v>
      </c>
      <c r="C731">
        <v>12.1</v>
      </c>
      <c r="D731">
        <v>0.8</v>
      </c>
      <c r="E731">
        <v>0.7</v>
      </c>
      <c r="F731">
        <v>0.2</v>
      </c>
      <c r="G731">
        <v>0.1</v>
      </c>
      <c r="I731">
        <v>0.3</v>
      </c>
      <c r="J731">
        <v>4.7</v>
      </c>
      <c r="K731">
        <v>3.6</v>
      </c>
      <c r="L731">
        <v>4.8</v>
      </c>
      <c r="M731">
        <v>2.4049999999999998</v>
      </c>
      <c r="O731">
        <v>11.8</v>
      </c>
      <c r="P731">
        <v>10</v>
      </c>
      <c r="Q731">
        <v>30</v>
      </c>
      <c r="R731">
        <v>5</v>
      </c>
      <c r="S731">
        <f>54-T731-U731</f>
        <v>52.704000000000001</v>
      </c>
      <c r="T731">
        <v>1.08</v>
      </c>
      <c r="U731">
        <v>0.216</v>
      </c>
      <c r="V731">
        <v>40</v>
      </c>
      <c r="W731">
        <v>7</v>
      </c>
      <c r="X731">
        <v>198.1</v>
      </c>
      <c r="AA731" t="s">
        <v>384</v>
      </c>
    </row>
    <row r="732" spans="1:27" x14ac:dyDescent="0.25">
      <c r="A732" t="s">
        <v>39</v>
      </c>
      <c r="B732">
        <v>72.400000000000006</v>
      </c>
      <c r="C732">
        <v>11.5</v>
      </c>
      <c r="D732">
        <v>1.3</v>
      </c>
      <c r="E732">
        <v>0.8</v>
      </c>
      <c r="F732">
        <v>0.3</v>
      </c>
      <c r="G732">
        <v>0</v>
      </c>
      <c r="H732">
        <v>0.1</v>
      </c>
      <c r="I732">
        <v>0</v>
      </c>
      <c r="J732">
        <v>5.2</v>
      </c>
      <c r="K732">
        <v>2.4</v>
      </c>
      <c r="L732">
        <v>4.2</v>
      </c>
      <c r="M732">
        <v>2.4169999999999998</v>
      </c>
      <c r="O732">
        <v>6.3</v>
      </c>
      <c r="P732">
        <v>10</v>
      </c>
      <c r="Q732">
        <v>30</v>
      </c>
      <c r="R732">
        <v>5</v>
      </c>
      <c r="S732">
        <f>54-T732-U732</f>
        <v>52.704000000000001</v>
      </c>
      <c r="T732">
        <v>1.08</v>
      </c>
      <c r="U732">
        <v>0.216</v>
      </c>
      <c r="V732">
        <v>40</v>
      </c>
      <c r="W732">
        <v>7</v>
      </c>
      <c r="X732">
        <v>269.89999999999998</v>
      </c>
      <c r="AA732" t="s">
        <v>384</v>
      </c>
    </row>
    <row r="733" spans="1:27" x14ac:dyDescent="0.25">
      <c r="A733" t="s">
        <v>40</v>
      </c>
      <c r="B733">
        <v>70.400000000000006</v>
      </c>
      <c r="C733">
        <v>12.8</v>
      </c>
      <c r="D733">
        <v>2</v>
      </c>
      <c r="E733">
        <v>1.9</v>
      </c>
      <c r="F733">
        <v>1</v>
      </c>
      <c r="G733">
        <v>0.1</v>
      </c>
      <c r="H733">
        <v>0.2</v>
      </c>
      <c r="I733">
        <v>0.1</v>
      </c>
      <c r="J733">
        <v>4.0999999999999996</v>
      </c>
      <c r="K733">
        <v>2.8</v>
      </c>
      <c r="L733">
        <v>3.2</v>
      </c>
      <c r="M733">
        <v>2.5009999999999999</v>
      </c>
      <c r="O733">
        <v>8.9</v>
      </c>
      <c r="P733">
        <v>10</v>
      </c>
      <c r="Q733">
        <v>30</v>
      </c>
      <c r="R733">
        <v>5</v>
      </c>
      <c r="S733">
        <f>54-T733-U733</f>
        <v>52.704000000000001</v>
      </c>
      <c r="T733">
        <v>1.08</v>
      </c>
      <c r="U733">
        <v>0.216</v>
      </c>
      <c r="V733">
        <v>40</v>
      </c>
      <c r="W733">
        <v>7</v>
      </c>
      <c r="X733">
        <v>180.5</v>
      </c>
      <c r="AA733" t="s">
        <v>384</v>
      </c>
    </row>
    <row r="734" spans="1:27" x14ac:dyDescent="0.25">
      <c r="A734" t="s">
        <v>41</v>
      </c>
      <c r="B734">
        <v>47.6</v>
      </c>
      <c r="C734">
        <v>20.100000000000001</v>
      </c>
      <c r="D734">
        <v>24.1</v>
      </c>
      <c r="E734">
        <v>2.8</v>
      </c>
      <c r="F734">
        <v>0.9</v>
      </c>
      <c r="G734">
        <v>0.1</v>
      </c>
      <c r="I734">
        <v>0</v>
      </c>
      <c r="J734">
        <v>1.9</v>
      </c>
      <c r="K734">
        <v>0.7</v>
      </c>
      <c r="L734">
        <v>0</v>
      </c>
      <c r="M734">
        <v>2.8929999999999998</v>
      </c>
      <c r="O734">
        <v>11.8</v>
      </c>
      <c r="P734">
        <v>10</v>
      </c>
      <c r="Q734">
        <v>30</v>
      </c>
      <c r="R734">
        <v>5</v>
      </c>
      <c r="S734">
        <f>54-T734-U734</f>
        <v>52.704000000000001</v>
      </c>
      <c r="T734">
        <v>1.08</v>
      </c>
      <c r="U734">
        <v>0.216</v>
      </c>
      <c r="V734">
        <v>40</v>
      </c>
      <c r="W734">
        <v>7</v>
      </c>
      <c r="X734">
        <v>346.4</v>
      </c>
      <c r="AA734" t="s">
        <v>384</v>
      </c>
    </row>
    <row r="735" spans="1:27" x14ac:dyDescent="0.25">
      <c r="A735" t="s">
        <v>42</v>
      </c>
      <c r="B735">
        <v>57</v>
      </c>
      <c r="C735">
        <v>17.899999999999999</v>
      </c>
      <c r="D735">
        <v>5.8</v>
      </c>
      <c r="E735">
        <v>11.5</v>
      </c>
      <c r="F735">
        <v>2.5</v>
      </c>
      <c r="G735">
        <v>1.2</v>
      </c>
      <c r="I735">
        <v>0</v>
      </c>
      <c r="J735">
        <v>1</v>
      </c>
      <c r="K735">
        <v>0.3</v>
      </c>
      <c r="L735">
        <v>1.1000000000000001</v>
      </c>
      <c r="M735">
        <v>2.6890000000000001</v>
      </c>
      <c r="O735">
        <v>13.4</v>
      </c>
      <c r="P735">
        <v>10</v>
      </c>
      <c r="Q735">
        <v>30</v>
      </c>
      <c r="R735">
        <v>5</v>
      </c>
      <c r="S735">
        <f>54-T735-U735</f>
        <v>52.704000000000001</v>
      </c>
      <c r="T735">
        <v>1.08</v>
      </c>
      <c r="U735">
        <v>0.216</v>
      </c>
      <c r="V735">
        <v>40</v>
      </c>
      <c r="W735">
        <v>7</v>
      </c>
      <c r="X735">
        <v>352.4</v>
      </c>
      <c r="AA735" t="s">
        <v>384</v>
      </c>
    </row>
    <row r="736" spans="1:27" x14ac:dyDescent="0.25">
      <c r="A736" t="s">
        <v>43</v>
      </c>
      <c r="B736">
        <v>42.9</v>
      </c>
      <c r="C736">
        <v>16.600000000000001</v>
      </c>
      <c r="D736">
        <v>7.5</v>
      </c>
      <c r="E736">
        <v>23</v>
      </c>
      <c r="F736">
        <v>4.5999999999999996</v>
      </c>
      <c r="G736">
        <v>0.4</v>
      </c>
      <c r="I736">
        <v>0</v>
      </c>
      <c r="J736">
        <v>0.4</v>
      </c>
      <c r="K736">
        <v>1</v>
      </c>
      <c r="L736">
        <v>1.4</v>
      </c>
      <c r="M736">
        <v>3.0009999999999999</v>
      </c>
      <c r="O736">
        <v>13.3</v>
      </c>
      <c r="P736">
        <v>10</v>
      </c>
      <c r="Q736">
        <v>30</v>
      </c>
      <c r="R736">
        <v>5</v>
      </c>
      <c r="S736">
        <f>54-T736-U736</f>
        <v>52.704000000000001</v>
      </c>
      <c r="T736">
        <v>1.08</v>
      </c>
      <c r="U736">
        <v>0.216</v>
      </c>
      <c r="V736">
        <v>40</v>
      </c>
      <c r="W736">
        <v>7</v>
      </c>
      <c r="X736">
        <v>244.4</v>
      </c>
      <c r="AA736" t="s">
        <v>384</v>
      </c>
    </row>
    <row r="737" spans="1:27" x14ac:dyDescent="0.25">
      <c r="A737" t="s">
        <v>44</v>
      </c>
      <c r="B737">
        <v>52.9</v>
      </c>
      <c r="C737">
        <v>21.5</v>
      </c>
      <c r="D737">
        <v>7</v>
      </c>
      <c r="E737">
        <v>4.3</v>
      </c>
      <c r="F737">
        <v>0.8</v>
      </c>
      <c r="G737">
        <v>1.2</v>
      </c>
      <c r="H737">
        <v>1.7</v>
      </c>
      <c r="I737">
        <v>0</v>
      </c>
      <c r="J737">
        <v>3.3</v>
      </c>
      <c r="K737">
        <v>0.4</v>
      </c>
      <c r="L737">
        <v>6</v>
      </c>
      <c r="M737">
        <v>2.681</v>
      </c>
      <c r="O737">
        <v>37.9</v>
      </c>
      <c r="P737">
        <v>10</v>
      </c>
      <c r="Q737">
        <v>30</v>
      </c>
      <c r="R737">
        <v>5</v>
      </c>
      <c r="S737">
        <f>54-T737-U737</f>
        <v>52.704000000000001</v>
      </c>
      <c r="T737">
        <v>1.08</v>
      </c>
      <c r="U737">
        <v>0.216</v>
      </c>
      <c r="V737">
        <v>40</v>
      </c>
      <c r="W737">
        <v>7</v>
      </c>
      <c r="X737">
        <v>178.6</v>
      </c>
      <c r="AA737" t="s">
        <v>384</v>
      </c>
    </row>
    <row r="738" spans="1:27" x14ac:dyDescent="0.25">
      <c r="A738" t="s">
        <v>45</v>
      </c>
      <c r="B738">
        <v>43</v>
      </c>
      <c r="C738">
        <v>17</v>
      </c>
      <c r="D738">
        <v>8.6</v>
      </c>
      <c r="E738">
        <v>14.4</v>
      </c>
      <c r="F738">
        <v>1.3</v>
      </c>
      <c r="G738">
        <v>8</v>
      </c>
      <c r="H738">
        <v>1.1000000000000001</v>
      </c>
      <c r="I738">
        <v>0</v>
      </c>
      <c r="J738">
        <v>2.2000000000000002</v>
      </c>
      <c r="K738">
        <v>0.3</v>
      </c>
      <c r="L738">
        <v>3.4</v>
      </c>
      <c r="M738">
        <v>2.6709999999999998</v>
      </c>
      <c r="O738">
        <v>37.299999999999997</v>
      </c>
      <c r="P738">
        <v>10</v>
      </c>
      <c r="Q738">
        <v>30</v>
      </c>
      <c r="R738">
        <v>5</v>
      </c>
      <c r="S738">
        <f>54-T738-U738</f>
        <v>52.704000000000001</v>
      </c>
      <c r="T738">
        <v>1.08</v>
      </c>
      <c r="U738">
        <v>0.216</v>
      </c>
      <c r="V738">
        <v>40</v>
      </c>
      <c r="W738">
        <v>7</v>
      </c>
      <c r="X738">
        <v>294.60000000000002</v>
      </c>
      <c r="AA738" t="s">
        <v>384</v>
      </c>
    </row>
    <row r="739" spans="1:27" x14ac:dyDescent="0.25">
      <c r="A739" t="s">
        <v>35</v>
      </c>
      <c r="B739">
        <v>56</v>
      </c>
      <c r="C739">
        <v>25</v>
      </c>
      <c r="D739">
        <v>14.6</v>
      </c>
      <c r="E739">
        <v>0.1</v>
      </c>
      <c r="F739">
        <v>0.4</v>
      </c>
      <c r="G739">
        <v>0</v>
      </c>
      <c r="H739">
        <v>1.1000000000000001</v>
      </c>
      <c r="I739">
        <v>0</v>
      </c>
      <c r="J739">
        <v>1.3</v>
      </c>
      <c r="K739">
        <v>0.2</v>
      </c>
      <c r="L739">
        <v>0.6</v>
      </c>
      <c r="M739">
        <v>2.8860000000000001</v>
      </c>
      <c r="O739">
        <v>9.1999999999999993</v>
      </c>
      <c r="P739">
        <v>10</v>
      </c>
      <c r="Q739">
        <v>30</v>
      </c>
      <c r="R739">
        <v>5</v>
      </c>
      <c r="S739">
        <f>54-T739-U739</f>
        <v>52.704000000000001</v>
      </c>
      <c r="T739">
        <v>1.08</v>
      </c>
      <c r="U739">
        <v>0.216</v>
      </c>
      <c r="V739">
        <v>40</v>
      </c>
      <c r="W739">
        <v>1</v>
      </c>
      <c r="Z739">
        <v>9.799307958</v>
      </c>
      <c r="AA739" t="s">
        <v>384</v>
      </c>
    </row>
    <row r="740" spans="1:27" x14ac:dyDescent="0.25">
      <c r="A740" t="s">
        <v>36</v>
      </c>
      <c r="B740">
        <v>56</v>
      </c>
      <c r="C740">
        <v>25</v>
      </c>
      <c r="D740">
        <v>14.6</v>
      </c>
      <c r="E740">
        <v>0.1</v>
      </c>
      <c r="F740">
        <v>0.4</v>
      </c>
      <c r="G740">
        <v>0</v>
      </c>
      <c r="H740">
        <v>1.1000000000000001</v>
      </c>
      <c r="I740">
        <v>0</v>
      </c>
      <c r="J740">
        <v>1.3</v>
      </c>
      <c r="K740">
        <v>0.2</v>
      </c>
      <c r="L740">
        <v>0.6</v>
      </c>
      <c r="M740">
        <v>2.8860000000000001</v>
      </c>
      <c r="O740">
        <v>9.1999999999999993</v>
      </c>
      <c r="P740">
        <v>10</v>
      </c>
      <c r="Q740">
        <v>30</v>
      </c>
      <c r="R740">
        <v>5</v>
      </c>
      <c r="S740">
        <f>54-T740-U740</f>
        <v>52.704000000000001</v>
      </c>
      <c r="T740">
        <v>1.08</v>
      </c>
      <c r="U740">
        <v>0.216</v>
      </c>
      <c r="V740">
        <v>40</v>
      </c>
      <c r="W740">
        <v>3</v>
      </c>
      <c r="Z740">
        <v>10.325259519999999</v>
      </c>
      <c r="AA740" t="s">
        <v>384</v>
      </c>
    </row>
    <row r="741" spans="1:27" x14ac:dyDescent="0.25">
      <c r="A741" t="s">
        <v>37</v>
      </c>
      <c r="B741">
        <v>56</v>
      </c>
      <c r="C741">
        <v>25</v>
      </c>
      <c r="D741">
        <v>14.6</v>
      </c>
      <c r="E741">
        <v>0.1</v>
      </c>
      <c r="F741">
        <v>0.4</v>
      </c>
      <c r="G741">
        <v>0</v>
      </c>
      <c r="H741">
        <v>1.1000000000000001</v>
      </c>
      <c r="I741">
        <v>0</v>
      </c>
      <c r="J741">
        <v>1.3</v>
      </c>
      <c r="K741">
        <v>0.2</v>
      </c>
      <c r="L741">
        <v>0.6</v>
      </c>
      <c r="M741">
        <v>2.8860000000000001</v>
      </c>
      <c r="O741">
        <v>9.1999999999999993</v>
      </c>
      <c r="P741">
        <v>10</v>
      </c>
      <c r="Q741">
        <v>30</v>
      </c>
      <c r="R741">
        <v>5</v>
      </c>
      <c r="S741">
        <f>54-T741-U741</f>
        <v>52.704000000000001</v>
      </c>
      <c r="T741">
        <v>1.08</v>
      </c>
      <c r="U741">
        <v>0.216</v>
      </c>
      <c r="V741">
        <v>40</v>
      </c>
      <c r="W741">
        <v>7</v>
      </c>
      <c r="Z741">
        <v>10.629757789999999</v>
      </c>
      <c r="AA741" t="s">
        <v>384</v>
      </c>
    </row>
    <row r="742" spans="1:27" x14ac:dyDescent="0.25">
      <c r="A742" t="s">
        <v>46</v>
      </c>
      <c r="B742">
        <v>56</v>
      </c>
      <c r="C742">
        <v>25</v>
      </c>
      <c r="D742">
        <v>14.6</v>
      </c>
      <c r="E742">
        <v>0.1</v>
      </c>
      <c r="F742">
        <v>0.4</v>
      </c>
      <c r="G742">
        <v>0</v>
      </c>
      <c r="H742">
        <v>1.1000000000000001</v>
      </c>
      <c r="I742">
        <v>0</v>
      </c>
      <c r="J742">
        <v>1.3</v>
      </c>
      <c r="K742">
        <v>0.2</v>
      </c>
      <c r="L742">
        <v>0.6</v>
      </c>
      <c r="M742">
        <v>2.8860000000000001</v>
      </c>
      <c r="O742">
        <v>9.1999999999999993</v>
      </c>
      <c r="P742">
        <v>10</v>
      </c>
      <c r="Q742">
        <v>30</v>
      </c>
      <c r="R742">
        <v>5</v>
      </c>
      <c r="S742">
        <f>54-T742-U742</f>
        <v>52.704000000000001</v>
      </c>
      <c r="T742">
        <v>1.08</v>
      </c>
      <c r="U742">
        <v>0.216</v>
      </c>
      <c r="V742">
        <v>40</v>
      </c>
      <c r="W742">
        <v>14</v>
      </c>
      <c r="Z742">
        <v>10.96193772</v>
      </c>
      <c r="AA742" t="s">
        <v>384</v>
      </c>
    </row>
    <row r="743" spans="1:27" x14ac:dyDescent="0.25">
      <c r="A743" t="s">
        <v>47</v>
      </c>
      <c r="B743">
        <v>56</v>
      </c>
      <c r="C743">
        <v>25</v>
      </c>
      <c r="D743">
        <v>14.6</v>
      </c>
      <c r="E743">
        <v>0.1</v>
      </c>
      <c r="F743">
        <v>0.4</v>
      </c>
      <c r="G743">
        <v>0</v>
      </c>
      <c r="H743">
        <v>1.1000000000000001</v>
      </c>
      <c r="I743">
        <v>0</v>
      </c>
      <c r="J743">
        <v>1.3</v>
      </c>
      <c r="K743">
        <v>0.2</v>
      </c>
      <c r="L743">
        <v>0.6</v>
      </c>
      <c r="M743">
        <v>2.8860000000000001</v>
      </c>
      <c r="O743">
        <v>9.1999999999999993</v>
      </c>
      <c r="P743">
        <v>10</v>
      </c>
      <c r="Q743">
        <v>30</v>
      </c>
      <c r="R743">
        <v>5</v>
      </c>
      <c r="S743">
        <f>54-T743-U743</f>
        <v>52.704000000000001</v>
      </c>
      <c r="T743">
        <v>1.08</v>
      </c>
      <c r="U743">
        <v>0.216</v>
      </c>
      <c r="V743">
        <v>40</v>
      </c>
      <c r="W743">
        <v>21</v>
      </c>
      <c r="Z743">
        <v>10.989619380000001</v>
      </c>
      <c r="AA743" t="s">
        <v>384</v>
      </c>
    </row>
    <row r="744" spans="1:27" x14ac:dyDescent="0.25">
      <c r="A744" t="s">
        <v>48</v>
      </c>
      <c r="B744">
        <v>56</v>
      </c>
      <c r="C744">
        <v>25</v>
      </c>
      <c r="D744">
        <v>14.6</v>
      </c>
      <c r="E744">
        <v>0.1</v>
      </c>
      <c r="F744">
        <v>0.4</v>
      </c>
      <c r="G744">
        <v>0</v>
      </c>
      <c r="H744">
        <v>1.1000000000000001</v>
      </c>
      <c r="I744">
        <v>0</v>
      </c>
      <c r="J744">
        <v>1.3</v>
      </c>
      <c r="K744">
        <v>0.2</v>
      </c>
      <c r="L744">
        <v>0.6</v>
      </c>
      <c r="M744">
        <v>2.8860000000000001</v>
      </c>
      <c r="O744">
        <v>9.1999999999999993</v>
      </c>
      <c r="P744">
        <v>10</v>
      </c>
      <c r="Q744">
        <v>30</v>
      </c>
      <c r="R744">
        <v>5</v>
      </c>
      <c r="S744">
        <f>54-T744-U744</f>
        <v>52.704000000000001</v>
      </c>
      <c r="T744">
        <v>1.08</v>
      </c>
      <c r="U744">
        <v>0.216</v>
      </c>
      <c r="V744">
        <v>40</v>
      </c>
      <c r="W744">
        <v>28</v>
      </c>
      <c r="Z744">
        <v>11.183391</v>
      </c>
      <c r="AA744" t="s">
        <v>384</v>
      </c>
    </row>
    <row r="745" spans="1:27" x14ac:dyDescent="0.25">
      <c r="A745" t="s">
        <v>36</v>
      </c>
      <c r="B745">
        <v>56.3</v>
      </c>
      <c r="C745">
        <v>34.9</v>
      </c>
      <c r="D745">
        <v>2.7</v>
      </c>
      <c r="E745">
        <v>0.3</v>
      </c>
      <c r="F745">
        <v>0.3</v>
      </c>
      <c r="G745">
        <v>0.1</v>
      </c>
      <c r="H745">
        <v>2.1</v>
      </c>
      <c r="I745">
        <v>0</v>
      </c>
      <c r="J745">
        <v>1.2</v>
      </c>
      <c r="K745">
        <v>0</v>
      </c>
      <c r="L745">
        <v>1.7</v>
      </c>
      <c r="M745">
        <v>2.7519999999999998</v>
      </c>
      <c r="O745">
        <v>26.8</v>
      </c>
      <c r="P745">
        <v>10</v>
      </c>
      <c r="Q745">
        <v>30</v>
      </c>
      <c r="R745">
        <v>5</v>
      </c>
      <c r="S745">
        <f>54-T745-U745</f>
        <v>52.704000000000001</v>
      </c>
      <c r="T745">
        <v>1.08</v>
      </c>
      <c r="U745">
        <v>0.216</v>
      </c>
      <c r="V745">
        <v>40</v>
      </c>
      <c r="W745">
        <v>1</v>
      </c>
      <c r="Z745">
        <v>7.1418685120000003</v>
      </c>
      <c r="AA745" t="s">
        <v>384</v>
      </c>
    </row>
    <row r="746" spans="1:27" x14ac:dyDescent="0.25">
      <c r="A746" t="s">
        <v>37</v>
      </c>
      <c r="B746">
        <v>56.3</v>
      </c>
      <c r="C746">
        <v>34.9</v>
      </c>
      <c r="D746">
        <v>2.7</v>
      </c>
      <c r="E746">
        <v>0.3</v>
      </c>
      <c r="F746">
        <v>0.3</v>
      </c>
      <c r="G746">
        <v>0.1</v>
      </c>
      <c r="H746">
        <v>2.1</v>
      </c>
      <c r="I746">
        <v>0</v>
      </c>
      <c r="J746">
        <v>1.2</v>
      </c>
      <c r="K746">
        <v>0</v>
      </c>
      <c r="L746">
        <v>1.7</v>
      </c>
      <c r="M746">
        <v>2.7519999999999998</v>
      </c>
      <c r="O746">
        <v>26.8</v>
      </c>
      <c r="P746">
        <v>10</v>
      </c>
      <c r="Q746">
        <v>30</v>
      </c>
      <c r="R746">
        <v>5</v>
      </c>
      <c r="S746">
        <f>54-T746-U746</f>
        <v>52.704000000000001</v>
      </c>
      <c r="T746">
        <v>1.08</v>
      </c>
      <c r="U746">
        <v>0.216</v>
      </c>
      <c r="V746">
        <v>40</v>
      </c>
      <c r="W746">
        <v>3</v>
      </c>
      <c r="Z746">
        <v>9.4117647059999996</v>
      </c>
      <c r="AA746" t="s">
        <v>384</v>
      </c>
    </row>
    <row r="747" spans="1:27" x14ac:dyDescent="0.25">
      <c r="A747" t="s">
        <v>46</v>
      </c>
      <c r="B747">
        <v>56.3</v>
      </c>
      <c r="C747">
        <v>34.9</v>
      </c>
      <c r="D747">
        <v>2.7</v>
      </c>
      <c r="E747">
        <v>0.3</v>
      </c>
      <c r="F747">
        <v>0.3</v>
      </c>
      <c r="G747">
        <v>0.1</v>
      </c>
      <c r="H747">
        <v>2.1</v>
      </c>
      <c r="I747">
        <v>0</v>
      </c>
      <c r="J747">
        <v>1.2</v>
      </c>
      <c r="K747">
        <v>0</v>
      </c>
      <c r="L747">
        <v>1.7</v>
      </c>
      <c r="M747">
        <v>2.7519999999999998</v>
      </c>
      <c r="O747">
        <v>26.8</v>
      </c>
      <c r="P747">
        <v>10</v>
      </c>
      <c r="Q747">
        <v>30</v>
      </c>
      <c r="R747">
        <v>5</v>
      </c>
      <c r="S747">
        <f>54-T747-U747</f>
        <v>52.704000000000001</v>
      </c>
      <c r="T747">
        <v>1.08</v>
      </c>
      <c r="U747">
        <v>0.216</v>
      </c>
      <c r="V747">
        <v>40</v>
      </c>
      <c r="W747">
        <v>7</v>
      </c>
      <c r="Z747">
        <v>10.29757785</v>
      </c>
      <c r="AA747" t="s">
        <v>384</v>
      </c>
    </row>
    <row r="748" spans="1:27" x14ac:dyDescent="0.25">
      <c r="A748" t="s">
        <v>47</v>
      </c>
      <c r="B748">
        <v>56.3</v>
      </c>
      <c r="C748">
        <v>34.9</v>
      </c>
      <c r="D748">
        <v>2.7</v>
      </c>
      <c r="E748">
        <v>0.3</v>
      </c>
      <c r="F748">
        <v>0.3</v>
      </c>
      <c r="G748">
        <v>0.1</v>
      </c>
      <c r="H748">
        <v>2.1</v>
      </c>
      <c r="I748">
        <v>0</v>
      </c>
      <c r="J748">
        <v>1.2</v>
      </c>
      <c r="K748">
        <v>0</v>
      </c>
      <c r="L748">
        <v>1.7</v>
      </c>
      <c r="M748">
        <v>2.7519999999999998</v>
      </c>
      <c r="O748">
        <v>26.8</v>
      </c>
      <c r="P748">
        <v>10</v>
      </c>
      <c r="Q748">
        <v>30</v>
      </c>
      <c r="R748">
        <v>5</v>
      </c>
      <c r="S748">
        <f>54-T748-U748</f>
        <v>52.704000000000001</v>
      </c>
      <c r="T748">
        <v>1.08</v>
      </c>
      <c r="U748">
        <v>0.216</v>
      </c>
      <c r="V748">
        <v>40</v>
      </c>
      <c r="W748">
        <v>14</v>
      </c>
      <c r="Z748">
        <v>10.934256059999999</v>
      </c>
      <c r="AA748" t="s">
        <v>384</v>
      </c>
    </row>
    <row r="749" spans="1:27" x14ac:dyDescent="0.25">
      <c r="A749" t="s">
        <v>48</v>
      </c>
      <c r="B749">
        <v>56.3</v>
      </c>
      <c r="C749">
        <v>34.9</v>
      </c>
      <c r="D749">
        <v>2.7</v>
      </c>
      <c r="E749">
        <v>0.3</v>
      </c>
      <c r="F749">
        <v>0.3</v>
      </c>
      <c r="G749">
        <v>0.1</v>
      </c>
      <c r="H749">
        <v>2.1</v>
      </c>
      <c r="I749">
        <v>0</v>
      </c>
      <c r="J749">
        <v>1.2</v>
      </c>
      <c r="K749">
        <v>0</v>
      </c>
      <c r="L749">
        <v>1.7</v>
      </c>
      <c r="M749">
        <v>2.7519999999999998</v>
      </c>
      <c r="O749">
        <v>26.8</v>
      </c>
      <c r="P749">
        <v>10</v>
      </c>
      <c r="Q749">
        <v>30</v>
      </c>
      <c r="R749">
        <v>5</v>
      </c>
      <c r="S749">
        <f>54-T749-U749</f>
        <v>52.704000000000001</v>
      </c>
      <c r="T749">
        <v>1.08</v>
      </c>
      <c r="U749">
        <v>0.216</v>
      </c>
      <c r="V749">
        <v>40</v>
      </c>
      <c r="W749">
        <v>21</v>
      </c>
      <c r="Z749">
        <v>11.238754330000001</v>
      </c>
      <c r="AA749" t="s">
        <v>384</v>
      </c>
    </row>
    <row r="750" spans="1:27" x14ac:dyDescent="0.25">
      <c r="A750" t="s">
        <v>49</v>
      </c>
      <c r="B750">
        <v>56.3</v>
      </c>
      <c r="C750">
        <v>34.9</v>
      </c>
      <c r="D750">
        <v>2.7</v>
      </c>
      <c r="E750">
        <v>0.3</v>
      </c>
      <c r="F750">
        <v>0.3</v>
      </c>
      <c r="G750">
        <v>0.1</v>
      </c>
      <c r="H750">
        <v>2.1</v>
      </c>
      <c r="I750">
        <v>0</v>
      </c>
      <c r="J750">
        <v>1.2</v>
      </c>
      <c r="K750">
        <v>0</v>
      </c>
      <c r="L750">
        <v>1.7</v>
      </c>
      <c r="M750">
        <v>2.7519999999999998</v>
      </c>
      <c r="O750">
        <v>26.8</v>
      </c>
      <c r="P750">
        <v>10</v>
      </c>
      <c r="Q750">
        <v>30</v>
      </c>
      <c r="R750">
        <v>5</v>
      </c>
      <c r="S750">
        <f>54-T750-U750</f>
        <v>52.704000000000001</v>
      </c>
      <c r="T750">
        <v>1.08</v>
      </c>
      <c r="U750">
        <v>0.216</v>
      </c>
      <c r="V750">
        <v>40</v>
      </c>
      <c r="W750">
        <v>28</v>
      </c>
      <c r="Z750">
        <v>11.40484429</v>
      </c>
      <c r="AA750" t="s">
        <v>384</v>
      </c>
    </row>
    <row r="751" spans="1:27" x14ac:dyDescent="0.25">
      <c r="A751" t="s">
        <v>37</v>
      </c>
      <c r="B751">
        <v>54.4</v>
      </c>
      <c r="C751">
        <v>36.799999999999997</v>
      </c>
      <c r="D751">
        <v>0.7</v>
      </c>
      <c r="E751">
        <v>0.1</v>
      </c>
      <c r="F751">
        <v>0</v>
      </c>
      <c r="G751">
        <v>0.1</v>
      </c>
      <c r="H751">
        <v>3.1</v>
      </c>
      <c r="I751">
        <v>0</v>
      </c>
      <c r="J751">
        <v>0.3</v>
      </c>
      <c r="K751">
        <v>0</v>
      </c>
      <c r="L751">
        <v>4.2</v>
      </c>
      <c r="M751">
        <v>2.6589999999999998</v>
      </c>
      <c r="O751">
        <v>9</v>
      </c>
      <c r="P751">
        <v>10</v>
      </c>
      <c r="Q751">
        <v>30</v>
      </c>
      <c r="R751">
        <v>5</v>
      </c>
      <c r="S751">
        <f>54-T751-U751</f>
        <v>52.704000000000001</v>
      </c>
      <c r="T751">
        <v>1.08</v>
      </c>
      <c r="U751">
        <v>0.216</v>
      </c>
      <c r="V751">
        <v>40</v>
      </c>
      <c r="W751">
        <v>1</v>
      </c>
      <c r="Z751">
        <v>11.986159170000001</v>
      </c>
      <c r="AA751" t="s">
        <v>384</v>
      </c>
    </row>
    <row r="752" spans="1:27" x14ac:dyDescent="0.25">
      <c r="A752" t="s">
        <v>46</v>
      </c>
      <c r="B752">
        <v>54.4</v>
      </c>
      <c r="C752">
        <v>36.799999999999997</v>
      </c>
      <c r="D752">
        <v>0.7</v>
      </c>
      <c r="E752">
        <v>0.1</v>
      </c>
      <c r="F752">
        <v>0</v>
      </c>
      <c r="G752">
        <v>0.1</v>
      </c>
      <c r="H752">
        <v>3.1</v>
      </c>
      <c r="I752">
        <v>0</v>
      </c>
      <c r="J752">
        <v>0.3</v>
      </c>
      <c r="K752">
        <v>0</v>
      </c>
      <c r="L752">
        <v>4.2</v>
      </c>
      <c r="M752">
        <v>2.6589999999999998</v>
      </c>
      <c r="O752">
        <v>9</v>
      </c>
      <c r="P752">
        <v>10</v>
      </c>
      <c r="Q752">
        <v>30</v>
      </c>
      <c r="R752">
        <v>5</v>
      </c>
      <c r="S752">
        <f>54-T752-U752</f>
        <v>52.704000000000001</v>
      </c>
      <c r="T752">
        <v>1.08</v>
      </c>
      <c r="U752">
        <v>0.216</v>
      </c>
      <c r="V752">
        <v>40</v>
      </c>
      <c r="W752">
        <v>3</v>
      </c>
      <c r="Z752">
        <v>13.84083045</v>
      </c>
      <c r="AA752" t="s">
        <v>384</v>
      </c>
    </row>
    <row r="753" spans="1:27" x14ac:dyDescent="0.25">
      <c r="A753" t="s">
        <v>47</v>
      </c>
      <c r="B753">
        <v>54.4</v>
      </c>
      <c r="C753">
        <v>36.799999999999997</v>
      </c>
      <c r="D753">
        <v>0.7</v>
      </c>
      <c r="E753">
        <v>0.1</v>
      </c>
      <c r="F753">
        <v>0</v>
      </c>
      <c r="G753">
        <v>0.1</v>
      </c>
      <c r="H753">
        <v>3.1</v>
      </c>
      <c r="I753">
        <v>0</v>
      </c>
      <c r="J753">
        <v>0.3</v>
      </c>
      <c r="K753">
        <v>0</v>
      </c>
      <c r="L753">
        <v>4.2</v>
      </c>
      <c r="M753">
        <v>2.6589999999999998</v>
      </c>
      <c r="O753">
        <v>9</v>
      </c>
      <c r="P753">
        <v>10</v>
      </c>
      <c r="Q753">
        <v>30</v>
      </c>
      <c r="R753">
        <v>5</v>
      </c>
      <c r="S753">
        <f>54-T753-U753</f>
        <v>52.704000000000001</v>
      </c>
      <c r="T753">
        <v>1.08</v>
      </c>
      <c r="U753">
        <v>0.216</v>
      </c>
      <c r="V753">
        <v>40</v>
      </c>
      <c r="W753">
        <v>7</v>
      </c>
      <c r="Z753">
        <v>14.20069204</v>
      </c>
      <c r="AA753" t="s">
        <v>384</v>
      </c>
    </row>
    <row r="754" spans="1:27" x14ac:dyDescent="0.25">
      <c r="A754" t="s">
        <v>48</v>
      </c>
      <c r="B754">
        <v>54.4</v>
      </c>
      <c r="C754">
        <v>36.799999999999997</v>
      </c>
      <c r="D754">
        <v>0.7</v>
      </c>
      <c r="E754">
        <v>0.1</v>
      </c>
      <c r="F754">
        <v>0</v>
      </c>
      <c r="G754">
        <v>0.1</v>
      </c>
      <c r="H754">
        <v>3.1</v>
      </c>
      <c r="I754">
        <v>0</v>
      </c>
      <c r="J754">
        <v>0.3</v>
      </c>
      <c r="K754">
        <v>0</v>
      </c>
      <c r="L754">
        <v>4.2</v>
      </c>
      <c r="M754">
        <v>2.6589999999999998</v>
      </c>
      <c r="O754">
        <v>9</v>
      </c>
      <c r="P754">
        <v>10</v>
      </c>
      <c r="Q754">
        <v>30</v>
      </c>
      <c r="R754">
        <v>5</v>
      </c>
      <c r="S754">
        <f>54-T754-U754</f>
        <v>52.704000000000001</v>
      </c>
      <c r="T754">
        <v>1.08</v>
      </c>
      <c r="U754">
        <v>0.216</v>
      </c>
      <c r="V754">
        <v>40</v>
      </c>
      <c r="W754">
        <v>14</v>
      </c>
      <c r="Z754">
        <v>14.50519031</v>
      </c>
      <c r="AA754" t="s">
        <v>384</v>
      </c>
    </row>
    <row r="755" spans="1:27" x14ac:dyDescent="0.25">
      <c r="A755" t="s">
        <v>49</v>
      </c>
      <c r="B755">
        <v>54.4</v>
      </c>
      <c r="C755">
        <v>36.799999999999997</v>
      </c>
      <c r="D755">
        <v>0.7</v>
      </c>
      <c r="E755">
        <v>0.1</v>
      </c>
      <c r="F755">
        <v>0</v>
      </c>
      <c r="G755">
        <v>0.1</v>
      </c>
      <c r="H755">
        <v>3.1</v>
      </c>
      <c r="I755">
        <v>0</v>
      </c>
      <c r="J755">
        <v>0.3</v>
      </c>
      <c r="K755">
        <v>0</v>
      </c>
      <c r="L755">
        <v>4.2</v>
      </c>
      <c r="M755">
        <v>2.6589999999999998</v>
      </c>
      <c r="O755">
        <v>9</v>
      </c>
      <c r="P755">
        <v>10</v>
      </c>
      <c r="Q755">
        <v>30</v>
      </c>
      <c r="R755">
        <v>5</v>
      </c>
      <c r="S755">
        <f>54-T755-U755</f>
        <v>52.704000000000001</v>
      </c>
      <c r="T755">
        <v>1.08</v>
      </c>
      <c r="U755">
        <v>0.216</v>
      </c>
      <c r="V755">
        <v>40</v>
      </c>
      <c r="W755">
        <v>21</v>
      </c>
      <c r="Z755">
        <v>14.67128028</v>
      </c>
      <c r="AA755" t="s">
        <v>384</v>
      </c>
    </row>
    <row r="756" spans="1:27" x14ac:dyDescent="0.25">
      <c r="A756" t="s">
        <v>50</v>
      </c>
      <c r="B756">
        <v>54.4</v>
      </c>
      <c r="C756">
        <v>36.799999999999997</v>
      </c>
      <c r="D756">
        <v>0.7</v>
      </c>
      <c r="E756">
        <v>0.1</v>
      </c>
      <c r="F756">
        <v>0</v>
      </c>
      <c r="G756">
        <v>0.1</v>
      </c>
      <c r="H756">
        <v>3.1</v>
      </c>
      <c r="I756">
        <v>0</v>
      </c>
      <c r="J756">
        <v>0.3</v>
      </c>
      <c r="K756">
        <v>0</v>
      </c>
      <c r="L756">
        <v>4.2</v>
      </c>
      <c r="M756">
        <v>2.6589999999999998</v>
      </c>
      <c r="O756">
        <v>9</v>
      </c>
      <c r="P756">
        <v>10</v>
      </c>
      <c r="Q756">
        <v>30</v>
      </c>
      <c r="R756">
        <v>5</v>
      </c>
      <c r="S756">
        <f>54-T756-U756</f>
        <v>52.704000000000001</v>
      </c>
      <c r="T756">
        <v>1.08</v>
      </c>
      <c r="U756">
        <v>0.216</v>
      </c>
      <c r="V756">
        <v>40</v>
      </c>
      <c r="W756">
        <v>28</v>
      </c>
      <c r="Z756">
        <v>14.69896194</v>
      </c>
      <c r="AA756" t="s">
        <v>384</v>
      </c>
    </row>
    <row r="757" spans="1:27" x14ac:dyDescent="0.25">
      <c r="A757" t="s">
        <v>38</v>
      </c>
      <c r="B757">
        <v>71.900000000000006</v>
      </c>
      <c r="C757">
        <v>12.1</v>
      </c>
      <c r="D757">
        <v>0.8</v>
      </c>
      <c r="E757">
        <v>0.7</v>
      </c>
      <c r="F757">
        <v>0.2</v>
      </c>
      <c r="G757">
        <v>0.1</v>
      </c>
      <c r="I757">
        <v>0.3</v>
      </c>
      <c r="J757">
        <v>4.7</v>
      </c>
      <c r="K757">
        <v>3.6</v>
      </c>
      <c r="L757">
        <v>4.8</v>
      </c>
      <c r="M757">
        <v>2.4049999999999998</v>
      </c>
      <c r="O757">
        <v>11.8</v>
      </c>
      <c r="P757">
        <v>10</v>
      </c>
      <c r="Q757">
        <v>30</v>
      </c>
      <c r="R757">
        <v>5</v>
      </c>
      <c r="S757">
        <f>54-T757-U757</f>
        <v>52.704000000000001</v>
      </c>
      <c r="T757">
        <v>1.08</v>
      </c>
      <c r="U757">
        <v>0.216</v>
      </c>
      <c r="V757">
        <v>40</v>
      </c>
      <c r="W757">
        <v>1</v>
      </c>
      <c r="Z757">
        <v>4.4290657439999999</v>
      </c>
      <c r="AA757" t="s">
        <v>384</v>
      </c>
    </row>
    <row r="758" spans="1:27" x14ac:dyDescent="0.25">
      <c r="A758" t="s">
        <v>39</v>
      </c>
      <c r="B758">
        <v>71.900000000000006</v>
      </c>
      <c r="C758">
        <v>12.1</v>
      </c>
      <c r="D758">
        <v>0.8</v>
      </c>
      <c r="E758">
        <v>0.7</v>
      </c>
      <c r="F758">
        <v>0.2</v>
      </c>
      <c r="G758">
        <v>0.1</v>
      </c>
      <c r="I758">
        <v>0.3</v>
      </c>
      <c r="J758">
        <v>4.7</v>
      </c>
      <c r="K758">
        <v>3.6</v>
      </c>
      <c r="L758">
        <v>4.8</v>
      </c>
      <c r="M758">
        <v>2.4049999999999998</v>
      </c>
      <c r="O758">
        <v>11.8</v>
      </c>
      <c r="P758">
        <v>10</v>
      </c>
      <c r="Q758">
        <v>30</v>
      </c>
      <c r="R758">
        <v>5</v>
      </c>
      <c r="S758">
        <f>54-T758-U758</f>
        <v>52.704000000000001</v>
      </c>
      <c r="T758">
        <v>1.08</v>
      </c>
      <c r="U758">
        <v>0.216</v>
      </c>
      <c r="V758">
        <v>40</v>
      </c>
      <c r="W758">
        <v>3</v>
      </c>
      <c r="Z758">
        <v>5.8685121110000003</v>
      </c>
      <c r="AA758" t="s">
        <v>384</v>
      </c>
    </row>
    <row r="759" spans="1:27" x14ac:dyDescent="0.25">
      <c r="A759" t="s">
        <v>40</v>
      </c>
      <c r="B759">
        <v>71.900000000000006</v>
      </c>
      <c r="C759">
        <v>12.1</v>
      </c>
      <c r="D759">
        <v>0.8</v>
      </c>
      <c r="E759">
        <v>0.7</v>
      </c>
      <c r="F759">
        <v>0.2</v>
      </c>
      <c r="G759">
        <v>0.1</v>
      </c>
      <c r="I759">
        <v>0.3</v>
      </c>
      <c r="J759">
        <v>4.7</v>
      </c>
      <c r="K759">
        <v>3.6</v>
      </c>
      <c r="L759">
        <v>4.8</v>
      </c>
      <c r="M759">
        <v>2.4049999999999998</v>
      </c>
      <c r="O759">
        <v>11.8</v>
      </c>
      <c r="P759">
        <v>10</v>
      </c>
      <c r="Q759">
        <v>30</v>
      </c>
      <c r="R759">
        <v>5</v>
      </c>
      <c r="S759">
        <f>54-T759-U759</f>
        <v>52.704000000000001</v>
      </c>
      <c r="T759">
        <v>1.08</v>
      </c>
      <c r="U759">
        <v>0.216</v>
      </c>
      <c r="V759">
        <v>40</v>
      </c>
      <c r="W759">
        <v>7</v>
      </c>
      <c r="Z759">
        <v>6.8650519030000003</v>
      </c>
      <c r="AA759" t="s">
        <v>384</v>
      </c>
    </row>
    <row r="760" spans="1:27" x14ac:dyDescent="0.25">
      <c r="A760" t="s">
        <v>51</v>
      </c>
      <c r="B760">
        <v>71.900000000000006</v>
      </c>
      <c r="C760">
        <v>12.1</v>
      </c>
      <c r="D760">
        <v>0.8</v>
      </c>
      <c r="E760">
        <v>0.7</v>
      </c>
      <c r="F760">
        <v>0.2</v>
      </c>
      <c r="G760">
        <v>0.1</v>
      </c>
      <c r="I760">
        <v>0.3</v>
      </c>
      <c r="J760">
        <v>4.7</v>
      </c>
      <c r="K760">
        <v>3.6</v>
      </c>
      <c r="L760">
        <v>4.8</v>
      </c>
      <c r="M760">
        <v>2.4049999999999998</v>
      </c>
      <c r="O760">
        <v>11.8</v>
      </c>
      <c r="P760">
        <v>10</v>
      </c>
      <c r="Q760">
        <v>30</v>
      </c>
      <c r="R760">
        <v>5</v>
      </c>
      <c r="S760">
        <f>54-T760-U760</f>
        <v>52.704000000000001</v>
      </c>
      <c r="T760">
        <v>1.08</v>
      </c>
      <c r="U760">
        <v>0.216</v>
      </c>
      <c r="V760">
        <v>40</v>
      </c>
      <c r="W760">
        <v>14</v>
      </c>
      <c r="Z760">
        <v>7.6401384080000003</v>
      </c>
      <c r="AA760" t="s">
        <v>384</v>
      </c>
    </row>
    <row r="761" spans="1:27" x14ac:dyDescent="0.25">
      <c r="A761" t="s">
        <v>52</v>
      </c>
      <c r="B761">
        <v>71.900000000000006</v>
      </c>
      <c r="C761">
        <v>12.1</v>
      </c>
      <c r="D761">
        <v>0.8</v>
      </c>
      <c r="E761">
        <v>0.7</v>
      </c>
      <c r="F761">
        <v>0.2</v>
      </c>
      <c r="G761">
        <v>0.1</v>
      </c>
      <c r="I761">
        <v>0.3</v>
      </c>
      <c r="J761">
        <v>4.7</v>
      </c>
      <c r="K761">
        <v>3.6</v>
      </c>
      <c r="L761">
        <v>4.8</v>
      </c>
      <c r="M761">
        <v>2.4049999999999998</v>
      </c>
      <c r="O761">
        <v>11.8</v>
      </c>
      <c r="P761">
        <v>10</v>
      </c>
      <c r="Q761">
        <v>30</v>
      </c>
      <c r="R761">
        <v>5</v>
      </c>
      <c r="S761">
        <f>54-T761-U761</f>
        <v>52.704000000000001</v>
      </c>
      <c r="T761">
        <v>1.08</v>
      </c>
      <c r="U761">
        <v>0.216</v>
      </c>
      <c r="V761">
        <v>40</v>
      </c>
      <c r="W761">
        <v>21</v>
      </c>
      <c r="Z761">
        <v>8.0276816610000008</v>
      </c>
      <c r="AA761" t="s">
        <v>384</v>
      </c>
    </row>
    <row r="762" spans="1:27" x14ac:dyDescent="0.25">
      <c r="A762" t="s">
        <v>53</v>
      </c>
      <c r="B762">
        <v>71.900000000000006</v>
      </c>
      <c r="C762">
        <v>12.1</v>
      </c>
      <c r="D762">
        <v>0.8</v>
      </c>
      <c r="E762">
        <v>0.7</v>
      </c>
      <c r="F762">
        <v>0.2</v>
      </c>
      <c r="G762">
        <v>0.1</v>
      </c>
      <c r="I762">
        <v>0.3</v>
      </c>
      <c r="J762">
        <v>4.7</v>
      </c>
      <c r="K762">
        <v>3.6</v>
      </c>
      <c r="L762">
        <v>4.8</v>
      </c>
      <c r="M762">
        <v>2.4049999999999998</v>
      </c>
      <c r="O762">
        <v>11.8</v>
      </c>
      <c r="P762">
        <v>10</v>
      </c>
      <c r="Q762">
        <v>30</v>
      </c>
      <c r="R762">
        <v>5</v>
      </c>
      <c r="S762">
        <f>54-T762-U762</f>
        <v>52.704000000000001</v>
      </c>
      <c r="T762">
        <v>1.08</v>
      </c>
      <c r="U762">
        <v>0.216</v>
      </c>
      <c r="V762">
        <v>40</v>
      </c>
      <c r="W762">
        <v>28</v>
      </c>
      <c r="Z762">
        <v>8.3044982699999998</v>
      </c>
      <c r="AA762" t="s">
        <v>384</v>
      </c>
    </row>
    <row r="763" spans="1:27" x14ac:dyDescent="0.25">
      <c r="A763" t="s">
        <v>39</v>
      </c>
      <c r="B763">
        <v>72.400000000000006</v>
      </c>
      <c r="C763">
        <v>11.5</v>
      </c>
      <c r="D763">
        <v>1.3</v>
      </c>
      <c r="E763">
        <v>0.8</v>
      </c>
      <c r="F763">
        <v>0.3</v>
      </c>
      <c r="G763">
        <v>0</v>
      </c>
      <c r="H763">
        <v>0.1</v>
      </c>
      <c r="I763">
        <v>0</v>
      </c>
      <c r="J763">
        <v>5.2</v>
      </c>
      <c r="K763">
        <v>2.4</v>
      </c>
      <c r="L763">
        <v>4.2</v>
      </c>
      <c r="M763">
        <v>2.4169999999999998</v>
      </c>
      <c r="O763">
        <v>6.3</v>
      </c>
      <c r="P763">
        <v>10</v>
      </c>
      <c r="Q763">
        <v>30</v>
      </c>
      <c r="R763">
        <v>5</v>
      </c>
      <c r="S763">
        <f>54-T763-U763</f>
        <v>52.704000000000001</v>
      </c>
      <c r="T763">
        <v>1.08</v>
      </c>
      <c r="U763">
        <v>0.216</v>
      </c>
      <c r="V763">
        <v>40</v>
      </c>
      <c r="W763">
        <v>1</v>
      </c>
      <c r="Z763">
        <v>5.2595155709999997</v>
      </c>
      <c r="AA763" t="s">
        <v>384</v>
      </c>
    </row>
    <row r="764" spans="1:27" x14ac:dyDescent="0.25">
      <c r="A764" t="s">
        <v>40</v>
      </c>
      <c r="B764">
        <v>72.400000000000006</v>
      </c>
      <c r="C764">
        <v>11.5</v>
      </c>
      <c r="D764">
        <v>1.3</v>
      </c>
      <c r="E764">
        <v>0.8</v>
      </c>
      <c r="F764">
        <v>0.3</v>
      </c>
      <c r="G764">
        <v>0</v>
      </c>
      <c r="H764">
        <v>0.1</v>
      </c>
      <c r="I764">
        <v>0</v>
      </c>
      <c r="J764">
        <v>5.2</v>
      </c>
      <c r="K764">
        <v>2.4</v>
      </c>
      <c r="L764">
        <v>4.2</v>
      </c>
      <c r="M764">
        <v>2.4169999999999998</v>
      </c>
      <c r="O764">
        <v>6.3</v>
      </c>
      <c r="P764">
        <v>10</v>
      </c>
      <c r="Q764">
        <v>30</v>
      </c>
      <c r="R764">
        <v>5</v>
      </c>
      <c r="S764">
        <f>54-T764-U764</f>
        <v>52.704000000000001</v>
      </c>
      <c r="T764">
        <v>1.08</v>
      </c>
      <c r="U764">
        <v>0.216</v>
      </c>
      <c r="V764">
        <v>40</v>
      </c>
      <c r="W764">
        <v>3</v>
      </c>
      <c r="Z764">
        <v>5.674740484</v>
      </c>
      <c r="AA764" t="s">
        <v>384</v>
      </c>
    </row>
    <row r="765" spans="1:27" x14ac:dyDescent="0.25">
      <c r="A765" t="s">
        <v>51</v>
      </c>
      <c r="B765">
        <v>72.400000000000006</v>
      </c>
      <c r="C765">
        <v>11.5</v>
      </c>
      <c r="D765">
        <v>1.3</v>
      </c>
      <c r="E765">
        <v>0.8</v>
      </c>
      <c r="F765">
        <v>0.3</v>
      </c>
      <c r="G765">
        <v>0</v>
      </c>
      <c r="H765">
        <v>0.1</v>
      </c>
      <c r="I765">
        <v>0</v>
      </c>
      <c r="J765">
        <v>5.2</v>
      </c>
      <c r="K765">
        <v>2.4</v>
      </c>
      <c r="L765">
        <v>4.2</v>
      </c>
      <c r="M765">
        <v>2.4169999999999998</v>
      </c>
      <c r="O765">
        <v>6.3</v>
      </c>
      <c r="P765">
        <v>10</v>
      </c>
      <c r="Q765">
        <v>30</v>
      </c>
      <c r="R765">
        <v>5</v>
      </c>
      <c r="S765">
        <f>54-T765-U765</f>
        <v>52.704000000000001</v>
      </c>
      <c r="T765">
        <v>1.08</v>
      </c>
      <c r="U765">
        <v>0.216</v>
      </c>
      <c r="V765">
        <v>40</v>
      </c>
      <c r="W765">
        <v>7</v>
      </c>
      <c r="Z765">
        <v>7.1972318340000001</v>
      </c>
      <c r="AA765" t="s">
        <v>384</v>
      </c>
    </row>
    <row r="766" spans="1:27" x14ac:dyDescent="0.25">
      <c r="A766" t="s">
        <v>52</v>
      </c>
      <c r="B766">
        <v>72.400000000000006</v>
      </c>
      <c r="C766">
        <v>11.5</v>
      </c>
      <c r="D766">
        <v>1.3</v>
      </c>
      <c r="E766">
        <v>0.8</v>
      </c>
      <c r="F766">
        <v>0.3</v>
      </c>
      <c r="G766">
        <v>0</v>
      </c>
      <c r="H766">
        <v>0.1</v>
      </c>
      <c r="I766">
        <v>0</v>
      </c>
      <c r="J766">
        <v>5.2</v>
      </c>
      <c r="K766">
        <v>2.4</v>
      </c>
      <c r="L766">
        <v>4.2</v>
      </c>
      <c r="M766">
        <v>2.4169999999999998</v>
      </c>
      <c r="O766">
        <v>6.3</v>
      </c>
      <c r="P766">
        <v>10</v>
      </c>
      <c r="Q766">
        <v>30</v>
      </c>
      <c r="R766">
        <v>5</v>
      </c>
      <c r="S766">
        <f>54-T766-U766</f>
        <v>52.704000000000001</v>
      </c>
      <c r="T766">
        <v>1.08</v>
      </c>
      <c r="U766">
        <v>0.216</v>
      </c>
      <c r="V766">
        <v>40</v>
      </c>
      <c r="W766">
        <v>14</v>
      </c>
      <c r="Z766">
        <v>8.4429065740000002</v>
      </c>
      <c r="AA766" t="s">
        <v>384</v>
      </c>
    </row>
    <row r="767" spans="1:27" x14ac:dyDescent="0.25">
      <c r="A767" t="s">
        <v>53</v>
      </c>
      <c r="B767">
        <v>72.400000000000006</v>
      </c>
      <c r="C767">
        <v>11.5</v>
      </c>
      <c r="D767">
        <v>1.3</v>
      </c>
      <c r="E767">
        <v>0.8</v>
      </c>
      <c r="F767">
        <v>0.3</v>
      </c>
      <c r="G767">
        <v>0</v>
      </c>
      <c r="H767">
        <v>0.1</v>
      </c>
      <c r="I767">
        <v>0</v>
      </c>
      <c r="J767">
        <v>5.2</v>
      </c>
      <c r="K767">
        <v>2.4</v>
      </c>
      <c r="L767">
        <v>4.2</v>
      </c>
      <c r="M767">
        <v>2.4169999999999998</v>
      </c>
      <c r="O767">
        <v>6.3</v>
      </c>
      <c r="P767">
        <v>10</v>
      </c>
      <c r="Q767">
        <v>30</v>
      </c>
      <c r="R767">
        <v>5</v>
      </c>
      <c r="S767">
        <f>54-T767-U767</f>
        <v>52.704000000000001</v>
      </c>
      <c r="T767">
        <v>1.08</v>
      </c>
      <c r="U767">
        <v>0.216</v>
      </c>
      <c r="V767">
        <v>40</v>
      </c>
      <c r="W767">
        <v>21</v>
      </c>
      <c r="Z767">
        <v>8.5813148790000007</v>
      </c>
      <c r="AA767" t="s">
        <v>384</v>
      </c>
    </row>
    <row r="768" spans="1:27" x14ac:dyDescent="0.25">
      <c r="A768" t="s">
        <v>54</v>
      </c>
      <c r="B768">
        <v>72.400000000000006</v>
      </c>
      <c r="C768">
        <v>11.5</v>
      </c>
      <c r="D768">
        <v>1.3</v>
      </c>
      <c r="E768">
        <v>0.8</v>
      </c>
      <c r="F768">
        <v>0.3</v>
      </c>
      <c r="G768">
        <v>0</v>
      </c>
      <c r="H768">
        <v>0.1</v>
      </c>
      <c r="I768">
        <v>0</v>
      </c>
      <c r="J768">
        <v>5.2</v>
      </c>
      <c r="K768">
        <v>2.4</v>
      </c>
      <c r="L768">
        <v>4.2</v>
      </c>
      <c r="M768">
        <v>2.4169999999999998</v>
      </c>
      <c r="O768">
        <v>6.3</v>
      </c>
      <c r="P768">
        <v>10</v>
      </c>
      <c r="Q768">
        <v>30</v>
      </c>
      <c r="R768">
        <v>5</v>
      </c>
      <c r="S768">
        <f>54-T768-U768</f>
        <v>52.704000000000001</v>
      </c>
      <c r="T768">
        <v>1.08</v>
      </c>
      <c r="U768">
        <v>0.216</v>
      </c>
      <c r="V768">
        <v>40</v>
      </c>
      <c r="W768">
        <v>28</v>
      </c>
      <c r="Z768">
        <v>8.6366782010000005</v>
      </c>
      <c r="AA768" t="s">
        <v>384</v>
      </c>
    </row>
    <row r="769" spans="1:27" x14ac:dyDescent="0.25">
      <c r="A769" t="s">
        <v>40</v>
      </c>
      <c r="B769">
        <v>70.400000000000006</v>
      </c>
      <c r="C769">
        <v>12.8</v>
      </c>
      <c r="D769">
        <v>2</v>
      </c>
      <c r="E769">
        <v>1.9</v>
      </c>
      <c r="F769">
        <v>1</v>
      </c>
      <c r="G769">
        <v>0.1</v>
      </c>
      <c r="H769">
        <v>0.2</v>
      </c>
      <c r="I769">
        <v>0.1</v>
      </c>
      <c r="J769">
        <v>4.0999999999999996</v>
      </c>
      <c r="K769">
        <v>2.8</v>
      </c>
      <c r="L769">
        <v>3.2</v>
      </c>
      <c r="M769">
        <v>2.5009999999999999</v>
      </c>
      <c r="O769">
        <v>8.9</v>
      </c>
      <c r="P769">
        <v>10</v>
      </c>
      <c r="Q769">
        <v>30</v>
      </c>
      <c r="R769">
        <v>5</v>
      </c>
      <c r="S769">
        <f>54-T769-U769</f>
        <v>52.704000000000001</v>
      </c>
      <c r="T769">
        <v>1.08</v>
      </c>
      <c r="U769">
        <v>0.216</v>
      </c>
      <c r="V769">
        <v>40</v>
      </c>
      <c r="W769">
        <v>1</v>
      </c>
      <c r="Z769">
        <v>4.2352941179999997</v>
      </c>
      <c r="AA769" t="s">
        <v>384</v>
      </c>
    </row>
    <row r="770" spans="1:27" x14ac:dyDescent="0.25">
      <c r="A770" t="s">
        <v>40</v>
      </c>
      <c r="B770">
        <v>70.400000000000006</v>
      </c>
      <c r="C770">
        <v>12.8</v>
      </c>
      <c r="D770">
        <v>2</v>
      </c>
      <c r="E770">
        <v>1.9</v>
      </c>
      <c r="F770">
        <v>1</v>
      </c>
      <c r="G770">
        <v>0.1</v>
      </c>
      <c r="H770">
        <v>0.2</v>
      </c>
      <c r="I770">
        <v>0.1</v>
      </c>
      <c r="J770">
        <v>4.0999999999999996</v>
      </c>
      <c r="K770">
        <v>2.8</v>
      </c>
      <c r="L770">
        <v>3.2</v>
      </c>
      <c r="M770">
        <v>2.5009999999999999</v>
      </c>
      <c r="O770">
        <v>8.9</v>
      </c>
      <c r="P770">
        <v>10</v>
      </c>
      <c r="Q770">
        <v>30</v>
      </c>
      <c r="R770">
        <v>5</v>
      </c>
      <c r="S770">
        <f>54-T770-U770</f>
        <v>52.704000000000001</v>
      </c>
      <c r="T770">
        <v>1.08</v>
      </c>
      <c r="U770">
        <v>0.216</v>
      </c>
      <c r="V770">
        <v>40</v>
      </c>
      <c r="W770">
        <v>3</v>
      </c>
      <c r="Z770">
        <v>5.5363321799999996</v>
      </c>
      <c r="AA770" t="s">
        <v>384</v>
      </c>
    </row>
    <row r="771" spans="1:27" x14ac:dyDescent="0.25">
      <c r="A771" t="s">
        <v>40</v>
      </c>
      <c r="B771">
        <v>70.400000000000006</v>
      </c>
      <c r="C771">
        <v>12.8</v>
      </c>
      <c r="D771">
        <v>2</v>
      </c>
      <c r="E771">
        <v>1.9</v>
      </c>
      <c r="F771">
        <v>1</v>
      </c>
      <c r="G771">
        <v>0.1</v>
      </c>
      <c r="H771">
        <v>0.2</v>
      </c>
      <c r="I771">
        <v>0.1</v>
      </c>
      <c r="J771">
        <v>4.0999999999999996</v>
      </c>
      <c r="K771">
        <v>2.8</v>
      </c>
      <c r="L771">
        <v>3.2</v>
      </c>
      <c r="M771">
        <v>2.5009999999999999</v>
      </c>
      <c r="O771">
        <v>8.9</v>
      </c>
      <c r="P771">
        <v>10</v>
      </c>
      <c r="Q771">
        <v>30</v>
      </c>
      <c r="R771">
        <v>5</v>
      </c>
      <c r="S771">
        <f>54-T771-U771</f>
        <v>52.704000000000001</v>
      </c>
      <c r="T771">
        <v>1.08</v>
      </c>
      <c r="U771">
        <v>0.216</v>
      </c>
      <c r="V771">
        <v>40</v>
      </c>
      <c r="W771">
        <v>7</v>
      </c>
      <c r="Z771">
        <v>6.7820069199999997</v>
      </c>
      <c r="AA771" t="s">
        <v>384</v>
      </c>
    </row>
    <row r="772" spans="1:27" x14ac:dyDescent="0.25">
      <c r="A772" t="s">
        <v>40</v>
      </c>
      <c r="B772">
        <v>70.400000000000006</v>
      </c>
      <c r="C772">
        <v>12.8</v>
      </c>
      <c r="D772">
        <v>2</v>
      </c>
      <c r="E772">
        <v>1.9</v>
      </c>
      <c r="F772">
        <v>1</v>
      </c>
      <c r="G772">
        <v>0.1</v>
      </c>
      <c r="H772">
        <v>0.2</v>
      </c>
      <c r="I772">
        <v>0.1</v>
      </c>
      <c r="J772">
        <v>4.0999999999999996</v>
      </c>
      <c r="K772">
        <v>2.8</v>
      </c>
      <c r="L772">
        <v>3.2</v>
      </c>
      <c r="M772">
        <v>2.5009999999999999</v>
      </c>
      <c r="O772">
        <v>8.9</v>
      </c>
      <c r="P772">
        <v>10</v>
      </c>
      <c r="Q772">
        <v>30</v>
      </c>
      <c r="R772">
        <v>5</v>
      </c>
      <c r="S772">
        <f>54-T772-U772</f>
        <v>52.704000000000001</v>
      </c>
      <c r="T772">
        <v>1.08</v>
      </c>
      <c r="U772">
        <v>0.216</v>
      </c>
      <c r="V772">
        <v>40</v>
      </c>
      <c r="W772">
        <v>14</v>
      </c>
      <c r="Z772">
        <v>7.3633217990000004</v>
      </c>
      <c r="AA772" t="s">
        <v>384</v>
      </c>
    </row>
    <row r="773" spans="1:27" x14ac:dyDescent="0.25">
      <c r="A773" t="s">
        <v>40</v>
      </c>
      <c r="B773">
        <v>70.400000000000006</v>
      </c>
      <c r="C773">
        <v>12.8</v>
      </c>
      <c r="D773">
        <v>2</v>
      </c>
      <c r="E773">
        <v>1.9</v>
      </c>
      <c r="F773">
        <v>1</v>
      </c>
      <c r="G773">
        <v>0.1</v>
      </c>
      <c r="H773">
        <v>0.2</v>
      </c>
      <c r="I773">
        <v>0.1</v>
      </c>
      <c r="J773">
        <v>4.0999999999999996</v>
      </c>
      <c r="K773">
        <v>2.8</v>
      </c>
      <c r="L773">
        <v>3.2</v>
      </c>
      <c r="M773">
        <v>2.5009999999999999</v>
      </c>
      <c r="O773">
        <v>8.9</v>
      </c>
      <c r="P773">
        <v>10</v>
      </c>
      <c r="Q773">
        <v>30</v>
      </c>
      <c r="R773">
        <v>5</v>
      </c>
      <c r="S773">
        <f>54-T773-U773</f>
        <v>52.704000000000001</v>
      </c>
      <c r="T773">
        <v>1.08</v>
      </c>
      <c r="U773">
        <v>0.216</v>
      </c>
      <c r="V773">
        <v>40</v>
      </c>
      <c r="W773">
        <v>21</v>
      </c>
      <c r="Z773">
        <v>7.6124567470000004</v>
      </c>
      <c r="AA773" t="s">
        <v>384</v>
      </c>
    </row>
    <row r="774" spans="1:27" x14ac:dyDescent="0.25">
      <c r="A774" t="s">
        <v>40</v>
      </c>
      <c r="B774">
        <v>70.400000000000006</v>
      </c>
      <c r="C774">
        <v>12.8</v>
      </c>
      <c r="D774">
        <v>2</v>
      </c>
      <c r="E774">
        <v>1.9</v>
      </c>
      <c r="F774">
        <v>1</v>
      </c>
      <c r="G774">
        <v>0.1</v>
      </c>
      <c r="H774">
        <v>0.2</v>
      </c>
      <c r="I774">
        <v>0.1</v>
      </c>
      <c r="J774">
        <v>4.0999999999999996</v>
      </c>
      <c r="K774">
        <v>2.8</v>
      </c>
      <c r="L774">
        <v>3.2</v>
      </c>
      <c r="M774">
        <v>2.5009999999999999</v>
      </c>
      <c r="O774">
        <v>8.9</v>
      </c>
      <c r="P774">
        <v>10</v>
      </c>
      <c r="Q774">
        <v>30</v>
      </c>
      <c r="R774">
        <v>5</v>
      </c>
      <c r="S774">
        <f>54-T774-U774</f>
        <v>52.704000000000001</v>
      </c>
      <c r="T774">
        <v>1.08</v>
      </c>
      <c r="U774">
        <v>0.216</v>
      </c>
      <c r="V774">
        <v>40</v>
      </c>
      <c r="W774">
        <v>28</v>
      </c>
      <c r="Z774">
        <v>7.8892733560000003</v>
      </c>
      <c r="AA774" t="s">
        <v>384</v>
      </c>
    </row>
    <row r="775" spans="1:27" x14ac:dyDescent="0.25">
      <c r="A775" t="s">
        <v>41</v>
      </c>
      <c r="B775">
        <v>47.6</v>
      </c>
      <c r="C775">
        <v>20.100000000000001</v>
      </c>
      <c r="D775">
        <v>24.1</v>
      </c>
      <c r="E775">
        <v>2.8</v>
      </c>
      <c r="F775">
        <v>0.9</v>
      </c>
      <c r="G775">
        <v>0.1</v>
      </c>
      <c r="I775">
        <v>0</v>
      </c>
      <c r="J775">
        <v>1.9</v>
      </c>
      <c r="K775">
        <v>0.7</v>
      </c>
      <c r="L775">
        <v>0</v>
      </c>
      <c r="M775">
        <v>2.8929999999999998</v>
      </c>
      <c r="O775">
        <v>11.8</v>
      </c>
      <c r="P775">
        <v>10</v>
      </c>
      <c r="Q775">
        <v>30</v>
      </c>
      <c r="R775">
        <v>5</v>
      </c>
      <c r="S775">
        <f>54-T775-U775</f>
        <v>52.704000000000001</v>
      </c>
      <c r="T775">
        <v>1.08</v>
      </c>
      <c r="U775">
        <v>0.216</v>
      </c>
      <c r="V775">
        <v>40</v>
      </c>
      <c r="W775">
        <v>1</v>
      </c>
      <c r="Z775">
        <v>3.6539792389999999</v>
      </c>
      <c r="AA775" t="s">
        <v>384</v>
      </c>
    </row>
    <row r="776" spans="1:27" x14ac:dyDescent="0.25">
      <c r="A776" t="s">
        <v>41</v>
      </c>
      <c r="B776">
        <v>47.6</v>
      </c>
      <c r="C776">
        <v>20.100000000000001</v>
      </c>
      <c r="D776">
        <v>24.1</v>
      </c>
      <c r="E776">
        <v>2.8</v>
      </c>
      <c r="F776">
        <v>0.9</v>
      </c>
      <c r="G776">
        <v>0.1</v>
      </c>
      <c r="I776">
        <v>0</v>
      </c>
      <c r="J776">
        <v>1.9</v>
      </c>
      <c r="K776">
        <v>0.7</v>
      </c>
      <c r="L776">
        <v>0</v>
      </c>
      <c r="M776">
        <v>2.8929999999999998</v>
      </c>
      <c r="O776">
        <v>11.8</v>
      </c>
      <c r="P776">
        <v>10</v>
      </c>
      <c r="Q776">
        <v>30</v>
      </c>
      <c r="R776">
        <v>5</v>
      </c>
      <c r="S776">
        <f>54-T776-U776</f>
        <v>52.704000000000001</v>
      </c>
      <c r="T776">
        <v>1.08</v>
      </c>
      <c r="U776">
        <v>0.216</v>
      </c>
      <c r="V776">
        <v>40</v>
      </c>
      <c r="W776">
        <v>3</v>
      </c>
      <c r="Z776">
        <v>5.3702422150000002</v>
      </c>
      <c r="AA776" t="s">
        <v>384</v>
      </c>
    </row>
    <row r="777" spans="1:27" x14ac:dyDescent="0.25">
      <c r="A777" t="s">
        <v>41</v>
      </c>
      <c r="B777">
        <v>47.6</v>
      </c>
      <c r="C777">
        <v>20.100000000000001</v>
      </c>
      <c r="D777">
        <v>24.1</v>
      </c>
      <c r="E777">
        <v>2.8</v>
      </c>
      <c r="F777">
        <v>0.9</v>
      </c>
      <c r="G777">
        <v>0.1</v>
      </c>
      <c r="I777">
        <v>0</v>
      </c>
      <c r="J777">
        <v>1.9</v>
      </c>
      <c r="K777">
        <v>0.7</v>
      </c>
      <c r="L777">
        <v>0</v>
      </c>
      <c r="M777">
        <v>2.8929999999999998</v>
      </c>
      <c r="O777">
        <v>11.8</v>
      </c>
      <c r="P777">
        <v>10</v>
      </c>
      <c r="Q777">
        <v>30</v>
      </c>
      <c r="R777">
        <v>5</v>
      </c>
      <c r="S777">
        <f>54-T777-U777</f>
        <v>52.704000000000001</v>
      </c>
      <c r="T777">
        <v>1.08</v>
      </c>
      <c r="U777">
        <v>0.216</v>
      </c>
      <c r="V777">
        <v>40</v>
      </c>
      <c r="W777">
        <v>7</v>
      </c>
      <c r="Z777">
        <v>6.8096885809999996</v>
      </c>
      <c r="AA777" t="s">
        <v>384</v>
      </c>
    </row>
    <row r="778" spans="1:27" x14ac:dyDescent="0.25">
      <c r="A778" t="s">
        <v>41</v>
      </c>
      <c r="B778">
        <v>47.6</v>
      </c>
      <c r="C778">
        <v>20.100000000000001</v>
      </c>
      <c r="D778">
        <v>24.1</v>
      </c>
      <c r="E778">
        <v>2.8</v>
      </c>
      <c r="F778">
        <v>0.9</v>
      </c>
      <c r="G778">
        <v>0.1</v>
      </c>
      <c r="I778">
        <v>0</v>
      </c>
      <c r="J778">
        <v>1.9</v>
      </c>
      <c r="K778">
        <v>0.7</v>
      </c>
      <c r="L778">
        <v>0</v>
      </c>
      <c r="M778">
        <v>2.8929999999999998</v>
      </c>
      <c r="O778">
        <v>11.8</v>
      </c>
      <c r="P778">
        <v>10</v>
      </c>
      <c r="Q778">
        <v>30</v>
      </c>
      <c r="R778">
        <v>5</v>
      </c>
      <c r="S778">
        <f>54-T778-U778</f>
        <v>52.704000000000001</v>
      </c>
      <c r="T778">
        <v>1.08</v>
      </c>
      <c r="U778">
        <v>0.216</v>
      </c>
      <c r="V778">
        <v>40</v>
      </c>
      <c r="W778">
        <v>14</v>
      </c>
      <c r="Z778">
        <v>7.8892733560000003</v>
      </c>
      <c r="AA778" t="s">
        <v>384</v>
      </c>
    </row>
    <row r="779" spans="1:27" x14ac:dyDescent="0.25">
      <c r="A779" t="s">
        <v>41</v>
      </c>
      <c r="B779">
        <v>47.6</v>
      </c>
      <c r="C779">
        <v>20.100000000000001</v>
      </c>
      <c r="D779">
        <v>24.1</v>
      </c>
      <c r="E779">
        <v>2.8</v>
      </c>
      <c r="F779">
        <v>0.9</v>
      </c>
      <c r="G779">
        <v>0.1</v>
      </c>
      <c r="I779">
        <v>0</v>
      </c>
      <c r="J779">
        <v>1.9</v>
      </c>
      <c r="K779">
        <v>0.7</v>
      </c>
      <c r="L779">
        <v>0</v>
      </c>
      <c r="M779">
        <v>2.8929999999999998</v>
      </c>
      <c r="O779">
        <v>11.8</v>
      </c>
      <c r="P779">
        <v>10</v>
      </c>
      <c r="Q779">
        <v>30</v>
      </c>
      <c r="R779">
        <v>5</v>
      </c>
      <c r="S779">
        <f>54-T779-U779</f>
        <v>52.704000000000001</v>
      </c>
      <c r="T779">
        <v>1.08</v>
      </c>
      <c r="U779">
        <v>0.216</v>
      </c>
      <c r="V779">
        <v>40</v>
      </c>
      <c r="W779">
        <v>21</v>
      </c>
      <c r="Z779">
        <v>8.3598615919999997</v>
      </c>
      <c r="AA779" t="s">
        <v>384</v>
      </c>
    </row>
    <row r="780" spans="1:27" x14ac:dyDescent="0.25">
      <c r="A780" t="s">
        <v>41</v>
      </c>
      <c r="B780">
        <v>47.6</v>
      </c>
      <c r="C780">
        <v>20.100000000000001</v>
      </c>
      <c r="D780">
        <v>24.1</v>
      </c>
      <c r="E780">
        <v>2.8</v>
      </c>
      <c r="F780">
        <v>0.9</v>
      </c>
      <c r="G780">
        <v>0.1</v>
      </c>
      <c r="I780">
        <v>0</v>
      </c>
      <c r="J780">
        <v>1.9</v>
      </c>
      <c r="K780">
        <v>0.7</v>
      </c>
      <c r="L780">
        <v>0</v>
      </c>
      <c r="M780">
        <v>2.8929999999999998</v>
      </c>
      <c r="O780">
        <v>11.8</v>
      </c>
      <c r="P780">
        <v>10</v>
      </c>
      <c r="Q780">
        <v>30</v>
      </c>
      <c r="R780">
        <v>5</v>
      </c>
      <c r="S780">
        <f>54-T780-U780</f>
        <v>52.704000000000001</v>
      </c>
      <c r="T780">
        <v>1.08</v>
      </c>
      <c r="U780">
        <v>0.216</v>
      </c>
      <c r="V780">
        <v>40</v>
      </c>
      <c r="W780">
        <v>28</v>
      </c>
      <c r="Z780">
        <v>8.9134948099999995</v>
      </c>
      <c r="AA780" t="s">
        <v>384</v>
      </c>
    </row>
    <row r="781" spans="1:27" x14ac:dyDescent="0.25">
      <c r="A781" t="s">
        <v>42</v>
      </c>
      <c r="B781">
        <v>57</v>
      </c>
      <c r="C781">
        <v>17.899999999999999</v>
      </c>
      <c r="D781">
        <v>5.8</v>
      </c>
      <c r="E781">
        <v>11.5</v>
      </c>
      <c r="F781">
        <v>2.5</v>
      </c>
      <c r="G781">
        <v>1.2</v>
      </c>
      <c r="I781">
        <v>0</v>
      </c>
      <c r="J781">
        <v>1</v>
      </c>
      <c r="K781">
        <v>0.3</v>
      </c>
      <c r="L781">
        <v>1.1000000000000001</v>
      </c>
      <c r="M781">
        <v>2.6890000000000001</v>
      </c>
      <c r="O781">
        <v>13.4</v>
      </c>
      <c r="P781">
        <v>10</v>
      </c>
      <c r="Q781">
        <v>30</v>
      </c>
      <c r="R781">
        <v>5</v>
      </c>
      <c r="S781">
        <f>54-T781-U781</f>
        <v>52.704000000000001</v>
      </c>
      <c r="T781">
        <v>1.08</v>
      </c>
      <c r="U781">
        <v>0.216</v>
      </c>
      <c r="V781">
        <v>40</v>
      </c>
      <c r="W781">
        <v>1</v>
      </c>
      <c r="Z781">
        <v>3.7923875429999998</v>
      </c>
      <c r="AA781" t="s">
        <v>384</v>
      </c>
    </row>
    <row r="782" spans="1:27" x14ac:dyDescent="0.25">
      <c r="A782" t="s">
        <v>42</v>
      </c>
      <c r="B782">
        <v>57</v>
      </c>
      <c r="C782">
        <v>17.899999999999999</v>
      </c>
      <c r="D782">
        <v>5.8</v>
      </c>
      <c r="E782">
        <v>11.5</v>
      </c>
      <c r="F782">
        <v>2.5</v>
      </c>
      <c r="G782">
        <v>1.2</v>
      </c>
      <c r="I782">
        <v>0</v>
      </c>
      <c r="J782">
        <v>1</v>
      </c>
      <c r="K782">
        <v>0.3</v>
      </c>
      <c r="L782">
        <v>1.1000000000000001</v>
      </c>
      <c r="M782">
        <v>2.6890000000000001</v>
      </c>
      <c r="O782">
        <v>13.4</v>
      </c>
      <c r="P782">
        <v>10</v>
      </c>
      <c r="Q782">
        <v>30</v>
      </c>
      <c r="R782">
        <v>5</v>
      </c>
      <c r="S782">
        <f>54-T782-U782</f>
        <v>52.704000000000001</v>
      </c>
      <c r="T782">
        <v>1.08</v>
      </c>
      <c r="U782">
        <v>0.216</v>
      </c>
      <c r="V782">
        <v>40</v>
      </c>
      <c r="W782">
        <v>3</v>
      </c>
      <c r="Z782">
        <v>5.4532871969999999</v>
      </c>
      <c r="AA782" t="s">
        <v>384</v>
      </c>
    </row>
    <row r="783" spans="1:27" x14ac:dyDescent="0.25">
      <c r="A783" t="s">
        <v>42</v>
      </c>
      <c r="B783">
        <v>57</v>
      </c>
      <c r="C783">
        <v>17.899999999999999</v>
      </c>
      <c r="D783">
        <v>5.8</v>
      </c>
      <c r="E783">
        <v>11.5</v>
      </c>
      <c r="F783">
        <v>2.5</v>
      </c>
      <c r="G783">
        <v>1.2</v>
      </c>
      <c r="I783">
        <v>0</v>
      </c>
      <c r="J783">
        <v>1</v>
      </c>
      <c r="K783">
        <v>0.3</v>
      </c>
      <c r="L783">
        <v>1.1000000000000001</v>
      </c>
      <c r="M783">
        <v>2.6890000000000001</v>
      </c>
      <c r="O783">
        <v>13.4</v>
      </c>
      <c r="P783">
        <v>10</v>
      </c>
      <c r="Q783">
        <v>30</v>
      </c>
      <c r="R783">
        <v>5</v>
      </c>
      <c r="S783">
        <f>54-T783-U783</f>
        <v>52.704000000000001</v>
      </c>
      <c r="T783">
        <v>1.08</v>
      </c>
      <c r="U783">
        <v>0.216</v>
      </c>
      <c r="V783">
        <v>40</v>
      </c>
      <c r="W783">
        <v>7</v>
      </c>
      <c r="Z783">
        <v>6.3667820070000003</v>
      </c>
      <c r="AA783" t="s">
        <v>384</v>
      </c>
    </row>
    <row r="784" spans="1:27" x14ac:dyDescent="0.25">
      <c r="A784" t="s">
        <v>42</v>
      </c>
      <c r="B784">
        <v>57</v>
      </c>
      <c r="C784">
        <v>17.899999999999999</v>
      </c>
      <c r="D784">
        <v>5.8</v>
      </c>
      <c r="E784">
        <v>11.5</v>
      </c>
      <c r="F784">
        <v>2.5</v>
      </c>
      <c r="G784">
        <v>1.2</v>
      </c>
      <c r="I784">
        <v>0</v>
      </c>
      <c r="J784">
        <v>1</v>
      </c>
      <c r="K784">
        <v>0.3</v>
      </c>
      <c r="L784">
        <v>1.1000000000000001</v>
      </c>
      <c r="M784">
        <v>2.6890000000000001</v>
      </c>
      <c r="O784">
        <v>13.4</v>
      </c>
      <c r="P784">
        <v>10</v>
      </c>
      <c r="Q784">
        <v>30</v>
      </c>
      <c r="R784">
        <v>5</v>
      </c>
      <c r="S784">
        <f>54-T784-U784</f>
        <v>52.704000000000001</v>
      </c>
      <c r="T784">
        <v>1.08</v>
      </c>
      <c r="U784">
        <v>0.216</v>
      </c>
      <c r="V784">
        <v>40</v>
      </c>
      <c r="W784">
        <v>14</v>
      </c>
      <c r="Z784">
        <v>7.6678200690000002</v>
      </c>
      <c r="AA784" t="s">
        <v>384</v>
      </c>
    </row>
    <row r="785" spans="1:27" x14ac:dyDescent="0.25">
      <c r="A785" t="s">
        <v>42</v>
      </c>
      <c r="B785">
        <v>57</v>
      </c>
      <c r="C785">
        <v>17.899999999999999</v>
      </c>
      <c r="D785">
        <v>5.8</v>
      </c>
      <c r="E785">
        <v>11.5</v>
      </c>
      <c r="F785">
        <v>2.5</v>
      </c>
      <c r="G785">
        <v>1.2</v>
      </c>
      <c r="I785">
        <v>0</v>
      </c>
      <c r="J785">
        <v>1</v>
      </c>
      <c r="K785">
        <v>0.3</v>
      </c>
      <c r="L785">
        <v>1.1000000000000001</v>
      </c>
      <c r="M785">
        <v>2.6890000000000001</v>
      </c>
      <c r="O785">
        <v>13.4</v>
      </c>
      <c r="P785">
        <v>10</v>
      </c>
      <c r="Q785">
        <v>30</v>
      </c>
      <c r="R785">
        <v>5</v>
      </c>
      <c r="S785">
        <f>54-T785-U785</f>
        <v>52.704000000000001</v>
      </c>
      <c r="T785">
        <v>1.08</v>
      </c>
      <c r="U785">
        <v>0.216</v>
      </c>
      <c r="V785">
        <v>40</v>
      </c>
      <c r="W785">
        <v>21</v>
      </c>
      <c r="Z785">
        <v>8.1384083040000004</v>
      </c>
      <c r="AA785" t="s">
        <v>384</v>
      </c>
    </row>
    <row r="786" spans="1:27" x14ac:dyDescent="0.25">
      <c r="A786" t="s">
        <v>42</v>
      </c>
      <c r="B786">
        <v>57</v>
      </c>
      <c r="C786">
        <v>17.899999999999999</v>
      </c>
      <c r="D786">
        <v>5.8</v>
      </c>
      <c r="E786">
        <v>11.5</v>
      </c>
      <c r="F786">
        <v>2.5</v>
      </c>
      <c r="G786">
        <v>1.2</v>
      </c>
      <c r="I786">
        <v>0</v>
      </c>
      <c r="J786">
        <v>1</v>
      </c>
      <c r="K786">
        <v>0.3</v>
      </c>
      <c r="L786">
        <v>1.1000000000000001</v>
      </c>
      <c r="M786">
        <v>2.6890000000000001</v>
      </c>
      <c r="O786">
        <v>13.4</v>
      </c>
      <c r="P786">
        <v>10</v>
      </c>
      <c r="Q786">
        <v>30</v>
      </c>
      <c r="R786">
        <v>5</v>
      </c>
      <c r="S786">
        <f>54-T786-U786</f>
        <v>52.704000000000001</v>
      </c>
      <c r="T786">
        <v>1.08</v>
      </c>
      <c r="U786">
        <v>0.216</v>
      </c>
      <c r="V786">
        <v>40</v>
      </c>
      <c r="W786">
        <v>28</v>
      </c>
      <c r="Z786">
        <v>8.5813148790000007</v>
      </c>
      <c r="AA786" t="s">
        <v>384</v>
      </c>
    </row>
    <row r="787" spans="1:27" x14ac:dyDescent="0.25">
      <c r="A787" t="s">
        <v>43</v>
      </c>
      <c r="B787">
        <v>42.9</v>
      </c>
      <c r="C787">
        <v>16.600000000000001</v>
      </c>
      <c r="D787">
        <v>7.5</v>
      </c>
      <c r="E787">
        <v>23</v>
      </c>
      <c r="F787">
        <v>4.5999999999999996</v>
      </c>
      <c r="G787">
        <v>0.4</v>
      </c>
      <c r="I787">
        <v>0</v>
      </c>
      <c r="J787">
        <v>0.4</v>
      </c>
      <c r="K787">
        <v>1</v>
      </c>
      <c r="L787">
        <v>1.4</v>
      </c>
      <c r="M787">
        <v>3.0009999999999999</v>
      </c>
      <c r="O787">
        <v>13.3</v>
      </c>
      <c r="P787">
        <v>10</v>
      </c>
      <c r="Q787">
        <v>30</v>
      </c>
      <c r="R787">
        <v>5</v>
      </c>
      <c r="S787">
        <f>54-T787-U787</f>
        <v>52.704000000000001</v>
      </c>
      <c r="T787">
        <v>1.08</v>
      </c>
      <c r="U787">
        <v>0.216</v>
      </c>
      <c r="V787">
        <v>40</v>
      </c>
      <c r="W787">
        <v>1</v>
      </c>
      <c r="Z787">
        <v>3.626297578</v>
      </c>
      <c r="AA787" t="s">
        <v>384</v>
      </c>
    </row>
    <row r="788" spans="1:27" x14ac:dyDescent="0.25">
      <c r="A788" t="s">
        <v>55</v>
      </c>
      <c r="B788">
        <v>42.9</v>
      </c>
      <c r="C788">
        <v>16.600000000000001</v>
      </c>
      <c r="D788">
        <v>7.5</v>
      </c>
      <c r="E788">
        <v>23</v>
      </c>
      <c r="F788">
        <v>4.5999999999999996</v>
      </c>
      <c r="G788">
        <v>0.4</v>
      </c>
      <c r="I788">
        <v>0</v>
      </c>
      <c r="J788">
        <v>0.4</v>
      </c>
      <c r="K788">
        <v>1</v>
      </c>
      <c r="L788">
        <v>1.4</v>
      </c>
      <c r="M788">
        <v>3.0009999999999999</v>
      </c>
      <c r="O788">
        <v>13.3</v>
      </c>
      <c r="P788">
        <v>10</v>
      </c>
      <c r="Q788">
        <v>30</v>
      </c>
      <c r="R788">
        <v>5</v>
      </c>
      <c r="S788">
        <f>54-T788-U788</f>
        <v>52.704000000000001</v>
      </c>
      <c r="T788">
        <v>1.08</v>
      </c>
      <c r="U788">
        <v>0.216</v>
      </c>
      <c r="V788">
        <v>40</v>
      </c>
      <c r="W788">
        <v>3</v>
      </c>
      <c r="Z788">
        <v>4.6228373700000001</v>
      </c>
      <c r="AA788" t="s">
        <v>384</v>
      </c>
    </row>
    <row r="789" spans="1:27" x14ac:dyDescent="0.25">
      <c r="A789" t="s">
        <v>56</v>
      </c>
      <c r="B789">
        <v>42.9</v>
      </c>
      <c r="C789">
        <v>16.600000000000001</v>
      </c>
      <c r="D789">
        <v>7.5</v>
      </c>
      <c r="E789">
        <v>23</v>
      </c>
      <c r="F789">
        <v>4.5999999999999996</v>
      </c>
      <c r="G789">
        <v>0.4</v>
      </c>
      <c r="I789">
        <v>0</v>
      </c>
      <c r="J789">
        <v>0.4</v>
      </c>
      <c r="K789">
        <v>1</v>
      </c>
      <c r="L789">
        <v>1.4</v>
      </c>
      <c r="M789">
        <v>3.0009999999999999</v>
      </c>
      <c r="O789">
        <v>13.3</v>
      </c>
      <c r="P789">
        <v>10</v>
      </c>
      <c r="Q789">
        <v>30</v>
      </c>
      <c r="R789">
        <v>5</v>
      </c>
      <c r="S789">
        <f>54-T789-U789</f>
        <v>52.704000000000001</v>
      </c>
      <c r="T789">
        <v>1.08</v>
      </c>
      <c r="U789">
        <v>0.216</v>
      </c>
      <c r="V789">
        <v>40</v>
      </c>
      <c r="W789">
        <v>7</v>
      </c>
      <c r="Z789">
        <v>5.4809688579999998</v>
      </c>
      <c r="AA789" t="s">
        <v>384</v>
      </c>
    </row>
    <row r="790" spans="1:27" x14ac:dyDescent="0.25">
      <c r="A790" t="s">
        <v>57</v>
      </c>
      <c r="B790">
        <v>42.9</v>
      </c>
      <c r="C790">
        <v>16.600000000000001</v>
      </c>
      <c r="D790">
        <v>7.5</v>
      </c>
      <c r="E790">
        <v>23</v>
      </c>
      <c r="F790">
        <v>4.5999999999999996</v>
      </c>
      <c r="G790">
        <v>0.4</v>
      </c>
      <c r="I790">
        <v>0</v>
      </c>
      <c r="J790">
        <v>0.4</v>
      </c>
      <c r="K790">
        <v>1</v>
      </c>
      <c r="L790">
        <v>1.4</v>
      </c>
      <c r="M790">
        <v>3.0009999999999999</v>
      </c>
      <c r="O790">
        <v>13.3</v>
      </c>
      <c r="P790">
        <v>10</v>
      </c>
      <c r="Q790">
        <v>30</v>
      </c>
      <c r="R790">
        <v>5</v>
      </c>
      <c r="S790">
        <f>54-T790-U790</f>
        <v>52.704000000000001</v>
      </c>
      <c r="T790">
        <v>1.08</v>
      </c>
      <c r="U790">
        <v>0.216</v>
      </c>
      <c r="V790">
        <v>40</v>
      </c>
      <c r="W790">
        <v>14</v>
      </c>
      <c r="Z790">
        <v>6.5051903109999998</v>
      </c>
      <c r="AA790" t="s">
        <v>384</v>
      </c>
    </row>
    <row r="791" spans="1:27" x14ac:dyDescent="0.25">
      <c r="A791" t="s">
        <v>58</v>
      </c>
      <c r="B791">
        <v>42.9</v>
      </c>
      <c r="C791">
        <v>16.600000000000001</v>
      </c>
      <c r="D791">
        <v>7.5</v>
      </c>
      <c r="E791">
        <v>23</v>
      </c>
      <c r="F791">
        <v>4.5999999999999996</v>
      </c>
      <c r="G791">
        <v>0.4</v>
      </c>
      <c r="I791">
        <v>0</v>
      </c>
      <c r="J791">
        <v>0.4</v>
      </c>
      <c r="K791">
        <v>1</v>
      </c>
      <c r="L791">
        <v>1.4</v>
      </c>
      <c r="M791">
        <v>3.0009999999999999</v>
      </c>
      <c r="O791">
        <v>13.3</v>
      </c>
      <c r="P791">
        <v>10</v>
      </c>
      <c r="Q791">
        <v>30</v>
      </c>
      <c r="R791">
        <v>5</v>
      </c>
      <c r="S791">
        <f>54-T791-U791</f>
        <v>52.704000000000001</v>
      </c>
      <c r="T791">
        <v>1.08</v>
      </c>
      <c r="U791">
        <v>0.216</v>
      </c>
      <c r="V791">
        <v>40</v>
      </c>
      <c r="W791">
        <v>21</v>
      </c>
      <c r="Z791">
        <v>6.8927335640000003</v>
      </c>
      <c r="AA791" t="s">
        <v>384</v>
      </c>
    </row>
    <row r="792" spans="1:27" x14ac:dyDescent="0.25">
      <c r="A792" t="s">
        <v>59</v>
      </c>
      <c r="B792">
        <v>42.9</v>
      </c>
      <c r="C792">
        <v>16.600000000000001</v>
      </c>
      <c r="D792">
        <v>7.5</v>
      </c>
      <c r="E792">
        <v>23</v>
      </c>
      <c r="F792">
        <v>4.5999999999999996</v>
      </c>
      <c r="G792">
        <v>0.4</v>
      </c>
      <c r="I792">
        <v>0</v>
      </c>
      <c r="J792">
        <v>0.4</v>
      </c>
      <c r="K792">
        <v>1</v>
      </c>
      <c r="L792">
        <v>1.4</v>
      </c>
      <c r="M792">
        <v>3.0009999999999999</v>
      </c>
      <c r="O792">
        <v>13.3</v>
      </c>
      <c r="P792">
        <v>10</v>
      </c>
      <c r="Q792">
        <v>30</v>
      </c>
      <c r="R792">
        <v>5</v>
      </c>
      <c r="S792">
        <f>54-T792-U792</f>
        <v>52.704000000000001</v>
      </c>
      <c r="T792">
        <v>1.08</v>
      </c>
      <c r="U792">
        <v>0.216</v>
      </c>
      <c r="V792">
        <v>40</v>
      </c>
      <c r="W792">
        <v>28</v>
      </c>
      <c r="Z792">
        <v>7.1695501730000002</v>
      </c>
      <c r="AA792" t="s">
        <v>384</v>
      </c>
    </row>
    <row r="793" spans="1:27" x14ac:dyDescent="0.25">
      <c r="A793" t="s">
        <v>44</v>
      </c>
      <c r="B793">
        <v>52.9</v>
      </c>
      <c r="C793">
        <v>21.5</v>
      </c>
      <c r="D793">
        <v>7</v>
      </c>
      <c r="E793">
        <v>4.3</v>
      </c>
      <c r="F793">
        <v>0.8</v>
      </c>
      <c r="G793">
        <v>1.2</v>
      </c>
      <c r="H793">
        <v>1.7</v>
      </c>
      <c r="I793">
        <v>0</v>
      </c>
      <c r="J793">
        <v>3.3</v>
      </c>
      <c r="K793">
        <v>0.4</v>
      </c>
      <c r="L793">
        <v>6</v>
      </c>
      <c r="M793">
        <v>2.681</v>
      </c>
      <c r="O793">
        <v>37.9</v>
      </c>
      <c r="P793">
        <v>10</v>
      </c>
      <c r="Q793">
        <v>30</v>
      </c>
      <c r="R793">
        <v>5</v>
      </c>
      <c r="S793">
        <f>54-T793-U793</f>
        <v>52.704000000000001</v>
      </c>
      <c r="T793">
        <v>1.08</v>
      </c>
      <c r="U793">
        <v>0.216</v>
      </c>
      <c r="V793">
        <v>40</v>
      </c>
      <c r="W793">
        <v>1</v>
      </c>
      <c r="Z793">
        <v>3.9861591700000001</v>
      </c>
      <c r="AA793" t="s">
        <v>384</v>
      </c>
    </row>
    <row r="794" spans="1:27" x14ac:dyDescent="0.25">
      <c r="A794" t="s">
        <v>44</v>
      </c>
      <c r="B794">
        <v>52.9</v>
      </c>
      <c r="C794">
        <v>21.5</v>
      </c>
      <c r="D794">
        <v>7</v>
      </c>
      <c r="E794">
        <v>4.3</v>
      </c>
      <c r="F794">
        <v>0.8</v>
      </c>
      <c r="G794">
        <v>1.2</v>
      </c>
      <c r="H794">
        <v>1.7</v>
      </c>
      <c r="I794">
        <v>0</v>
      </c>
      <c r="J794">
        <v>3.3</v>
      </c>
      <c r="K794">
        <v>0.4</v>
      </c>
      <c r="L794">
        <v>6</v>
      </c>
      <c r="M794">
        <v>2.681</v>
      </c>
      <c r="O794">
        <v>37.9</v>
      </c>
      <c r="P794">
        <v>10</v>
      </c>
      <c r="Q794">
        <v>30</v>
      </c>
      <c r="R794">
        <v>5</v>
      </c>
      <c r="S794">
        <f>54-T794-U794</f>
        <v>52.704000000000001</v>
      </c>
      <c r="T794">
        <v>1.08</v>
      </c>
      <c r="U794">
        <v>0.216</v>
      </c>
      <c r="V794">
        <v>40</v>
      </c>
      <c r="W794">
        <v>3</v>
      </c>
      <c r="Z794">
        <v>5.1211072660000001</v>
      </c>
      <c r="AA794" t="s">
        <v>384</v>
      </c>
    </row>
    <row r="795" spans="1:27" x14ac:dyDescent="0.25">
      <c r="A795" t="s">
        <v>44</v>
      </c>
      <c r="B795">
        <v>52.9</v>
      </c>
      <c r="C795">
        <v>21.5</v>
      </c>
      <c r="D795">
        <v>7</v>
      </c>
      <c r="E795">
        <v>4.3</v>
      </c>
      <c r="F795">
        <v>0.8</v>
      </c>
      <c r="G795">
        <v>1.2</v>
      </c>
      <c r="H795">
        <v>1.7</v>
      </c>
      <c r="I795">
        <v>0</v>
      </c>
      <c r="J795">
        <v>3.3</v>
      </c>
      <c r="K795">
        <v>0.4</v>
      </c>
      <c r="L795">
        <v>6</v>
      </c>
      <c r="M795">
        <v>2.681</v>
      </c>
      <c r="O795">
        <v>37.9</v>
      </c>
      <c r="P795">
        <v>10</v>
      </c>
      <c r="Q795">
        <v>30</v>
      </c>
      <c r="R795">
        <v>5</v>
      </c>
      <c r="S795">
        <f>54-T795-U795</f>
        <v>52.704000000000001</v>
      </c>
      <c r="T795">
        <v>1.08</v>
      </c>
      <c r="U795">
        <v>0.216</v>
      </c>
      <c r="V795">
        <v>40</v>
      </c>
      <c r="W795">
        <v>7</v>
      </c>
      <c r="Z795">
        <v>6.0069204149999997</v>
      </c>
      <c r="AA795" t="s">
        <v>384</v>
      </c>
    </row>
    <row r="796" spans="1:27" x14ac:dyDescent="0.25">
      <c r="A796" t="s">
        <v>44</v>
      </c>
      <c r="B796">
        <v>52.9</v>
      </c>
      <c r="C796">
        <v>21.5</v>
      </c>
      <c r="D796">
        <v>7</v>
      </c>
      <c r="E796">
        <v>4.3</v>
      </c>
      <c r="F796">
        <v>0.8</v>
      </c>
      <c r="G796">
        <v>1.2</v>
      </c>
      <c r="H796">
        <v>1.7</v>
      </c>
      <c r="I796">
        <v>0</v>
      </c>
      <c r="J796">
        <v>3.3</v>
      </c>
      <c r="K796">
        <v>0.4</v>
      </c>
      <c r="L796">
        <v>6</v>
      </c>
      <c r="M796">
        <v>2.681</v>
      </c>
      <c r="O796">
        <v>37.9</v>
      </c>
      <c r="P796">
        <v>10</v>
      </c>
      <c r="Q796">
        <v>30</v>
      </c>
      <c r="R796">
        <v>5</v>
      </c>
      <c r="S796">
        <f>54-T796-U796</f>
        <v>52.704000000000001</v>
      </c>
      <c r="T796">
        <v>1.08</v>
      </c>
      <c r="U796">
        <v>0.216</v>
      </c>
      <c r="V796">
        <v>40</v>
      </c>
      <c r="W796">
        <v>14</v>
      </c>
      <c r="Z796">
        <v>6.3944636680000002</v>
      </c>
      <c r="AA796" t="s">
        <v>384</v>
      </c>
    </row>
    <row r="797" spans="1:27" x14ac:dyDescent="0.25">
      <c r="A797" t="s">
        <v>44</v>
      </c>
      <c r="B797">
        <v>52.9</v>
      </c>
      <c r="C797">
        <v>21.5</v>
      </c>
      <c r="D797">
        <v>7</v>
      </c>
      <c r="E797">
        <v>4.3</v>
      </c>
      <c r="F797">
        <v>0.8</v>
      </c>
      <c r="G797">
        <v>1.2</v>
      </c>
      <c r="H797">
        <v>1.7</v>
      </c>
      <c r="I797">
        <v>0</v>
      </c>
      <c r="J797">
        <v>3.3</v>
      </c>
      <c r="K797">
        <v>0.4</v>
      </c>
      <c r="L797">
        <v>6</v>
      </c>
      <c r="M797">
        <v>2.681</v>
      </c>
      <c r="O797">
        <v>37.9</v>
      </c>
      <c r="P797">
        <v>10</v>
      </c>
      <c r="Q797">
        <v>30</v>
      </c>
      <c r="R797">
        <v>5</v>
      </c>
      <c r="S797">
        <f>54-T797-U797</f>
        <v>52.704000000000001</v>
      </c>
      <c r="T797">
        <v>1.08</v>
      </c>
      <c r="U797">
        <v>0.216</v>
      </c>
      <c r="V797">
        <v>40</v>
      </c>
      <c r="W797">
        <v>21</v>
      </c>
      <c r="Z797">
        <v>6.477508651</v>
      </c>
      <c r="AA797" t="s">
        <v>384</v>
      </c>
    </row>
    <row r="798" spans="1:27" x14ac:dyDescent="0.25">
      <c r="A798" t="s">
        <v>44</v>
      </c>
      <c r="B798">
        <v>52.9</v>
      </c>
      <c r="C798">
        <v>21.5</v>
      </c>
      <c r="D798">
        <v>7</v>
      </c>
      <c r="E798">
        <v>4.3</v>
      </c>
      <c r="F798">
        <v>0.8</v>
      </c>
      <c r="G798">
        <v>1.2</v>
      </c>
      <c r="H798">
        <v>1.7</v>
      </c>
      <c r="I798">
        <v>0</v>
      </c>
      <c r="J798">
        <v>3.3</v>
      </c>
      <c r="K798">
        <v>0.4</v>
      </c>
      <c r="L798">
        <v>6</v>
      </c>
      <c r="M798">
        <v>2.681</v>
      </c>
      <c r="O798">
        <v>37.9</v>
      </c>
      <c r="P798">
        <v>10</v>
      </c>
      <c r="Q798">
        <v>30</v>
      </c>
      <c r="R798">
        <v>5</v>
      </c>
      <c r="S798">
        <f>54-T798-U798</f>
        <v>52.704000000000001</v>
      </c>
      <c r="T798">
        <v>1.08</v>
      </c>
      <c r="U798">
        <v>0.216</v>
      </c>
      <c r="V798">
        <v>40</v>
      </c>
      <c r="W798">
        <v>28</v>
      </c>
      <c r="Z798">
        <v>6.6159169550000003</v>
      </c>
      <c r="AA798" t="s">
        <v>384</v>
      </c>
    </row>
    <row r="799" spans="1:27" x14ac:dyDescent="0.25">
      <c r="A799" t="s">
        <v>45</v>
      </c>
      <c r="B799">
        <v>43</v>
      </c>
      <c r="C799">
        <v>17</v>
      </c>
      <c r="D799">
        <v>8.6</v>
      </c>
      <c r="E799">
        <v>14.4</v>
      </c>
      <c r="F799">
        <v>1.3</v>
      </c>
      <c r="G799">
        <v>8</v>
      </c>
      <c r="H799">
        <v>1.1000000000000001</v>
      </c>
      <c r="I799">
        <v>0</v>
      </c>
      <c r="J799">
        <v>2.2000000000000002</v>
      </c>
      <c r="K799">
        <v>0.3</v>
      </c>
      <c r="L799">
        <v>3.4</v>
      </c>
      <c r="M799">
        <v>2.6709999999999998</v>
      </c>
      <c r="O799">
        <v>37.299999999999997</v>
      </c>
      <c r="P799">
        <v>10</v>
      </c>
      <c r="Q799">
        <v>30</v>
      </c>
      <c r="R799">
        <v>5</v>
      </c>
      <c r="S799">
        <f>54-T799-U799</f>
        <v>52.704000000000001</v>
      </c>
      <c r="T799">
        <v>1.08</v>
      </c>
      <c r="U799">
        <v>0.216</v>
      </c>
      <c r="V799">
        <v>40</v>
      </c>
      <c r="W799">
        <v>1</v>
      </c>
      <c r="Z799">
        <v>4.0138408300000004</v>
      </c>
      <c r="AA799" t="s">
        <v>384</v>
      </c>
    </row>
    <row r="800" spans="1:27" x14ac:dyDescent="0.25">
      <c r="A800" t="s">
        <v>60</v>
      </c>
      <c r="B800">
        <v>43</v>
      </c>
      <c r="C800">
        <v>17</v>
      </c>
      <c r="D800">
        <v>8.6</v>
      </c>
      <c r="E800">
        <v>14.4</v>
      </c>
      <c r="F800">
        <v>1.3</v>
      </c>
      <c r="G800">
        <v>8</v>
      </c>
      <c r="H800">
        <v>1.1000000000000001</v>
      </c>
      <c r="I800">
        <v>0</v>
      </c>
      <c r="J800">
        <v>2.2000000000000002</v>
      </c>
      <c r="K800">
        <v>0.3</v>
      </c>
      <c r="L800">
        <v>3.4</v>
      </c>
      <c r="M800">
        <v>2.6709999999999998</v>
      </c>
      <c r="O800">
        <v>37.299999999999997</v>
      </c>
      <c r="P800">
        <v>10</v>
      </c>
      <c r="Q800">
        <v>30</v>
      </c>
      <c r="R800">
        <v>5</v>
      </c>
      <c r="S800">
        <f>54-T800-U800</f>
        <v>52.704000000000001</v>
      </c>
      <c r="T800">
        <v>1.08</v>
      </c>
      <c r="U800">
        <v>0.216</v>
      </c>
      <c r="V800">
        <v>40</v>
      </c>
      <c r="W800">
        <v>3</v>
      </c>
      <c r="Z800">
        <v>6.8650519030000003</v>
      </c>
      <c r="AA800" t="s">
        <v>384</v>
      </c>
    </row>
    <row r="801" spans="1:27" x14ac:dyDescent="0.25">
      <c r="A801" t="s">
        <v>61</v>
      </c>
      <c r="B801">
        <v>43</v>
      </c>
      <c r="C801">
        <v>17</v>
      </c>
      <c r="D801">
        <v>8.6</v>
      </c>
      <c r="E801">
        <v>14.4</v>
      </c>
      <c r="F801">
        <v>1.3</v>
      </c>
      <c r="G801">
        <v>8</v>
      </c>
      <c r="H801">
        <v>1.1000000000000001</v>
      </c>
      <c r="I801">
        <v>0</v>
      </c>
      <c r="J801">
        <v>2.2000000000000002</v>
      </c>
      <c r="K801">
        <v>0.3</v>
      </c>
      <c r="L801">
        <v>3.4</v>
      </c>
      <c r="M801">
        <v>2.6709999999999998</v>
      </c>
      <c r="O801">
        <v>37.299999999999997</v>
      </c>
      <c r="P801">
        <v>10</v>
      </c>
      <c r="Q801">
        <v>30</v>
      </c>
      <c r="R801">
        <v>5</v>
      </c>
      <c r="S801">
        <f>54-T801-U801</f>
        <v>52.704000000000001</v>
      </c>
      <c r="T801">
        <v>1.08</v>
      </c>
      <c r="U801">
        <v>0.216</v>
      </c>
      <c r="V801">
        <v>40</v>
      </c>
      <c r="W801">
        <v>7</v>
      </c>
      <c r="Z801">
        <v>8.3321799310000006</v>
      </c>
      <c r="AA801" t="s">
        <v>384</v>
      </c>
    </row>
    <row r="802" spans="1:27" x14ac:dyDescent="0.25">
      <c r="A802" t="s">
        <v>62</v>
      </c>
      <c r="B802">
        <v>43</v>
      </c>
      <c r="C802">
        <v>17</v>
      </c>
      <c r="D802">
        <v>8.6</v>
      </c>
      <c r="E802">
        <v>14.4</v>
      </c>
      <c r="F802">
        <v>1.3</v>
      </c>
      <c r="G802">
        <v>8</v>
      </c>
      <c r="H802">
        <v>1.1000000000000001</v>
      </c>
      <c r="I802">
        <v>0</v>
      </c>
      <c r="J802">
        <v>2.2000000000000002</v>
      </c>
      <c r="K802">
        <v>0.3</v>
      </c>
      <c r="L802">
        <v>3.4</v>
      </c>
      <c r="M802">
        <v>2.6709999999999998</v>
      </c>
      <c r="O802">
        <v>37.299999999999997</v>
      </c>
      <c r="P802">
        <v>10</v>
      </c>
      <c r="Q802">
        <v>30</v>
      </c>
      <c r="R802">
        <v>5</v>
      </c>
      <c r="S802">
        <f>54-T802-U802</f>
        <v>52.704000000000001</v>
      </c>
      <c r="T802">
        <v>1.08</v>
      </c>
      <c r="U802">
        <v>0.216</v>
      </c>
      <c r="V802">
        <v>40</v>
      </c>
      <c r="W802">
        <v>14</v>
      </c>
      <c r="Z802">
        <v>9.4948096890000002</v>
      </c>
      <c r="AA802" t="s">
        <v>384</v>
      </c>
    </row>
    <row r="803" spans="1:27" x14ac:dyDescent="0.25">
      <c r="A803" t="s">
        <v>63</v>
      </c>
      <c r="B803">
        <v>43</v>
      </c>
      <c r="C803">
        <v>17</v>
      </c>
      <c r="D803">
        <v>8.6</v>
      </c>
      <c r="E803">
        <v>14.4</v>
      </c>
      <c r="F803">
        <v>1.3</v>
      </c>
      <c r="G803">
        <v>8</v>
      </c>
      <c r="H803">
        <v>1.1000000000000001</v>
      </c>
      <c r="I803">
        <v>0</v>
      </c>
      <c r="J803">
        <v>2.2000000000000002</v>
      </c>
      <c r="K803">
        <v>0.3</v>
      </c>
      <c r="L803">
        <v>3.4</v>
      </c>
      <c r="M803">
        <v>2.6709999999999998</v>
      </c>
      <c r="O803">
        <v>37.299999999999997</v>
      </c>
      <c r="P803">
        <v>10</v>
      </c>
      <c r="Q803">
        <v>30</v>
      </c>
      <c r="R803">
        <v>5</v>
      </c>
      <c r="S803">
        <f>54-T803-U803</f>
        <v>52.704000000000001</v>
      </c>
      <c r="T803">
        <v>1.08</v>
      </c>
      <c r="U803">
        <v>0.216</v>
      </c>
      <c r="V803">
        <v>40</v>
      </c>
      <c r="W803">
        <v>21</v>
      </c>
      <c r="Z803">
        <v>9.799307958</v>
      </c>
      <c r="AA803" t="s">
        <v>384</v>
      </c>
    </row>
    <row r="804" spans="1:27" x14ac:dyDescent="0.25">
      <c r="A804" t="s">
        <v>64</v>
      </c>
      <c r="B804">
        <v>43</v>
      </c>
      <c r="C804">
        <v>17</v>
      </c>
      <c r="D804">
        <v>8.6</v>
      </c>
      <c r="E804">
        <v>14.4</v>
      </c>
      <c r="F804">
        <v>1.3</v>
      </c>
      <c r="G804">
        <v>8</v>
      </c>
      <c r="H804">
        <v>1.1000000000000001</v>
      </c>
      <c r="I804">
        <v>0</v>
      </c>
      <c r="J804">
        <v>2.2000000000000002</v>
      </c>
      <c r="K804">
        <v>0.3</v>
      </c>
      <c r="L804">
        <v>3.4</v>
      </c>
      <c r="M804">
        <v>2.6709999999999998</v>
      </c>
      <c r="O804">
        <v>37.299999999999997</v>
      </c>
      <c r="P804">
        <v>10</v>
      </c>
      <c r="Q804">
        <v>30</v>
      </c>
      <c r="R804">
        <v>5</v>
      </c>
      <c r="S804">
        <f>54-T804-U804</f>
        <v>52.704000000000001</v>
      </c>
      <c r="T804">
        <v>1.08</v>
      </c>
      <c r="U804">
        <v>0.216</v>
      </c>
      <c r="V804">
        <v>40</v>
      </c>
      <c r="W804">
        <v>28</v>
      </c>
      <c r="Z804">
        <v>10.15916955</v>
      </c>
      <c r="AA804" t="s">
        <v>384</v>
      </c>
    </row>
    <row r="805" spans="1:27" x14ac:dyDescent="0.25">
      <c r="A805" t="s">
        <v>263</v>
      </c>
      <c r="B805">
        <v>18.29</v>
      </c>
      <c r="C805">
        <v>3.79</v>
      </c>
      <c r="D805">
        <v>3.32</v>
      </c>
      <c r="E805">
        <v>60.15</v>
      </c>
      <c r="F805">
        <v>4.53</v>
      </c>
      <c r="G805">
        <v>3.29</v>
      </c>
      <c r="J805">
        <v>0.39</v>
      </c>
      <c r="K805">
        <v>0.12</v>
      </c>
      <c r="L805">
        <v>5.89</v>
      </c>
      <c r="O805">
        <v>9.15</v>
      </c>
      <c r="AA805" t="s">
        <v>265</v>
      </c>
    </row>
    <row r="806" spans="1:27" x14ac:dyDescent="0.25">
      <c r="A806" t="s">
        <v>264</v>
      </c>
      <c r="B806">
        <v>31.02</v>
      </c>
      <c r="C806">
        <v>12.81</v>
      </c>
      <c r="D806">
        <v>1.05</v>
      </c>
      <c r="E806">
        <v>42.34</v>
      </c>
      <c r="F806">
        <v>5.34</v>
      </c>
      <c r="G806">
        <v>2.56</v>
      </c>
      <c r="J806">
        <v>0.25</v>
      </c>
      <c r="K806">
        <v>0.28999999999999998</v>
      </c>
      <c r="L806">
        <v>3.16</v>
      </c>
      <c r="O806">
        <v>8.67</v>
      </c>
      <c r="AA806" t="s">
        <v>265</v>
      </c>
    </row>
    <row r="807" spans="1:27" x14ac:dyDescent="0.25">
      <c r="A807" t="s">
        <v>104</v>
      </c>
      <c r="B807">
        <v>0.27</v>
      </c>
      <c r="C807">
        <v>0.15</v>
      </c>
      <c r="D807">
        <v>0.19</v>
      </c>
      <c r="E807">
        <v>58.09</v>
      </c>
      <c r="F807">
        <v>0.47</v>
      </c>
      <c r="G807">
        <v>0.05</v>
      </c>
      <c r="K807">
        <v>0.08</v>
      </c>
      <c r="L807">
        <v>42.05</v>
      </c>
      <c r="O807">
        <v>22.6</v>
      </c>
      <c r="P807">
        <v>10</v>
      </c>
      <c r="Q807">
        <v>30</v>
      </c>
      <c r="R807">
        <v>0</v>
      </c>
      <c r="S807">
        <f>0.9*(P807+Q807)</f>
        <v>36</v>
      </c>
      <c r="T807">
        <v>0</v>
      </c>
      <c r="U807">
        <v>1.51</v>
      </c>
      <c r="V807">
        <v>50</v>
      </c>
      <c r="W807">
        <v>10</v>
      </c>
      <c r="Y807">
        <v>11.414634149999999</v>
      </c>
      <c r="AA807" t="s">
        <v>101</v>
      </c>
    </row>
    <row r="808" spans="1:27" x14ac:dyDescent="0.25">
      <c r="A808" t="s">
        <v>103</v>
      </c>
      <c r="B808">
        <v>0.56000000000000005</v>
      </c>
      <c r="C808">
        <v>0.21</v>
      </c>
      <c r="D808">
        <v>0.23</v>
      </c>
      <c r="E808">
        <v>57.7</v>
      </c>
      <c r="F808">
        <v>0.45</v>
      </c>
      <c r="G808">
        <v>0.05</v>
      </c>
      <c r="K808">
        <v>0.06</v>
      </c>
      <c r="L808">
        <v>42.8</v>
      </c>
      <c r="O808">
        <v>14.2</v>
      </c>
      <c r="P808">
        <v>10</v>
      </c>
      <c r="Q808">
        <v>30</v>
      </c>
      <c r="R808">
        <v>0</v>
      </c>
      <c r="S808">
        <f>0.9*(P808+Q808)</f>
        <v>36</v>
      </c>
      <c r="T808">
        <v>0</v>
      </c>
      <c r="U808">
        <v>1.51</v>
      </c>
      <c r="V808">
        <v>50</v>
      </c>
      <c r="W808">
        <v>10</v>
      </c>
      <c r="Y808">
        <v>13.756097560000001</v>
      </c>
      <c r="AA808" t="s">
        <v>101</v>
      </c>
    </row>
    <row r="809" spans="1:27" x14ac:dyDescent="0.25">
      <c r="A809" t="s">
        <v>102</v>
      </c>
      <c r="B809">
        <v>0.63</v>
      </c>
      <c r="C809">
        <v>0.28999999999999998</v>
      </c>
      <c r="D809">
        <v>0.24</v>
      </c>
      <c r="E809">
        <v>57.3</v>
      </c>
      <c r="F809">
        <v>0.55000000000000004</v>
      </c>
      <c r="G809">
        <v>0.05</v>
      </c>
      <c r="K809">
        <v>0.05</v>
      </c>
      <c r="L809">
        <v>42.56</v>
      </c>
      <c r="O809">
        <v>3.3</v>
      </c>
      <c r="P809">
        <v>10</v>
      </c>
      <c r="Q809">
        <v>30</v>
      </c>
      <c r="R809">
        <v>0</v>
      </c>
      <c r="S809">
        <f>0.9*(P809+Q809)</f>
        <v>36</v>
      </c>
      <c r="T809">
        <v>0</v>
      </c>
      <c r="U809">
        <v>1.51</v>
      </c>
      <c r="V809">
        <v>50</v>
      </c>
      <c r="W809">
        <v>10</v>
      </c>
      <c r="Y809">
        <v>16.097560980000001</v>
      </c>
      <c r="AA809" t="s">
        <v>101</v>
      </c>
    </row>
    <row r="810" spans="1:27" x14ac:dyDescent="0.25">
      <c r="A810" t="s">
        <v>110</v>
      </c>
      <c r="B810">
        <v>74.260000000000005</v>
      </c>
      <c r="C810">
        <v>0.37</v>
      </c>
      <c r="D810">
        <v>0.34</v>
      </c>
      <c r="E810">
        <v>7.53</v>
      </c>
      <c r="F810">
        <v>3.32</v>
      </c>
      <c r="G810">
        <v>0.09</v>
      </c>
      <c r="K810">
        <v>14.57</v>
      </c>
      <c r="L810">
        <v>0.21</v>
      </c>
      <c r="O810">
        <v>118.1</v>
      </c>
      <c r="P810">
        <v>10</v>
      </c>
      <c r="Q810">
        <v>30</v>
      </c>
      <c r="R810">
        <v>0</v>
      </c>
      <c r="S810">
        <f>0.9*(P810+Q810)</f>
        <v>36</v>
      </c>
      <c r="T810">
        <v>0</v>
      </c>
      <c r="U810">
        <v>1.51</v>
      </c>
      <c r="V810">
        <v>50</v>
      </c>
      <c r="W810">
        <v>10</v>
      </c>
      <c r="Y810">
        <v>52.975609759999998</v>
      </c>
      <c r="AA810" t="s">
        <v>101</v>
      </c>
    </row>
    <row r="811" spans="1:27" x14ac:dyDescent="0.25">
      <c r="A811" t="s">
        <v>107</v>
      </c>
      <c r="B811">
        <v>73.599999999999994</v>
      </c>
      <c r="C811">
        <v>12.44</v>
      </c>
      <c r="D811">
        <v>0.71</v>
      </c>
      <c r="E811">
        <v>0.78</v>
      </c>
      <c r="F811">
        <v>0.3</v>
      </c>
      <c r="G811">
        <v>0.02</v>
      </c>
      <c r="K811">
        <v>5.58</v>
      </c>
      <c r="L811">
        <v>5.32</v>
      </c>
      <c r="O811">
        <v>75.3</v>
      </c>
      <c r="P811">
        <v>10</v>
      </c>
      <c r="Q811">
        <v>30</v>
      </c>
      <c r="R811">
        <v>0</v>
      </c>
      <c r="S811">
        <f>0.9*(P811+Q811)</f>
        <v>36</v>
      </c>
      <c r="T811">
        <v>0</v>
      </c>
      <c r="U811">
        <v>1.51</v>
      </c>
      <c r="V811">
        <v>50</v>
      </c>
      <c r="W811">
        <v>10</v>
      </c>
      <c r="Y811">
        <v>64.390243900000002</v>
      </c>
      <c r="AA811" t="s">
        <v>101</v>
      </c>
    </row>
    <row r="812" spans="1:27" x14ac:dyDescent="0.25">
      <c r="A812" t="s">
        <v>109</v>
      </c>
      <c r="B812">
        <v>73.47</v>
      </c>
      <c r="C812">
        <v>0.5</v>
      </c>
      <c r="D812">
        <v>0.08</v>
      </c>
      <c r="E812">
        <v>8.19</v>
      </c>
      <c r="F812">
        <v>2.58</v>
      </c>
      <c r="G812">
        <v>0.09</v>
      </c>
      <c r="K812">
        <v>14.04</v>
      </c>
      <c r="L812">
        <v>0.74</v>
      </c>
      <c r="O812">
        <v>35.200000000000003</v>
      </c>
      <c r="P812">
        <v>10</v>
      </c>
      <c r="Q812">
        <v>30</v>
      </c>
      <c r="R812">
        <v>0</v>
      </c>
      <c r="S812">
        <f>0.9*(P812+Q812)</f>
        <v>36</v>
      </c>
      <c r="T812">
        <v>0</v>
      </c>
      <c r="U812">
        <v>1.51</v>
      </c>
      <c r="V812">
        <v>50</v>
      </c>
      <c r="W812">
        <v>10</v>
      </c>
      <c r="Y812">
        <v>78.731707319999998</v>
      </c>
      <c r="AA812" t="s">
        <v>101</v>
      </c>
    </row>
    <row r="813" spans="1:27" x14ac:dyDescent="0.25">
      <c r="A813" t="s">
        <v>106</v>
      </c>
      <c r="B813">
        <v>73.84</v>
      </c>
      <c r="C813">
        <v>12.69</v>
      </c>
      <c r="D813">
        <v>0.72</v>
      </c>
      <c r="E813">
        <v>0.73</v>
      </c>
      <c r="F813">
        <v>0.23</v>
      </c>
      <c r="G813">
        <v>0.02</v>
      </c>
      <c r="K813">
        <v>5.8</v>
      </c>
      <c r="L813">
        <v>4.49</v>
      </c>
      <c r="O813">
        <v>20.9</v>
      </c>
      <c r="P813">
        <v>10</v>
      </c>
      <c r="Q813">
        <v>30</v>
      </c>
      <c r="R813">
        <v>0</v>
      </c>
      <c r="S813">
        <f>0.9*(P813+Q813)</f>
        <v>36</v>
      </c>
      <c r="T813">
        <v>0</v>
      </c>
      <c r="U813">
        <v>1.51</v>
      </c>
      <c r="V813">
        <v>50</v>
      </c>
      <c r="W813">
        <v>10</v>
      </c>
      <c r="Y813">
        <v>85.756097560000001</v>
      </c>
      <c r="AA813" t="s">
        <v>101</v>
      </c>
    </row>
    <row r="814" spans="1:27" x14ac:dyDescent="0.25">
      <c r="A814" t="s">
        <v>108</v>
      </c>
      <c r="B814">
        <v>73.39</v>
      </c>
      <c r="C814">
        <v>0.55000000000000004</v>
      </c>
      <c r="D814">
        <v>0.09</v>
      </c>
      <c r="E814">
        <v>7.86</v>
      </c>
      <c r="F814">
        <v>2.67</v>
      </c>
      <c r="G814">
        <v>0.1</v>
      </c>
      <c r="K814">
        <v>14.06</v>
      </c>
      <c r="L814">
        <v>1.04</v>
      </c>
      <c r="O814">
        <v>13.2</v>
      </c>
      <c r="P814">
        <v>10</v>
      </c>
      <c r="Q814">
        <v>30</v>
      </c>
      <c r="R814">
        <v>0</v>
      </c>
      <c r="S814">
        <f>0.9*(P814+Q814)</f>
        <v>36</v>
      </c>
      <c r="T814">
        <v>0</v>
      </c>
      <c r="U814">
        <v>1.51</v>
      </c>
      <c r="V814">
        <v>50</v>
      </c>
      <c r="W814">
        <v>10</v>
      </c>
      <c r="Y814">
        <v>100.6829268</v>
      </c>
      <c r="AA814" t="s">
        <v>101</v>
      </c>
    </row>
    <row r="815" spans="1:27" x14ac:dyDescent="0.25">
      <c r="A815" t="s">
        <v>105</v>
      </c>
      <c r="B815">
        <v>72</v>
      </c>
      <c r="C815">
        <v>12.37</v>
      </c>
      <c r="D815">
        <v>0.72</v>
      </c>
      <c r="E815">
        <v>0.74</v>
      </c>
      <c r="F815">
        <v>0.28000000000000003</v>
      </c>
      <c r="G815">
        <v>0.02</v>
      </c>
      <c r="K815">
        <v>5.65</v>
      </c>
      <c r="L815">
        <v>5.83</v>
      </c>
      <c r="O815">
        <v>5.2</v>
      </c>
      <c r="P815">
        <v>10</v>
      </c>
      <c r="Q815">
        <v>30</v>
      </c>
      <c r="R815">
        <v>0</v>
      </c>
      <c r="S815">
        <f>0.9*(P815+Q815)</f>
        <v>36</v>
      </c>
      <c r="T815">
        <v>0</v>
      </c>
      <c r="U815">
        <v>1.51</v>
      </c>
      <c r="V815">
        <v>50</v>
      </c>
      <c r="W815">
        <v>10</v>
      </c>
      <c r="Y815">
        <v>116.4878049</v>
      </c>
      <c r="AA815" t="s">
        <v>101</v>
      </c>
    </row>
    <row r="816" spans="1:27" x14ac:dyDescent="0.25">
      <c r="A816" t="s">
        <v>68</v>
      </c>
      <c r="B816">
        <v>21.78</v>
      </c>
      <c r="C816">
        <v>4.88</v>
      </c>
      <c r="D816">
        <v>2.96</v>
      </c>
      <c r="E816">
        <v>63.76</v>
      </c>
      <c r="F816">
        <v>1.31</v>
      </c>
      <c r="G816">
        <v>1.74</v>
      </c>
      <c r="K816">
        <v>0.35</v>
      </c>
      <c r="L816">
        <v>2.74</v>
      </c>
      <c r="O816">
        <v>16.2</v>
      </c>
      <c r="P816">
        <v>10</v>
      </c>
      <c r="Q816">
        <v>30</v>
      </c>
      <c r="R816">
        <v>0</v>
      </c>
      <c r="S816">
        <f>0.9*(P816+Q816)</f>
        <v>36</v>
      </c>
      <c r="T816">
        <v>0</v>
      </c>
      <c r="U816">
        <v>1.51</v>
      </c>
      <c r="V816">
        <v>50</v>
      </c>
      <c r="W816">
        <v>10</v>
      </c>
      <c r="AA816" t="s">
        <v>101</v>
      </c>
    </row>
    <row r="817" spans="1:27" x14ac:dyDescent="0.25">
      <c r="A817" t="s">
        <v>102</v>
      </c>
      <c r="B817">
        <v>0.63</v>
      </c>
      <c r="C817">
        <v>0.28999999999999998</v>
      </c>
      <c r="D817">
        <v>0.24</v>
      </c>
      <c r="E817">
        <v>57.3</v>
      </c>
      <c r="F817">
        <v>0.55000000000000004</v>
      </c>
      <c r="G817">
        <v>0.05</v>
      </c>
      <c r="K817">
        <v>0.05</v>
      </c>
      <c r="L817">
        <v>42.56</v>
      </c>
      <c r="O817">
        <v>3.3</v>
      </c>
      <c r="P817">
        <v>10</v>
      </c>
      <c r="Q817">
        <v>30</v>
      </c>
      <c r="R817">
        <v>0</v>
      </c>
      <c r="S817">
        <f>0.9*(P817+Q817)</f>
        <v>36</v>
      </c>
      <c r="T817">
        <v>0</v>
      </c>
      <c r="U817">
        <v>1.51</v>
      </c>
      <c r="V817">
        <v>50</v>
      </c>
      <c r="W817">
        <v>10</v>
      </c>
      <c r="X817">
        <v>15.4</v>
      </c>
      <c r="AA817" t="s">
        <v>101</v>
      </c>
    </row>
    <row r="818" spans="1:27" x14ac:dyDescent="0.25">
      <c r="A818" t="s">
        <v>103</v>
      </c>
      <c r="B818">
        <v>0.56000000000000005</v>
      </c>
      <c r="C818">
        <v>0.21</v>
      </c>
      <c r="D818">
        <v>0.23</v>
      </c>
      <c r="E818">
        <v>57.7</v>
      </c>
      <c r="F818">
        <v>0.45</v>
      </c>
      <c r="G818">
        <v>0.05</v>
      </c>
      <c r="K818">
        <v>0.06</v>
      </c>
      <c r="L818">
        <v>42.8</v>
      </c>
      <c r="O818">
        <v>14.2</v>
      </c>
      <c r="P818">
        <v>10</v>
      </c>
      <c r="Q818">
        <v>30</v>
      </c>
      <c r="R818">
        <v>0</v>
      </c>
      <c r="S818">
        <f>0.9*(P818+Q818)</f>
        <v>36</v>
      </c>
      <c r="T818">
        <v>0</v>
      </c>
      <c r="U818">
        <v>1.51</v>
      </c>
      <c r="V818">
        <v>50</v>
      </c>
      <c r="W818">
        <v>10</v>
      </c>
      <c r="X818">
        <v>15.4</v>
      </c>
      <c r="AA818" t="s">
        <v>101</v>
      </c>
    </row>
    <row r="819" spans="1:27" x14ac:dyDescent="0.25">
      <c r="A819" t="s">
        <v>104</v>
      </c>
      <c r="B819">
        <v>0.27</v>
      </c>
      <c r="C819">
        <v>0.15</v>
      </c>
      <c r="D819">
        <v>0.19</v>
      </c>
      <c r="E819">
        <v>58.09</v>
      </c>
      <c r="F819">
        <v>0.47</v>
      </c>
      <c r="G819">
        <v>0.05</v>
      </c>
      <c r="K819">
        <v>0.08</v>
      </c>
      <c r="L819">
        <v>42.05</v>
      </c>
      <c r="O819">
        <v>22.6</v>
      </c>
      <c r="P819">
        <v>10</v>
      </c>
      <c r="Q819">
        <v>30</v>
      </c>
      <c r="R819">
        <v>0</v>
      </c>
      <c r="S819">
        <f>0.9*(P819+Q819)</f>
        <v>36</v>
      </c>
      <c r="T819">
        <v>0</v>
      </c>
      <c r="U819">
        <v>1.51</v>
      </c>
      <c r="V819">
        <v>50</v>
      </c>
      <c r="W819">
        <v>10</v>
      </c>
      <c r="X819">
        <v>16.8</v>
      </c>
      <c r="AA819" t="s">
        <v>101</v>
      </c>
    </row>
    <row r="820" spans="1:27" x14ac:dyDescent="0.25">
      <c r="A820" t="s">
        <v>105</v>
      </c>
      <c r="B820">
        <v>72</v>
      </c>
      <c r="C820">
        <v>12.37</v>
      </c>
      <c r="D820">
        <v>0.72</v>
      </c>
      <c r="E820">
        <v>0.74</v>
      </c>
      <c r="F820">
        <v>0.28000000000000003</v>
      </c>
      <c r="G820">
        <v>0.02</v>
      </c>
      <c r="K820">
        <v>5.65</v>
      </c>
      <c r="L820">
        <v>5.83</v>
      </c>
      <c r="O820">
        <v>5.2</v>
      </c>
      <c r="P820">
        <v>10</v>
      </c>
      <c r="Q820">
        <v>30</v>
      </c>
      <c r="R820">
        <v>0</v>
      </c>
      <c r="S820">
        <f>0.9*(P820+Q820)</f>
        <v>36</v>
      </c>
      <c r="T820">
        <v>0</v>
      </c>
      <c r="U820">
        <v>1.51</v>
      </c>
      <c r="V820">
        <v>50</v>
      </c>
      <c r="W820">
        <v>10</v>
      </c>
      <c r="X820">
        <v>275.8</v>
      </c>
      <c r="AA820" t="s">
        <v>101</v>
      </c>
    </row>
    <row r="821" spans="1:27" x14ac:dyDescent="0.25">
      <c r="A821" t="s">
        <v>106</v>
      </c>
      <c r="B821">
        <v>73.84</v>
      </c>
      <c r="C821">
        <v>12.69</v>
      </c>
      <c r="D821">
        <v>0.72</v>
      </c>
      <c r="E821">
        <v>0.73</v>
      </c>
      <c r="F821">
        <v>0.23</v>
      </c>
      <c r="G821">
        <v>0.02</v>
      </c>
      <c r="K821">
        <v>5.8</v>
      </c>
      <c r="L821">
        <v>4.49</v>
      </c>
      <c r="O821">
        <v>20.9</v>
      </c>
      <c r="P821">
        <v>10</v>
      </c>
      <c r="Q821">
        <v>30</v>
      </c>
      <c r="R821">
        <v>0</v>
      </c>
      <c r="S821">
        <f>0.9*(P821+Q821)</f>
        <v>36</v>
      </c>
      <c r="T821">
        <v>0</v>
      </c>
      <c r="U821">
        <v>1.51</v>
      </c>
      <c r="V821">
        <v>50</v>
      </c>
      <c r="W821">
        <v>10</v>
      </c>
      <c r="X821">
        <v>210</v>
      </c>
      <c r="AA821" t="s">
        <v>101</v>
      </c>
    </row>
    <row r="822" spans="1:27" x14ac:dyDescent="0.25">
      <c r="A822" t="s">
        <v>107</v>
      </c>
      <c r="B822">
        <v>73.599999999999994</v>
      </c>
      <c r="C822">
        <v>12.44</v>
      </c>
      <c r="D822">
        <v>0.71</v>
      </c>
      <c r="E822">
        <v>0.78</v>
      </c>
      <c r="F822">
        <v>0.3</v>
      </c>
      <c r="G822">
        <v>0.02</v>
      </c>
      <c r="K822">
        <v>5.58</v>
      </c>
      <c r="L822">
        <v>5.32</v>
      </c>
      <c r="O822">
        <v>75.3</v>
      </c>
      <c r="P822">
        <v>10</v>
      </c>
      <c r="Q822">
        <v>30</v>
      </c>
      <c r="R822">
        <v>0</v>
      </c>
      <c r="S822">
        <f>0.9*(P822+Q822)</f>
        <v>36</v>
      </c>
      <c r="T822">
        <v>0</v>
      </c>
      <c r="U822">
        <v>1.51</v>
      </c>
      <c r="V822">
        <v>50</v>
      </c>
      <c r="W822">
        <v>10</v>
      </c>
      <c r="X822">
        <v>145.6</v>
      </c>
      <c r="AA822" t="s">
        <v>101</v>
      </c>
    </row>
    <row r="823" spans="1:27" x14ac:dyDescent="0.25">
      <c r="A823" t="s">
        <v>108</v>
      </c>
      <c r="B823">
        <v>73.39</v>
      </c>
      <c r="C823">
        <v>0.55000000000000004</v>
      </c>
      <c r="D823">
        <v>0.09</v>
      </c>
      <c r="E823">
        <v>7.86</v>
      </c>
      <c r="F823">
        <v>2.67</v>
      </c>
      <c r="G823">
        <v>0.1</v>
      </c>
      <c r="K823">
        <v>14.06</v>
      </c>
      <c r="L823">
        <v>1.04</v>
      </c>
      <c r="O823">
        <v>13.2</v>
      </c>
      <c r="P823">
        <v>10</v>
      </c>
      <c r="Q823">
        <v>30</v>
      </c>
      <c r="R823">
        <v>0</v>
      </c>
      <c r="S823">
        <f>0.9*(P823+Q823)</f>
        <v>36</v>
      </c>
      <c r="T823">
        <v>0</v>
      </c>
      <c r="U823">
        <v>1.51</v>
      </c>
      <c r="V823">
        <v>50</v>
      </c>
      <c r="W823">
        <v>10</v>
      </c>
      <c r="X823">
        <v>280</v>
      </c>
      <c r="AA823" t="s">
        <v>101</v>
      </c>
    </row>
    <row r="824" spans="1:27" x14ac:dyDescent="0.25">
      <c r="A824" t="s">
        <v>109</v>
      </c>
      <c r="B824">
        <v>73.47</v>
      </c>
      <c r="C824">
        <v>0.5</v>
      </c>
      <c r="D824">
        <v>0.08</v>
      </c>
      <c r="E824">
        <v>8.19</v>
      </c>
      <c r="F824">
        <v>2.58</v>
      </c>
      <c r="G824">
        <v>0.09</v>
      </c>
      <c r="K824">
        <v>14.04</v>
      </c>
      <c r="L824">
        <v>0.74</v>
      </c>
      <c r="O824">
        <v>35.200000000000003</v>
      </c>
      <c r="P824">
        <v>10</v>
      </c>
      <c r="Q824">
        <v>30</v>
      </c>
      <c r="R824">
        <v>0</v>
      </c>
      <c r="S824">
        <f>0.9*(P824+Q824)</f>
        <v>36</v>
      </c>
      <c r="T824">
        <v>0</v>
      </c>
      <c r="U824">
        <v>1.51</v>
      </c>
      <c r="V824">
        <v>50</v>
      </c>
      <c r="W824">
        <v>10</v>
      </c>
      <c r="X824">
        <v>212.8</v>
      </c>
      <c r="AA824" t="s">
        <v>101</v>
      </c>
    </row>
    <row r="825" spans="1:27" x14ac:dyDescent="0.25">
      <c r="A825" t="s">
        <v>110</v>
      </c>
      <c r="B825">
        <v>74.260000000000005</v>
      </c>
      <c r="C825">
        <v>0.37</v>
      </c>
      <c r="D825">
        <v>0.34</v>
      </c>
      <c r="E825">
        <v>7.53</v>
      </c>
      <c r="F825">
        <v>3.32</v>
      </c>
      <c r="G825">
        <v>0.09</v>
      </c>
      <c r="K825">
        <v>14.57</v>
      </c>
      <c r="L825">
        <v>0.21</v>
      </c>
      <c r="O825">
        <v>118.1</v>
      </c>
      <c r="P825">
        <v>10</v>
      </c>
      <c r="Q825">
        <v>30</v>
      </c>
      <c r="R825">
        <v>0</v>
      </c>
      <c r="S825">
        <f>0.9*(P825+Q825)</f>
        <v>36</v>
      </c>
      <c r="T825">
        <v>0</v>
      </c>
      <c r="U825">
        <v>1.51</v>
      </c>
      <c r="V825">
        <v>50</v>
      </c>
      <c r="W825">
        <v>10</v>
      </c>
      <c r="X825">
        <v>102.2</v>
      </c>
      <c r="AA825" t="s">
        <v>101</v>
      </c>
    </row>
    <row r="826" spans="1:27" x14ac:dyDescent="0.25">
      <c r="A826" t="s">
        <v>188</v>
      </c>
      <c r="B826">
        <v>60.7</v>
      </c>
      <c r="C826">
        <v>20.9</v>
      </c>
      <c r="D826">
        <v>2.4</v>
      </c>
      <c r="E826">
        <v>4.3</v>
      </c>
      <c r="F826">
        <v>0.8</v>
      </c>
      <c r="G826">
        <v>0.9</v>
      </c>
      <c r="J826">
        <v>2.2000000000000002</v>
      </c>
      <c r="K826">
        <v>4.3</v>
      </c>
      <c r="L826">
        <v>0.3</v>
      </c>
      <c r="O826">
        <v>25.7</v>
      </c>
      <c r="P826">
        <v>10</v>
      </c>
      <c r="Q826">
        <v>30</v>
      </c>
      <c r="R826">
        <v>5</v>
      </c>
      <c r="S826">
        <f>54-T826-U826</f>
        <v>52.704000000000001</v>
      </c>
      <c r="T826">
        <v>1.08</v>
      </c>
      <c r="U826">
        <v>0.216</v>
      </c>
      <c r="V826">
        <v>40</v>
      </c>
      <c r="AA826" t="s">
        <v>189</v>
      </c>
    </row>
    <row r="827" spans="1:27" x14ac:dyDescent="0.25">
      <c r="A827" t="s">
        <v>190</v>
      </c>
      <c r="B827">
        <v>46.1</v>
      </c>
      <c r="C827">
        <v>16.600000000000001</v>
      </c>
      <c r="D827">
        <v>3</v>
      </c>
      <c r="E827">
        <v>18.5</v>
      </c>
      <c r="F827">
        <v>2.2999999999999998</v>
      </c>
      <c r="G827">
        <v>4.0999999999999996</v>
      </c>
      <c r="J827">
        <v>1.1000000000000001</v>
      </c>
      <c r="K827">
        <v>0.3</v>
      </c>
      <c r="L827">
        <v>0.7</v>
      </c>
      <c r="O827">
        <v>22.4</v>
      </c>
      <c r="P827">
        <v>10</v>
      </c>
      <c r="Q827">
        <v>30</v>
      </c>
      <c r="R827">
        <v>5</v>
      </c>
      <c r="S827">
        <f>54-T827-U827</f>
        <v>52.704000000000001</v>
      </c>
      <c r="T827">
        <v>1.08</v>
      </c>
      <c r="U827">
        <v>0.216</v>
      </c>
      <c r="V827">
        <v>40</v>
      </c>
      <c r="AA827" t="s">
        <v>189</v>
      </c>
    </row>
    <row r="828" spans="1:27" x14ac:dyDescent="0.25">
      <c r="A828" t="s">
        <v>191</v>
      </c>
      <c r="B828">
        <v>47.2</v>
      </c>
      <c r="C828">
        <v>19</v>
      </c>
      <c r="D828">
        <v>16.100000000000001</v>
      </c>
      <c r="E828">
        <v>3.7</v>
      </c>
      <c r="F828">
        <v>0.9</v>
      </c>
      <c r="G828">
        <v>0.5</v>
      </c>
      <c r="J828">
        <v>2.5</v>
      </c>
      <c r="K828">
        <v>0.9</v>
      </c>
      <c r="L828">
        <v>5.8</v>
      </c>
      <c r="O828">
        <v>18.3</v>
      </c>
      <c r="P828">
        <v>10</v>
      </c>
      <c r="Q828">
        <v>30</v>
      </c>
      <c r="R828">
        <v>5</v>
      </c>
      <c r="S828">
        <f>54-T828-U828</f>
        <v>52.704000000000001</v>
      </c>
      <c r="T828">
        <v>1.08</v>
      </c>
      <c r="U828">
        <v>0.216</v>
      </c>
      <c r="V828">
        <v>40</v>
      </c>
      <c r="AA828" t="s">
        <v>189</v>
      </c>
    </row>
    <row r="829" spans="1:27" x14ac:dyDescent="0.25">
      <c r="A829" t="s">
        <v>192</v>
      </c>
      <c r="B829">
        <v>52</v>
      </c>
      <c r="C829">
        <v>14</v>
      </c>
      <c r="D829">
        <v>5</v>
      </c>
      <c r="E829">
        <v>11.9</v>
      </c>
      <c r="F829">
        <v>4.3</v>
      </c>
      <c r="G829">
        <v>0.6</v>
      </c>
      <c r="J829">
        <v>2.1</v>
      </c>
      <c r="K829">
        <v>3.6</v>
      </c>
      <c r="L829">
        <v>0.2</v>
      </c>
      <c r="O829">
        <v>24.6</v>
      </c>
      <c r="P829">
        <v>10</v>
      </c>
      <c r="Q829">
        <v>30</v>
      </c>
      <c r="R829">
        <v>5</v>
      </c>
      <c r="S829">
        <f>54-T829-U829</f>
        <v>52.704000000000001</v>
      </c>
      <c r="T829">
        <v>1.08</v>
      </c>
      <c r="U829">
        <v>0.216</v>
      </c>
      <c r="V829">
        <v>40</v>
      </c>
      <c r="AA829" t="s">
        <v>189</v>
      </c>
    </row>
    <row r="830" spans="1:27" x14ac:dyDescent="0.25">
      <c r="A830" t="s">
        <v>193</v>
      </c>
      <c r="B830">
        <v>3.8</v>
      </c>
      <c r="C830">
        <v>1.1000000000000001</v>
      </c>
      <c r="D830">
        <v>4.5</v>
      </c>
      <c r="E830">
        <v>43.8</v>
      </c>
      <c r="F830">
        <v>2.6</v>
      </c>
      <c r="G830">
        <v>8.6</v>
      </c>
      <c r="J830">
        <v>5.9</v>
      </c>
      <c r="K830">
        <v>4.9000000000000004</v>
      </c>
      <c r="L830">
        <v>24.4</v>
      </c>
      <c r="O830">
        <v>16.7</v>
      </c>
      <c r="P830">
        <v>10</v>
      </c>
      <c r="Q830">
        <v>30</v>
      </c>
      <c r="R830">
        <v>5</v>
      </c>
      <c r="S830">
        <f>54-T830-U830</f>
        <v>52.704000000000001</v>
      </c>
      <c r="T830">
        <v>1.08</v>
      </c>
      <c r="U830">
        <v>0.216</v>
      </c>
      <c r="V830">
        <v>40</v>
      </c>
      <c r="AA830" t="s">
        <v>189</v>
      </c>
    </row>
    <row r="831" spans="1:27" x14ac:dyDescent="0.25">
      <c r="A831" t="s">
        <v>194</v>
      </c>
      <c r="B831">
        <v>0.6</v>
      </c>
      <c r="C831">
        <v>0.2</v>
      </c>
      <c r="D831">
        <v>0.2</v>
      </c>
      <c r="E831">
        <v>57.3</v>
      </c>
      <c r="F831">
        <v>0.5</v>
      </c>
      <c r="G831">
        <v>0.1</v>
      </c>
      <c r="J831">
        <v>0.1</v>
      </c>
      <c r="L831">
        <v>42.1</v>
      </c>
      <c r="O831">
        <v>14.2</v>
      </c>
      <c r="P831">
        <v>10</v>
      </c>
      <c r="Q831">
        <v>30</v>
      </c>
      <c r="R831">
        <v>5</v>
      </c>
      <c r="S831">
        <f>54-T831-U831</f>
        <v>52.704000000000001</v>
      </c>
      <c r="T831">
        <v>1.08</v>
      </c>
      <c r="U831">
        <v>0.216</v>
      </c>
      <c r="V831">
        <v>40</v>
      </c>
      <c r="AA831" t="s">
        <v>189</v>
      </c>
    </row>
    <row r="832" spans="1:27" x14ac:dyDescent="0.25">
      <c r="A832" t="s">
        <v>195</v>
      </c>
      <c r="B832">
        <v>32.1</v>
      </c>
      <c r="C832">
        <v>12.9</v>
      </c>
      <c r="D832">
        <v>0.7</v>
      </c>
      <c r="E832">
        <v>42.4</v>
      </c>
      <c r="F832">
        <v>6.5</v>
      </c>
      <c r="G832">
        <v>3</v>
      </c>
      <c r="J832">
        <v>0.3</v>
      </c>
      <c r="K832">
        <v>0.1</v>
      </c>
      <c r="L832">
        <v>2.7</v>
      </c>
      <c r="O832">
        <v>11.1</v>
      </c>
      <c r="P832">
        <v>10</v>
      </c>
      <c r="Q832">
        <v>30</v>
      </c>
      <c r="R832">
        <v>5</v>
      </c>
      <c r="S832">
        <f>54-T832-U832</f>
        <v>52.704000000000001</v>
      </c>
      <c r="T832">
        <v>1.08</v>
      </c>
      <c r="U832">
        <v>0.216</v>
      </c>
      <c r="V832">
        <v>40</v>
      </c>
      <c r="AA832" t="s">
        <v>189</v>
      </c>
    </row>
    <row r="833" spans="1:27" x14ac:dyDescent="0.25">
      <c r="A833" t="s">
        <v>128</v>
      </c>
      <c r="B833">
        <v>51.5</v>
      </c>
      <c r="C833">
        <v>44.1</v>
      </c>
      <c r="D833">
        <v>1.4</v>
      </c>
      <c r="E833">
        <v>0.1</v>
      </c>
      <c r="F833">
        <v>0.2</v>
      </c>
      <c r="J833">
        <v>0.2</v>
      </c>
      <c r="K833">
        <v>0.1</v>
      </c>
      <c r="L833">
        <v>0.4</v>
      </c>
      <c r="O833">
        <v>4.2</v>
      </c>
      <c r="P833">
        <v>10</v>
      </c>
      <c r="Q833">
        <v>30</v>
      </c>
      <c r="R833">
        <v>5</v>
      </c>
      <c r="S833">
        <f>54-T833-U833</f>
        <v>52.704000000000001</v>
      </c>
      <c r="T833">
        <v>1.08</v>
      </c>
      <c r="U833">
        <v>0.216</v>
      </c>
      <c r="V833">
        <v>40</v>
      </c>
      <c r="AA833" t="s">
        <v>189</v>
      </c>
    </row>
    <row r="834" spans="1:27" x14ac:dyDescent="0.25">
      <c r="A834" t="s">
        <v>183</v>
      </c>
      <c r="B834">
        <v>51.1</v>
      </c>
      <c r="C834">
        <v>45.7</v>
      </c>
      <c r="D834">
        <v>0.6</v>
      </c>
      <c r="E834">
        <v>0.1</v>
      </c>
      <c r="F834">
        <v>0</v>
      </c>
      <c r="G834">
        <v>0.1</v>
      </c>
      <c r="J834">
        <v>0.3</v>
      </c>
      <c r="K834">
        <v>0.3</v>
      </c>
      <c r="O834">
        <v>6.7</v>
      </c>
      <c r="P834">
        <v>10</v>
      </c>
      <c r="Q834">
        <v>30</v>
      </c>
      <c r="R834">
        <v>5</v>
      </c>
      <c r="S834">
        <f>54-T834-U834</f>
        <v>52.704000000000001</v>
      </c>
      <c r="T834">
        <v>1.08</v>
      </c>
      <c r="U834">
        <v>0.216</v>
      </c>
      <c r="V834">
        <v>40</v>
      </c>
      <c r="W834">
        <v>7</v>
      </c>
      <c r="Y834">
        <v>17.100000000000001</v>
      </c>
      <c r="AA834" t="s">
        <v>173</v>
      </c>
    </row>
    <row r="835" spans="1:27" x14ac:dyDescent="0.25">
      <c r="A835" t="s">
        <v>184</v>
      </c>
      <c r="B835">
        <v>54.6</v>
      </c>
      <c r="C835">
        <v>36</v>
      </c>
      <c r="D835">
        <v>2.9</v>
      </c>
      <c r="E835">
        <v>0.4</v>
      </c>
      <c r="F835">
        <v>0.3</v>
      </c>
      <c r="G835">
        <v>0</v>
      </c>
      <c r="J835">
        <v>1.4</v>
      </c>
      <c r="K835">
        <v>0</v>
      </c>
      <c r="O835">
        <v>19.5</v>
      </c>
      <c r="P835">
        <v>10</v>
      </c>
      <c r="Q835">
        <v>30</v>
      </c>
      <c r="R835">
        <v>5</v>
      </c>
      <c r="S835">
        <f>54-T835-U835</f>
        <v>52.704000000000001</v>
      </c>
      <c r="T835">
        <v>1.08</v>
      </c>
      <c r="U835">
        <v>0.216</v>
      </c>
      <c r="V835">
        <v>40</v>
      </c>
      <c r="W835">
        <v>7</v>
      </c>
      <c r="Y835">
        <v>25.1</v>
      </c>
      <c r="AA835" t="s">
        <v>173</v>
      </c>
    </row>
    <row r="836" spans="1:27" x14ac:dyDescent="0.25">
      <c r="A836" t="s">
        <v>185</v>
      </c>
      <c r="B836">
        <v>74</v>
      </c>
      <c r="C836">
        <v>13.1</v>
      </c>
      <c r="D836">
        <v>2.1</v>
      </c>
      <c r="E836">
        <v>0.3</v>
      </c>
      <c r="F836">
        <v>0</v>
      </c>
      <c r="G836">
        <v>0</v>
      </c>
      <c r="J836">
        <v>4.3</v>
      </c>
      <c r="K836">
        <v>4.4000000000000004</v>
      </c>
      <c r="O836">
        <v>5.2</v>
      </c>
      <c r="P836">
        <v>10</v>
      </c>
      <c r="Q836">
        <v>30</v>
      </c>
      <c r="R836">
        <v>5</v>
      </c>
      <c r="S836">
        <f>54-T836-U836</f>
        <v>52.704000000000001</v>
      </c>
      <c r="T836">
        <v>1.08</v>
      </c>
      <c r="U836">
        <v>0.216</v>
      </c>
      <c r="V836">
        <v>40</v>
      </c>
      <c r="W836">
        <v>7</v>
      </c>
      <c r="Y836">
        <v>29.6</v>
      </c>
      <c r="AA836" t="s">
        <v>173</v>
      </c>
    </row>
    <row r="837" spans="1:27" x14ac:dyDescent="0.25">
      <c r="A837" t="s">
        <v>186</v>
      </c>
      <c r="B837">
        <v>64.900000000000006</v>
      </c>
      <c r="C837">
        <v>11.8</v>
      </c>
      <c r="D837">
        <v>2.5</v>
      </c>
      <c r="E837">
        <v>1.1000000000000001</v>
      </c>
      <c r="F837">
        <v>0.3</v>
      </c>
      <c r="G837">
        <v>0</v>
      </c>
      <c r="J837">
        <v>4</v>
      </c>
      <c r="K837">
        <v>3.8</v>
      </c>
      <c r="O837">
        <v>5.9</v>
      </c>
      <c r="P837">
        <v>10</v>
      </c>
      <c r="Q837">
        <v>30</v>
      </c>
      <c r="R837">
        <v>5</v>
      </c>
      <c r="S837">
        <f>54-T837-U837</f>
        <v>52.704000000000001</v>
      </c>
      <c r="T837">
        <v>1.08</v>
      </c>
      <c r="U837">
        <v>0.216</v>
      </c>
      <c r="V837">
        <v>40</v>
      </c>
      <c r="W837">
        <v>7</v>
      </c>
      <c r="Y837">
        <v>30.5</v>
      </c>
      <c r="AA837" t="s">
        <v>173</v>
      </c>
    </row>
    <row r="838" spans="1:27" x14ac:dyDescent="0.25">
      <c r="A838" t="s">
        <v>181</v>
      </c>
      <c r="B838">
        <v>52.4</v>
      </c>
      <c r="C838">
        <v>22.9</v>
      </c>
      <c r="D838">
        <v>5.7</v>
      </c>
      <c r="E838">
        <v>8.3000000000000007</v>
      </c>
      <c r="F838">
        <v>0.9</v>
      </c>
      <c r="G838">
        <v>3.9</v>
      </c>
      <c r="J838">
        <v>0.9</v>
      </c>
      <c r="K838">
        <v>1.3</v>
      </c>
      <c r="O838">
        <v>20.2</v>
      </c>
      <c r="P838">
        <v>10</v>
      </c>
      <c r="Q838">
        <v>30</v>
      </c>
      <c r="R838">
        <v>5</v>
      </c>
      <c r="S838">
        <f>54-T838-U838</f>
        <v>52.704000000000001</v>
      </c>
      <c r="T838">
        <v>1.08</v>
      </c>
      <c r="U838">
        <v>0.216</v>
      </c>
      <c r="V838">
        <v>40</v>
      </c>
      <c r="W838">
        <v>7</v>
      </c>
      <c r="Y838">
        <v>34.5</v>
      </c>
      <c r="AA838" t="s">
        <v>173</v>
      </c>
    </row>
    <row r="839" spans="1:27" x14ac:dyDescent="0.25">
      <c r="A839" t="s">
        <v>176</v>
      </c>
      <c r="B839">
        <v>54.8</v>
      </c>
      <c r="C839">
        <v>21.2</v>
      </c>
      <c r="D839">
        <v>4.7</v>
      </c>
      <c r="E839">
        <v>11.2</v>
      </c>
      <c r="F839">
        <v>2.5</v>
      </c>
      <c r="G839">
        <v>0.5</v>
      </c>
      <c r="J839">
        <v>1</v>
      </c>
      <c r="K839">
        <v>0.1</v>
      </c>
      <c r="O839">
        <v>16.7</v>
      </c>
      <c r="P839">
        <v>10</v>
      </c>
      <c r="Q839">
        <v>30</v>
      </c>
      <c r="R839">
        <v>5</v>
      </c>
      <c r="S839">
        <f>54-T839-U839</f>
        <v>52.704000000000001</v>
      </c>
      <c r="T839">
        <v>1.08</v>
      </c>
      <c r="U839">
        <v>0.216</v>
      </c>
      <c r="V839">
        <v>40</v>
      </c>
      <c r="W839">
        <v>7</v>
      </c>
      <c r="Y839">
        <v>36.200000000000003</v>
      </c>
      <c r="AA839" t="s">
        <v>173</v>
      </c>
    </row>
    <row r="840" spans="1:27" x14ac:dyDescent="0.25">
      <c r="A840" t="s">
        <v>179</v>
      </c>
      <c r="B840">
        <v>51.1</v>
      </c>
      <c r="C840">
        <v>19.3</v>
      </c>
      <c r="D840">
        <v>5</v>
      </c>
      <c r="E840">
        <v>14.1</v>
      </c>
      <c r="F840">
        <v>3.8</v>
      </c>
      <c r="G840">
        <v>0.7</v>
      </c>
      <c r="J840">
        <v>1.4</v>
      </c>
      <c r="K840">
        <v>0.7</v>
      </c>
      <c r="O840">
        <v>11.6</v>
      </c>
      <c r="P840">
        <v>10</v>
      </c>
      <c r="Q840">
        <v>30</v>
      </c>
      <c r="R840">
        <v>5</v>
      </c>
      <c r="S840">
        <f>54-T840-U840</f>
        <v>52.704000000000001</v>
      </c>
      <c r="T840">
        <v>1.08</v>
      </c>
      <c r="U840">
        <v>0.216</v>
      </c>
      <c r="V840">
        <v>40</v>
      </c>
      <c r="W840">
        <v>7</v>
      </c>
      <c r="Y840">
        <v>36.5</v>
      </c>
      <c r="AA840" t="s">
        <v>173</v>
      </c>
    </row>
    <row r="841" spans="1:27" x14ac:dyDescent="0.25">
      <c r="A841" t="s">
        <v>182</v>
      </c>
      <c r="B841">
        <v>54.4</v>
      </c>
      <c r="C841">
        <v>21.6</v>
      </c>
      <c r="D841">
        <v>5.4</v>
      </c>
      <c r="E841">
        <v>11.1</v>
      </c>
      <c r="F841">
        <v>2.4</v>
      </c>
      <c r="G841">
        <v>0.3</v>
      </c>
      <c r="J841">
        <v>0.9</v>
      </c>
      <c r="K841">
        <v>0.1</v>
      </c>
      <c r="O841">
        <v>32.799999999999997</v>
      </c>
      <c r="P841">
        <v>10</v>
      </c>
      <c r="Q841">
        <v>30</v>
      </c>
      <c r="R841">
        <v>5</v>
      </c>
      <c r="S841">
        <f>54-T841-U841</f>
        <v>52.704000000000001</v>
      </c>
      <c r="T841">
        <v>1.08</v>
      </c>
      <c r="U841">
        <v>0.216</v>
      </c>
      <c r="V841">
        <v>40</v>
      </c>
      <c r="W841">
        <v>7</v>
      </c>
      <c r="Y841">
        <v>36.6</v>
      </c>
      <c r="AA841" t="s">
        <v>173</v>
      </c>
    </row>
    <row r="842" spans="1:27" x14ac:dyDescent="0.25">
      <c r="A842" t="s">
        <v>177</v>
      </c>
      <c r="B842">
        <v>54.6</v>
      </c>
      <c r="C842">
        <v>21.3</v>
      </c>
      <c r="D842">
        <v>5</v>
      </c>
      <c r="E842">
        <v>11.2</v>
      </c>
      <c r="F842">
        <v>2.5</v>
      </c>
      <c r="G842">
        <v>0.4</v>
      </c>
      <c r="J842">
        <v>0.9</v>
      </c>
      <c r="K842">
        <v>0.1</v>
      </c>
      <c r="O842">
        <v>23.2</v>
      </c>
      <c r="P842">
        <v>10</v>
      </c>
      <c r="Q842">
        <v>30</v>
      </c>
      <c r="R842">
        <v>5</v>
      </c>
      <c r="S842">
        <f>54-T842-U842</f>
        <v>52.704000000000001</v>
      </c>
      <c r="T842">
        <v>1.08</v>
      </c>
      <c r="U842">
        <v>0.216</v>
      </c>
      <c r="V842">
        <v>40</v>
      </c>
      <c r="W842">
        <v>7</v>
      </c>
      <c r="Y842">
        <v>36.700000000000003</v>
      </c>
      <c r="AA842" t="s">
        <v>173</v>
      </c>
    </row>
    <row r="843" spans="1:27" x14ac:dyDescent="0.25">
      <c r="A843" t="s">
        <v>180</v>
      </c>
      <c r="B843">
        <v>62.6</v>
      </c>
      <c r="C843">
        <v>18.8</v>
      </c>
      <c r="D843">
        <v>4.0999999999999996</v>
      </c>
      <c r="E843">
        <v>2.9</v>
      </c>
      <c r="F843">
        <v>0.6</v>
      </c>
      <c r="G843">
        <v>0.2</v>
      </c>
      <c r="J843">
        <v>2.5</v>
      </c>
      <c r="K843">
        <v>2.4</v>
      </c>
      <c r="O843">
        <v>18.100000000000001</v>
      </c>
      <c r="P843">
        <v>10</v>
      </c>
      <c r="Q843">
        <v>30</v>
      </c>
      <c r="R843">
        <v>5</v>
      </c>
      <c r="S843">
        <f>54-T843-U843</f>
        <v>52.704000000000001</v>
      </c>
      <c r="T843">
        <v>1.08</v>
      </c>
      <c r="U843">
        <v>0.216</v>
      </c>
      <c r="V843">
        <v>40</v>
      </c>
      <c r="W843">
        <v>7</v>
      </c>
      <c r="Y843">
        <v>37.6</v>
      </c>
      <c r="AA843" t="s">
        <v>173</v>
      </c>
    </row>
    <row r="844" spans="1:27" x14ac:dyDescent="0.25">
      <c r="A844" t="s">
        <v>178</v>
      </c>
      <c r="B844">
        <v>46.6</v>
      </c>
      <c r="C844">
        <v>20.3</v>
      </c>
      <c r="D844">
        <v>5.0999999999999996</v>
      </c>
      <c r="E844">
        <v>17</v>
      </c>
      <c r="F844">
        <v>4.2</v>
      </c>
      <c r="G844">
        <v>0.9</v>
      </c>
      <c r="J844">
        <v>0.8</v>
      </c>
      <c r="K844">
        <v>0.9</v>
      </c>
      <c r="O844">
        <v>14.4</v>
      </c>
      <c r="P844">
        <v>10</v>
      </c>
      <c r="Q844">
        <v>30</v>
      </c>
      <c r="R844">
        <v>5</v>
      </c>
      <c r="S844">
        <f>54-T844-U844</f>
        <v>52.704000000000001</v>
      </c>
      <c r="T844">
        <v>1.08</v>
      </c>
      <c r="U844">
        <v>0.216</v>
      </c>
      <c r="V844">
        <v>40</v>
      </c>
      <c r="W844">
        <v>7</v>
      </c>
      <c r="Y844">
        <v>37.700000000000003</v>
      </c>
      <c r="AA844" t="s">
        <v>173</v>
      </c>
    </row>
    <row r="845" spans="1:27" x14ac:dyDescent="0.25">
      <c r="A845" t="s">
        <v>175</v>
      </c>
      <c r="B845">
        <v>39.700000000000003</v>
      </c>
      <c r="C845">
        <v>19.600000000000001</v>
      </c>
      <c r="D845">
        <v>5.3</v>
      </c>
      <c r="E845">
        <v>21.9</v>
      </c>
      <c r="F845">
        <v>5.7</v>
      </c>
      <c r="G845">
        <v>1.4</v>
      </c>
      <c r="J845">
        <v>0.6</v>
      </c>
      <c r="K845">
        <v>1.5</v>
      </c>
      <c r="O845">
        <v>12.4</v>
      </c>
      <c r="P845">
        <v>10</v>
      </c>
      <c r="Q845">
        <v>30</v>
      </c>
      <c r="R845">
        <v>5</v>
      </c>
      <c r="S845">
        <f>54-T845-U845</f>
        <v>52.704000000000001</v>
      </c>
      <c r="T845">
        <v>1.08</v>
      </c>
      <c r="U845">
        <v>0.216</v>
      </c>
      <c r="V845">
        <v>40</v>
      </c>
      <c r="W845">
        <v>7</v>
      </c>
      <c r="Y845">
        <v>38.4</v>
      </c>
      <c r="AA845" t="s">
        <v>173</v>
      </c>
    </row>
    <row r="846" spans="1:27" x14ac:dyDescent="0.25">
      <c r="A846" t="s">
        <v>187</v>
      </c>
      <c r="B846">
        <v>35.200000000000003</v>
      </c>
      <c r="C846">
        <v>10.6</v>
      </c>
      <c r="D846">
        <v>1.5</v>
      </c>
      <c r="E846">
        <v>39</v>
      </c>
      <c r="F846">
        <v>10.7</v>
      </c>
      <c r="G846">
        <v>2.6</v>
      </c>
      <c r="J846">
        <v>0.5</v>
      </c>
      <c r="K846">
        <v>0.3</v>
      </c>
      <c r="O846">
        <v>8.6</v>
      </c>
      <c r="P846">
        <v>10</v>
      </c>
      <c r="Q846">
        <v>30</v>
      </c>
      <c r="R846">
        <v>5</v>
      </c>
      <c r="S846">
        <f>54-T846-U846</f>
        <v>52.704000000000001</v>
      </c>
      <c r="T846">
        <v>1.08</v>
      </c>
      <c r="U846">
        <v>0.216</v>
      </c>
      <c r="V846">
        <v>40</v>
      </c>
      <c r="W846">
        <v>7</v>
      </c>
      <c r="Y846">
        <v>42.5</v>
      </c>
      <c r="AA846" t="s">
        <v>173</v>
      </c>
    </row>
    <row r="847" spans="1:27" x14ac:dyDescent="0.25">
      <c r="A847" t="s">
        <v>174</v>
      </c>
      <c r="B847">
        <v>99.2</v>
      </c>
      <c r="C847">
        <v>0.2</v>
      </c>
      <c r="D847">
        <v>0.1</v>
      </c>
      <c r="E847">
        <v>0.2</v>
      </c>
      <c r="F847">
        <v>0</v>
      </c>
      <c r="G847">
        <v>0.1</v>
      </c>
      <c r="J847">
        <v>0</v>
      </c>
      <c r="K847">
        <v>0</v>
      </c>
      <c r="O847">
        <v>16.2</v>
      </c>
      <c r="P847">
        <v>10</v>
      </c>
      <c r="Q847">
        <v>30</v>
      </c>
      <c r="R847">
        <v>5</v>
      </c>
      <c r="S847">
        <f>54-T847-U847</f>
        <v>52.704000000000001</v>
      </c>
      <c r="T847">
        <v>1.08</v>
      </c>
      <c r="U847">
        <v>0.216</v>
      </c>
      <c r="V847">
        <v>40</v>
      </c>
      <c r="W847">
        <v>7</v>
      </c>
      <c r="Y847">
        <v>43.3</v>
      </c>
      <c r="AA847" t="s">
        <v>173</v>
      </c>
    </row>
    <row r="848" spans="1:27" x14ac:dyDescent="0.25">
      <c r="A848" t="s">
        <v>150</v>
      </c>
      <c r="B848">
        <v>20.5</v>
      </c>
      <c r="C848">
        <v>5.6</v>
      </c>
      <c r="D848">
        <v>1.9</v>
      </c>
      <c r="E848">
        <v>64.7</v>
      </c>
      <c r="F848">
        <v>1.4</v>
      </c>
      <c r="G848">
        <v>3.3</v>
      </c>
      <c r="J848">
        <v>0.9</v>
      </c>
      <c r="K848">
        <v>0.2</v>
      </c>
      <c r="O848">
        <v>13.4</v>
      </c>
      <c r="P848">
        <v>10</v>
      </c>
      <c r="Q848">
        <v>30</v>
      </c>
      <c r="R848">
        <v>5</v>
      </c>
      <c r="S848">
        <f>54-T848-U848</f>
        <v>52.704000000000001</v>
      </c>
      <c r="T848">
        <v>1.08</v>
      </c>
      <c r="U848">
        <v>0.216</v>
      </c>
      <c r="V848">
        <v>40</v>
      </c>
      <c r="W848">
        <v>7</v>
      </c>
      <c r="Y848">
        <v>50.1</v>
      </c>
      <c r="AA848" t="s">
        <v>173</v>
      </c>
    </row>
    <row r="849" spans="1:27" x14ac:dyDescent="0.25">
      <c r="A849" t="s">
        <v>150</v>
      </c>
      <c r="B849">
        <v>20.5</v>
      </c>
      <c r="C849">
        <v>5.6</v>
      </c>
      <c r="D849">
        <v>1.9</v>
      </c>
      <c r="E849">
        <v>64.7</v>
      </c>
      <c r="F849">
        <v>1.4</v>
      </c>
      <c r="G849">
        <v>3.3</v>
      </c>
      <c r="J849">
        <v>0.9</v>
      </c>
      <c r="K849">
        <v>0.2</v>
      </c>
      <c r="O849">
        <v>13.4</v>
      </c>
      <c r="P849">
        <v>10</v>
      </c>
      <c r="Q849">
        <v>30</v>
      </c>
      <c r="R849">
        <v>5</v>
      </c>
      <c r="S849">
        <f>54-T849-U849</f>
        <v>52.704000000000001</v>
      </c>
      <c r="T849">
        <v>1.08</v>
      </c>
      <c r="U849">
        <v>0.216</v>
      </c>
      <c r="V849">
        <v>40</v>
      </c>
      <c r="W849">
        <v>7</v>
      </c>
      <c r="X849">
        <v>422</v>
      </c>
      <c r="AA849" t="s">
        <v>173</v>
      </c>
    </row>
    <row r="850" spans="1:27" x14ac:dyDescent="0.25">
      <c r="A850" t="s">
        <v>174</v>
      </c>
      <c r="B850">
        <v>99.2</v>
      </c>
      <c r="C850">
        <v>0.2</v>
      </c>
      <c r="D850">
        <v>0.1</v>
      </c>
      <c r="E850">
        <v>0.2</v>
      </c>
      <c r="F850">
        <v>0</v>
      </c>
      <c r="G850">
        <v>0.1</v>
      </c>
      <c r="J850">
        <v>0</v>
      </c>
      <c r="K850">
        <v>0</v>
      </c>
      <c r="O850">
        <v>16.2</v>
      </c>
      <c r="P850">
        <v>10</v>
      </c>
      <c r="Q850">
        <v>30</v>
      </c>
      <c r="R850">
        <v>5</v>
      </c>
      <c r="S850">
        <f>54-T850-U850</f>
        <v>52.704000000000001</v>
      </c>
      <c r="T850">
        <v>1.08</v>
      </c>
      <c r="U850">
        <v>0.216</v>
      </c>
      <c r="V850">
        <v>40</v>
      </c>
      <c r="W850">
        <v>7</v>
      </c>
      <c r="X850">
        <v>21</v>
      </c>
      <c r="AA850" t="s">
        <v>173</v>
      </c>
    </row>
    <row r="851" spans="1:27" x14ac:dyDescent="0.25">
      <c r="A851" t="s">
        <v>175</v>
      </c>
      <c r="B851">
        <v>39.700000000000003</v>
      </c>
      <c r="C851">
        <v>19.600000000000001</v>
      </c>
      <c r="D851">
        <v>5.3</v>
      </c>
      <c r="E851">
        <v>21.9</v>
      </c>
      <c r="F851">
        <v>5.7</v>
      </c>
      <c r="G851">
        <v>1.4</v>
      </c>
      <c r="J851">
        <v>0.6</v>
      </c>
      <c r="K851">
        <v>1.5</v>
      </c>
      <c r="O851">
        <v>12.4</v>
      </c>
      <c r="P851">
        <v>10</v>
      </c>
      <c r="Q851">
        <v>30</v>
      </c>
      <c r="R851">
        <v>5</v>
      </c>
      <c r="S851">
        <f>54-T851-U851</f>
        <v>52.704000000000001</v>
      </c>
      <c r="T851">
        <v>1.08</v>
      </c>
      <c r="U851">
        <v>0.216</v>
      </c>
      <c r="V851">
        <v>40</v>
      </c>
      <c r="W851">
        <v>7</v>
      </c>
      <c r="X851">
        <v>316</v>
      </c>
      <c r="AA851" t="s">
        <v>173</v>
      </c>
    </row>
    <row r="852" spans="1:27" x14ac:dyDescent="0.25">
      <c r="A852" t="s">
        <v>176</v>
      </c>
      <c r="B852">
        <v>54.8</v>
      </c>
      <c r="C852">
        <v>21.2</v>
      </c>
      <c r="D852">
        <v>4.7</v>
      </c>
      <c r="E852">
        <v>11.2</v>
      </c>
      <c r="F852">
        <v>2.5</v>
      </c>
      <c r="G852">
        <v>0.5</v>
      </c>
      <c r="J852">
        <v>1</v>
      </c>
      <c r="K852">
        <v>0.1</v>
      </c>
      <c r="O852">
        <v>16.7</v>
      </c>
      <c r="P852">
        <v>10</v>
      </c>
      <c r="Q852">
        <v>30</v>
      </c>
      <c r="R852">
        <v>5</v>
      </c>
      <c r="S852">
        <f>54-T852-U852</f>
        <v>52.704000000000001</v>
      </c>
      <c r="T852">
        <v>1.08</v>
      </c>
      <c r="U852">
        <v>0.216</v>
      </c>
      <c r="V852">
        <v>40</v>
      </c>
      <c r="W852">
        <v>7</v>
      </c>
      <c r="X852">
        <v>262</v>
      </c>
      <c r="AA852" t="s">
        <v>173</v>
      </c>
    </row>
    <row r="853" spans="1:27" x14ac:dyDescent="0.25">
      <c r="A853" t="s">
        <v>177</v>
      </c>
      <c r="B853">
        <v>54.6</v>
      </c>
      <c r="C853">
        <v>21.3</v>
      </c>
      <c r="D853">
        <v>5</v>
      </c>
      <c r="E853">
        <v>11.2</v>
      </c>
      <c r="F853">
        <v>2.5</v>
      </c>
      <c r="G853">
        <v>0.4</v>
      </c>
      <c r="J853">
        <v>0.9</v>
      </c>
      <c r="K853">
        <v>0.1</v>
      </c>
      <c r="O853">
        <v>23.2</v>
      </c>
      <c r="P853">
        <v>10</v>
      </c>
      <c r="Q853">
        <v>30</v>
      </c>
      <c r="R853">
        <v>5</v>
      </c>
      <c r="S853">
        <f>54-T853-U853</f>
        <v>52.704000000000001</v>
      </c>
      <c r="T853">
        <v>1.08</v>
      </c>
      <c r="U853">
        <v>0.216</v>
      </c>
      <c r="V853">
        <v>40</v>
      </c>
      <c r="W853">
        <v>7</v>
      </c>
      <c r="X853">
        <v>222</v>
      </c>
      <c r="AA853" t="s">
        <v>173</v>
      </c>
    </row>
    <row r="854" spans="1:27" x14ac:dyDescent="0.25">
      <c r="A854" t="s">
        <v>178</v>
      </c>
      <c r="B854">
        <v>46.6</v>
      </c>
      <c r="C854">
        <v>20.3</v>
      </c>
      <c r="D854">
        <v>5.0999999999999996</v>
      </c>
      <c r="E854">
        <v>17</v>
      </c>
      <c r="F854">
        <v>4.2</v>
      </c>
      <c r="G854">
        <v>0.9</v>
      </c>
      <c r="J854">
        <v>0.8</v>
      </c>
      <c r="K854">
        <v>0.9</v>
      </c>
      <c r="O854">
        <v>14.4</v>
      </c>
      <c r="P854">
        <v>10</v>
      </c>
      <c r="Q854">
        <v>30</v>
      </c>
      <c r="R854">
        <v>5</v>
      </c>
      <c r="S854">
        <f>54-T854-U854</f>
        <v>52.704000000000001</v>
      </c>
      <c r="T854">
        <v>1.08</v>
      </c>
      <c r="U854">
        <v>0.216</v>
      </c>
      <c r="V854">
        <v>40</v>
      </c>
      <c r="W854">
        <v>7</v>
      </c>
      <c r="X854">
        <v>294</v>
      </c>
      <c r="AA854" t="s">
        <v>173</v>
      </c>
    </row>
    <row r="855" spans="1:27" x14ac:dyDescent="0.25">
      <c r="A855" t="s">
        <v>179</v>
      </c>
      <c r="B855">
        <v>51.1</v>
      </c>
      <c r="C855">
        <v>19.3</v>
      </c>
      <c r="D855">
        <v>5</v>
      </c>
      <c r="E855">
        <v>14.1</v>
      </c>
      <c r="F855">
        <v>3.8</v>
      </c>
      <c r="G855">
        <v>0.7</v>
      </c>
      <c r="J855">
        <v>1.4</v>
      </c>
      <c r="K855">
        <v>0.7</v>
      </c>
      <c r="O855">
        <v>11.6</v>
      </c>
      <c r="P855">
        <v>10</v>
      </c>
      <c r="Q855">
        <v>30</v>
      </c>
      <c r="R855">
        <v>5</v>
      </c>
      <c r="S855">
        <f>54-T855-U855</f>
        <v>52.704000000000001</v>
      </c>
      <c r="T855">
        <v>1.08</v>
      </c>
      <c r="U855">
        <v>0.216</v>
      </c>
      <c r="V855">
        <v>40</v>
      </c>
      <c r="W855">
        <v>7</v>
      </c>
      <c r="X855">
        <v>280</v>
      </c>
      <c r="AA855" t="s">
        <v>173</v>
      </c>
    </row>
    <row r="856" spans="1:27" x14ac:dyDescent="0.25">
      <c r="A856" t="s">
        <v>180</v>
      </c>
      <c r="B856">
        <v>62.6</v>
      </c>
      <c r="C856">
        <v>18.8</v>
      </c>
      <c r="D856">
        <v>4.0999999999999996</v>
      </c>
      <c r="E856">
        <v>2.9</v>
      </c>
      <c r="F856">
        <v>0.6</v>
      </c>
      <c r="G856">
        <v>0.2</v>
      </c>
      <c r="J856">
        <v>2.5</v>
      </c>
      <c r="K856">
        <v>2.4</v>
      </c>
      <c r="O856">
        <v>18.100000000000001</v>
      </c>
      <c r="P856">
        <v>10</v>
      </c>
      <c r="Q856">
        <v>30</v>
      </c>
      <c r="R856">
        <v>5</v>
      </c>
      <c r="S856">
        <f>54-T856-U856</f>
        <v>52.704000000000001</v>
      </c>
      <c r="T856">
        <v>1.08</v>
      </c>
      <c r="U856">
        <v>0.216</v>
      </c>
      <c r="V856">
        <v>40</v>
      </c>
      <c r="W856">
        <v>7</v>
      </c>
      <c r="X856">
        <v>274</v>
      </c>
      <c r="AA856" t="s">
        <v>173</v>
      </c>
    </row>
    <row r="857" spans="1:27" x14ac:dyDescent="0.25">
      <c r="A857" t="s">
        <v>181</v>
      </c>
      <c r="B857">
        <v>52.4</v>
      </c>
      <c r="C857">
        <v>22.9</v>
      </c>
      <c r="D857">
        <v>5.7</v>
      </c>
      <c r="E857">
        <v>8.3000000000000007</v>
      </c>
      <c r="F857">
        <v>0.9</v>
      </c>
      <c r="G857">
        <v>3.9</v>
      </c>
      <c r="J857">
        <v>0.9</v>
      </c>
      <c r="K857">
        <v>1.3</v>
      </c>
      <c r="O857">
        <v>20.2</v>
      </c>
      <c r="P857">
        <v>10</v>
      </c>
      <c r="Q857">
        <v>30</v>
      </c>
      <c r="R857">
        <v>5</v>
      </c>
      <c r="S857">
        <f>54-T857-U857</f>
        <v>52.704000000000001</v>
      </c>
      <c r="T857">
        <v>1.08</v>
      </c>
      <c r="U857">
        <v>0.216</v>
      </c>
      <c r="V857">
        <v>40</v>
      </c>
      <c r="W857">
        <v>7</v>
      </c>
      <c r="X857">
        <v>201</v>
      </c>
      <c r="AA857" t="s">
        <v>173</v>
      </c>
    </row>
    <row r="858" spans="1:27" x14ac:dyDescent="0.25">
      <c r="A858" t="s">
        <v>182</v>
      </c>
      <c r="B858">
        <v>54.4</v>
      </c>
      <c r="C858">
        <v>21.6</v>
      </c>
      <c r="D858">
        <v>5.4</v>
      </c>
      <c r="E858">
        <v>11.1</v>
      </c>
      <c r="F858">
        <v>2.4</v>
      </c>
      <c r="G858">
        <v>0.3</v>
      </c>
      <c r="J858">
        <v>0.9</v>
      </c>
      <c r="K858">
        <v>0.1</v>
      </c>
      <c r="O858">
        <v>32.799999999999997</v>
      </c>
      <c r="P858">
        <v>10</v>
      </c>
      <c r="Q858">
        <v>30</v>
      </c>
      <c r="R858">
        <v>5</v>
      </c>
      <c r="S858">
        <f>54-T858-U858</f>
        <v>52.704000000000001</v>
      </c>
      <c r="T858">
        <v>1.08</v>
      </c>
      <c r="U858">
        <v>0.216</v>
      </c>
      <c r="V858">
        <v>40</v>
      </c>
      <c r="W858">
        <v>7</v>
      </c>
      <c r="X858">
        <v>164</v>
      </c>
      <c r="AA858" t="s">
        <v>173</v>
      </c>
    </row>
    <row r="859" spans="1:27" x14ac:dyDescent="0.25">
      <c r="A859" t="s">
        <v>183</v>
      </c>
      <c r="B859">
        <v>51.1</v>
      </c>
      <c r="C859">
        <v>45.7</v>
      </c>
      <c r="D859">
        <v>0.6</v>
      </c>
      <c r="E859">
        <v>0.1</v>
      </c>
      <c r="F859">
        <v>0</v>
      </c>
      <c r="G859">
        <v>0.1</v>
      </c>
      <c r="J859">
        <v>0.3</v>
      </c>
      <c r="K859">
        <v>0.3</v>
      </c>
      <c r="O859">
        <v>6.7</v>
      </c>
      <c r="P859">
        <v>10</v>
      </c>
      <c r="Q859">
        <v>30</v>
      </c>
      <c r="R859">
        <v>5</v>
      </c>
      <c r="S859">
        <f>54-T859-U859</f>
        <v>52.704000000000001</v>
      </c>
      <c r="T859">
        <v>1.08</v>
      </c>
      <c r="U859">
        <v>0.216</v>
      </c>
      <c r="V859">
        <v>40</v>
      </c>
      <c r="W859">
        <v>7</v>
      </c>
      <c r="X859">
        <v>1030</v>
      </c>
      <c r="AA859" t="s">
        <v>173</v>
      </c>
    </row>
    <row r="860" spans="1:27" x14ac:dyDescent="0.25">
      <c r="A860" t="s">
        <v>184</v>
      </c>
      <c r="B860">
        <v>54.6</v>
      </c>
      <c r="C860">
        <v>36</v>
      </c>
      <c r="D860">
        <v>2.9</v>
      </c>
      <c r="E860">
        <v>0.4</v>
      </c>
      <c r="F860">
        <v>0.3</v>
      </c>
      <c r="G860">
        <v>0</v>
      </c>
      <c r="J860">
        <v>1.4</v>
      </c>
      <c r="K860">
        <v>0</v>
      </c>
      <c r="O860">
        <v>19.5</v>
      </c>
      <c r="P860">
        <v>10</v>
      </c>
      <c r="Q860">
        <v>30</v>
      </c>
      <c r="R860">
        <v>5</v>
      </c>
      <c r="S860">
        <f>54-T860-U860</f>
        <v>52.704000000000001</v>
      </c>
      <c r="T860">
        <v>1.08</v>
      </c>
      <c r="U860">
        <v>0.216</v>
      </c>
      <c r="V860">
        <v>40</v>
      </c>
      <c r="W860">
        <v>7</v>
      </c>
      <c r="X860">
        <v>619</v>
      </c>
      <c r="AA860" t="s">
        <v>173</v>
      </c>
    </row>
    <row r="861" spans="1:27" x14ac:dyDescent="0.25">
      <c r="A861" t="s">
        <v>185</v>
      </c>
      <c r="B861">
        <v>74</v>
      </c>
      <c r="C861">
        <v>13.1</v>
      </c>
      <c r="D861">
        <v>2.1</v>
      </c>
      <c r="E861">
        <v>0.3</v>
      </c>
      <c r="F861">
        <v>0</v>
      </c>
      <c r="G861">
        <v>0</v>
      </c>
      <c r="J861">
        <v>4.3</v>
      </c>
      <c r="K861">
        <v>4.4000000000000004</v>
      </c>
      <c r="O861">
        <v>5.2</v>
      </c>
      <c r="P861">
        <v>10</v>
      </c>
      <c r="Q861">
        <v>30</v>
      </c>
      <c r="R861">
        <v>5</v>
      </c>
      <c r="S861">
        <f>54-T861-U861</f>
        <v>52.704000000000001</v>
      </c>
      <c r="T861">
        <v>1.08</v>
      </c>
      <c r="U861">
        <v>0.216</v>
      </c>
      <c r="V861">
        <v>40</v>
      </c>
      <c r="W861">
        <v>7</v>
      </c>
      <c r="X861">
        <v>263</v>
      </c>
      <c r="AA861" t="s">
        <v>173</v>
      </c>
    </row>
    <row r="862" spans="1:27" x14ac:dyDescent="0.25">
      <c r="A862" t="s">
        <v>186</v>
      </c>
      <c r="B862">
        <v>64.900000000000006</v>
      </c>
      <c r="C862">
        <v>11.8</v>
      </c>
      <c r="D862">
        <v>2.5</v>
      </c>
      <c r="E862">
        <v>1.1000000000000001</v>
      </c>
      <c r="F862">
        <v>0.3</v>
      </c>
      <c r="G862">
        <v>0</v>
      </c>
      <c r="J862">
        <v>4</v>
      </c>
      <c r="K862">
        <v>3.8</v>
      </c>
      <c r="O862">
        <v>5.9</v>
      </c>
      <c r="P862">
        <v>10</v>
      </c>
      <c r="Q862">
        <v>30</v>
      </c>
      <c r="R862">
        <v>5</v>
      </c>
      <c r="S862">
        <f>54-T862-U862</f>
        <v>52.704000000000001</v>
      </c>
      <c r="T862">
        <v>1.08</v>
      </c>
      <c r="U862">
        <v>0.216</v>
      </c>
      <c r="V862">
        <v>40</v>
      </c>
      <c r="W862">
        <v>7</v>
      </c>
      <c r="X862">
        <v>234</v>
      </c>
      <c r="AA862" t="s">
        <v>173</v>
      </c>
    </row>
    <row r="863" spans="1:27" x14ac:dyDescent="0.25">
      <c r="A863" t="s">
        <v>187</v>
      </c>
      <c r="B863">
        <v>35.200000000000003</v>
      </c>
      <c r="C863">
        <v>10.6</v>
      </c>
      <c r="D863">
        <v>1.5</v>
      </c>
      <c r="E863">
        <v>39</v>
      </c>
      <c r="F863">
        <v>10.7</v>
      </c>
      <c r="G863">
        <v>2.6</v>
      </c>
      <c r="J863">
        <v>0.5</v>
      </c>
      <c r="K863">
        <v>0.3</v>
      </c>
      <c r="O863">
        <v>8.6</v>
      </c>
      <c r="P863">
        <v>10</v>
      </c>
      <c r="Q863">
        <v>30</v>
      </c>
      <c r="R863">
        <v>5</v>
      </c>
      <c r="S863">
        <f>54-T863-U863</f>
        <v>52.704000000000001</v>
      </c>
      <c r="T863">
        <v>1.08</v>
      </c>
      <c r="U863">
        <v>0.216</v>
      </c>
      <c r="V863">
        <v>40</v>
      </c>
      <c r="W863">
        <v>7</v>
      </c>
      <c r="X863">
        <v>510</v>
      </c>
      <c r="AA863" t="s">
        <v>173</v>
      </c>
    </row>
    <row r="864" spans="1:27" x14ac:dyDescent="0.25">
      <c r="A864" t="s">
        <v>150</v>
      </c>
      <c r="B864">
        <v>20.5</v>
      </c>
      <c r="C864">
        <v>5.6</v>
      </c>
      <c r="D864">
        <v>1.9</v>
      </c>
      <c r="E864">
        <v>64.7</v>
      </c>
      <c r="F864">
        <v>1.4</v>
      </c>
      <c r="G864">
        <v>3.3</v>
      </c>
      <c r="J864">
        <v>0.9</v>
      </c>
      <c r="K864">
        <v>0.2</v>
      </c>
      <c r="O864">
        <v>13.4</v>
      </c>
      <c r="P864">
        <v>10</v>
      </c>
      <c r="Q864">
        <v>30</v>
      </c>
      <c r="R864">
        <v>5</v>
      </c>
      <c r="S864">
        <f>54-T864-U864</f>
        <v>52.704000000000001</v>
      </c>
      <c r="T864">
        <v>1.08</v>
      </c>
      <c r="U864">
        <v>0.216</v>
      </c>
      <c r="V864">
        <v>40</v>
      </c>
      <c r="W864">
        <v>7</v>
      </c>
      <c r="Z864">
        <v>6.8</v>
      </c>
      <c r="AA864" t="s">
        <v>173</v>
      </c>
    </row>
    <row r="865" spans="1:27" x14ac:dyDescent="0.25">
      <c r="A865" t="s">
        <v>174</v>
      </c>
      <c r="B865">
        <v>99.2</v>
      </c>
      <c r="C865">
        <v>0.2</v>
      </c>
      <c r="D865">
        <v>0.1</v>
      </c>
      <c r="E865">
        <v>0.2</v>
      </c>
      <c r="F865">
        <v>0</v>
      </c>
      <c r="G865">
        <v>0.1</v>
      </c>
      <c r="J865">
        <v>0</v>
      </c>
      <c r="K865">
        <v>0</v>
      </c>
      <c r="O865">
        <v>16.2</v>
      </c>
      <c r="P865">
        <v>10</v>
      </c>
      <c r="Q865">
        <v>30</v>
      </c>
      <c r="R865">
        <v>5</v>
      </c>
      <c r="S865">
        <f>54-T865-U865</f>
        <v>52.704000000000001</v>
      </c>
      <c r="T865">
        <v>1.08</v>
      </c>
      <c r="U865">
        <v>0.216</v>
      </c>
      <c r="V865">
        <v>40</v>
      </c>
      <c r="W865">
        <v>7</v>
      </c>
      <c r="Z865">
        <v>2</v>
      </c>
      <c r="AA865" t="s">
        <v>173</v>
      </c>
    </row>
    <row r="866" spans="1:27" x14ac:dyDescent="0.25">
      <c r="A866" t="s">
        <v>175</v>
      </c>
      <c r="B866">
        <v>39.700000000000003</v>
      </c>
      <c r="C866">
        <v>19.600000000000001</v>
      </c>
      <c r="D866">
        <v>5.3</v>
      </c>
      <c r="E866">
        <v>21.9</v>
      </c>
      <c r="F866">
        <v>5.7</v>
      </c>
      <c r="G866">
        <v>1.4</v>
      </c>
      <c r="J866">
        <v>0.6</v>
      </c>
      <c r="K866">
        <v>1.5</v>
      </c>
      <c r="O866">
        <v>12.4</v>
      </c>
      <c r="P866">
        <v>10</v>
      </c>
      <c r="Q866">
        <v>30</v>
      </c>
      <c r="R866">
        <v>5</v>
      </c>
      <c r="S866">
        <f>54-T866-U866</f>
        <v>52.704000000000001</v>
      </c>
      <c r="T866">
        <v>1.08</v>
      </c>
      <c r="U866">
        <v>0.216</v>
      </c>
      <c r="V866">
        <v>40</v>
      </c>
      <c r="W866">
        <v>7</v>
      </c>
      <c r="Z866">
        <v>7.5</v>
      </c>
      <c r="AA866" t="s">
        <v>173</v>
      </c>
    </row>
    <row r="867" spans="1:27" x14ac:dyDescent="0.25">
      <c r="A867" t="s">
        <v>176</v>
      </c>
      <c r="B867">
        <v>54.8</v>
      </c>
      <c r="C867">
        <v>21.2</v>
      </c>
      <c r="D867">
        <v>4.7</v>
      </c>
      <c r="E867">
        <v>11.2</v>
      </c>
      <c r="F867">
        <v>2.5</v>
      </c>
      <c r="G867">
        <v>0.5</v>
      </c>
      <c r="J867">
        <v>1</v>
      </c>
      <c r="K867">
        <v>0.1</v>
      </c>
      <c r="O867">
        <v>16.7</v>
      </c>
      <c r="P867">
        <v>10</v>
      </c>
      <c r="Q867">
        <v>30</v>
      </c>
      <c r="R867">
        <v>5</v>
      </c>
      <c r="S867">
        <f>54-T867-U867</f>
        <v>52.704000000000001</v>
      </c>
      <c r="T867">
        <v>1.08</v>
      </c>
      <c r="U867">
        <v>0.216</v>
      </c>
      <c r="V867">
        <v>40</v>
      </c>
      <c r="W867">
        <v>7</v>
      </c>
      <c r="Z867">
        <v>6.8</v>
      </c>
      <c r="AA867" t="s">
        <v>173</v>
      </c>
    </row>
    <row r="868" spans="1:27" x14ac:dyDescent="0.25">
      <c r="A868" t="s">
        <v>177</v>
      </c>
      <c r="B868">
        <v>54.6</v>
      </c>
      <c r="C868">
        <v>21.3</v>
      </c>
      <c r="D868">
        <v>5</v>
      </c>
      <c r="E868">
        <v>11.2</v>
      </c>
      <c r="F868">
        <v>2.5</v>
      </c>
      <c r="G868">
        <v>0.4</v>
      </c>
      <c r="J868">
        <v>0.9</v>
      </c>
      <c r="K868">
        <v>0.1</v>
      </c>
      <c r="O868">
        <v>23.2</v>
      </c>
      <c r="P868">
        <v>10</v>
      </c>
      <c r="Q868">
        <v>30</v>
      </c>
      <c r="R868">
        <v>5</v>
      </c>
      <c r="S868">
        <f>54-T868-U868</f>
        <v>52.704000000000001</v>
      </c>
      <c r="T868">
        <v>1.08</v>
      </c>
      <c r="U868">
        <v>0.216</v>
      </c>
      <c r="V868">
        <v>40</v>
      </c>
      <c r="W868">
        <v>7</v>
      </c>
      <c r="Z868">
        <v>6.4</v>
      </c>
      <c r="AA868" t="s">
        <v>173</v>
      </c>
    </row>
    <row r="869" spans="1:27" x14ac:dyDescent="0.25">
      <c r="A869" t="s">
        <v>178</v>
      </c>
      <c r="B869">
        <v>46.6</v>
      </c>
      <c r="C869">
        <v>20.3</v>
      </c>
      <c r="D869">
        <v>5.0999999999999996</v>
      </c>
      <c r="E869">
        <v>17</v>
      </c>
      <c r="F869">
        <v>4.2</v>
      </c>
      <c r="G869">
        <v>0.9</v>
      </c>
      <c r="J869">
        <v>0.8</v>
      </c>
      <c r="K869">
        <v>0.9</v>
      </c>
      <c r="O869">
        <v>14.4</v>
      </c>
      <c r="P869">
        <v>10</v>
      </c>
      <c r="Q869">
        <v>30</v>
      </c>
      <c r="R869">
        <v>5</v>
      </c>
      <c r="S869">
        <f>54-T869-U869</f>
        <v>52.704000000000001</v>
      </c>
      <c r="T869">
        <v>1.08</v>
      </c>
      <c r="U869">
        <v>0.216</v>
      </c>
      <c r="V869">
        <v>40</v>
      </c>
      <c r="W869">
        <v>7</v>
      </c>
      <c r="Z869">
        <v>7.3</v>
      </c>
      <c r="AA869" t="s">
        <v>173</v>
      </c>
    </row>
    <row r="870" spans="1:27" x14ac:dyDescent="0.25">
      <c r="A870" t="s">
        <v>179</v>
      </c>
      <c r="B870">
        <v>51.1</v>
      </c>
      <c r="C870">
        <v>19.3</v>
      </c>
      <c r="D870">
        <v>5</v>
      </c>
      <c r="E870">
        <v>14.1</v>
      </c>
      <c r="F870">
        <v>3.8</v>
      </c>
      <c r="G870">
        <v>0.7</v>
      </c>
      <c r="J870">
        <v>1.4</v>
      </c>
      <c r="K870">
        <v>0.7</v>
      </c>
      <c r="O870">
        <v>11.6</v>
      </c>
      <c r="P870">
        <v>10</v>
      </c>
      <c r="Q870">
        <v>30</v>
      </c>
      <c r="R870">
        <v>5</v>
      </c>
      <c r="S870">
        <f>54-T870-U870</f>
        <v>52.704000000000001</v>
      </c>
      <c r="T870">
        <v>1.08</v>
      </c>
      <c r="U870">
        <v>0.216</v>
      </c>
      <c r="V870">
        <v>40</v>
      </c>
      <c r="W870">
        <v>7</v>
      </c>
      <c r="Z870">
        <v>7.3</v>
      </c>
      <c r="AA870" t="s">
        <v>173</v>
      </c>
    </row>
    <row r="871" spans="1:27" x14ac:dyDescent="0.25">
      <c r="A871" t="s">
        <v>180</v>
      </c>
      <c r="B871">
        <v>62.6</v>
      </c>
      <c r="C871">
        <v>18.8</v>
      </c>
      <c r="D871">
        <v>4.0999999999999996</v>
      </c>
      <c r="E871">
        <v>2.9</v>
      </c>
      <c r="F871">
        <v>0.6</v>
      </c>
      <c r="G871">
        <v>0.2</v>
      </c>
      <c r="J871">
        <v>2.5</v>
      </c>
      <c r="K871">
        <v>2.4</v>
      </c>
      <c r="O871">
        <v>18.100000000000001</v>
      </c>
      <c r="P871">
        <v>10</v>
      </c>
      <c r="Q871">
        <v>30</v>
      </c>
      <c r="R871">
        <v>5</v>
      </c>
      <c r="S871">
        <f>54-T871-U871</f>
        <v>52.704000000000001</v>
      </c>
      <c r="T871">
        <v>1.08</v>
      </c>
      <c r="U871">
        <v>0.216</v>
      </c>
      <c r="V871">
        <v>40</v>
      </c>
      <c r="W871">
        <v>7</v>
      </c>
      <c r="Z871">
        <v>6.7</v>
      </c>
      <c r="AA871" t="s">
        <v>173</v>
      </c>
    </row>
    <row r="872" spans="1:27" x14ac:dyDescent="0.25">
      <c r="A872" t="s">
        <v>181</v>
      </c>
      <c r="B872">
        <v>52.4</v>
      </c>
      <c r="C872">
        <v>22.9</v>
      </c>
      <c r="D872">
        <v>5.7</v>
      </c>
      <c r="E872">
        <v>8.3000000000000007</v>
      </c>
      <c r="F872">
        <v>0.9</v>
      </c>
      <c r="G872">
        <v>3.9</v>
      </c>
      <c r="J872">
        <v>0.9</v>
      </c>
      <c r="K872">
        <v>1.3</v>
      </c>
      <c r="O872">
        <v>20.2</v>
      </c>
      <c r="P872">
        <v>10</v>
      </c>
      <c r="Q872">
        <v>30</v>
      </c>
      <c r="R872">
        <v>5</v>
      </c>
      <c r="S872">
        <f>54-T872-U872</f>
        <v>52.704000000000001</v>
      </c>
      <c r="T872">
        <v>1.08</v>
      </c>
      <c r="U872">
        <v>0.216</v>
      </c>
      <c r="V872">
        <v>40</v>
      </c>
      <c r="W872">
        <v>7</v>
      </c>
      <c r="Z872">
        <v>6.3</v>
      </c>
      <c r="AA872" t="s">
        <v>173</v>
      </c>
    </row>
    <row r="873" spans="1:27" x14ac:dyDescent="0.25">
      <c r="A873" t="s">
        <v>182</v>
      </c>
      <c r="B873">
        <v>54.4</v>
      </c>
      <c r="C873">
        <v>21.6</v>
      </c>
      <c r="D873">
        <v>5.4</v>
      </c>
      <c r="E873">
        <v>11.1</v>
      </c>
      <c r="F873">
        <v>2.4</v>
      </c>
      <c r="G873">
        <v>0.3</v>
      </c>
      <c r="J873">
        <v>0.9</v>
      </c>
      <c r="K873">
        <v>0.1</v>
      </c>
      <c r="O873">
        <v>32.799999999999997</v>
      </c>
      <c r="P873">
        <v>10</v>
      </c>
      <c r="Q873">
        <v>30</v>
      </c>
      <c r="R873">
        <v>5</v>
      </c>
      <c r="S873">
        <f>54-T873-U873</f>
        <v>52.704000000000001</v>
      </c>
      <c r="T873">
        <v>1.08</v>
      </c>
      <c r="U873">
        <v>0.216</v>
      </c>
      <c r="V873">
        <v>40</v>
      </c>
      <c r="W873">
        <v>7</v>
      </c>
      <c r="Z873">
        <v>5.2</v>
      </c>
      <c r="AA873" t="s">
        <v>173</v>
      </c>
    </row>
    <row r="874" spans="1:27" x14ac:dyDescent="0.25">
      <c r="A874" t="s">
        <v>183</v>
      </c>
      <c r="B874">
        <v>51.1</v>
      </c>
      <c r="C874">
        <v>45.7</v>
      </c>
      <c r="D874">
        <v>0.6</v>
      </c>
      <c r="E874">
        <v>0.1</v>
      </c>
      <c r="F874">
        <v>0</v>
      </c>
      <c r="G874">
        <v>0.1</v>
      </c>
      <c r="J874">
        <v>0.3</v>
      </c>
      <c r="K874">
        <v>0.3</v>
      </c>
      <c r="O874">
        <v>6.7</v>
      </c>
      <c r="P874">
        <v>10</v>
      </c>
      <c r="Q874">
        <v>30</v>
      </c>
      <c r="R874">
        <v>5</v>
      </c>
      <c r="S874">
        <f>54-T874-U874</f>
        <v>52.704000000000001</v>
      </c>
      <c r="T874">
        <v>1.08</v>
      </c>
      <c r="U874">
        <v>0.216</v>
      </c>
      <c r="V874">
        <v>40</v>
      </c>
      <c r="W874">
        <v>7</v>
      </c>
      <c r="Z874">
        <v>16.899999999999999</v>
      </c>
      <c r="AA874" t="s">
        <v>173</v>
      </c>
    </row>
    <row r="875" spans="1:27" x14ac:dyDescent="0.25">
      <c r="A875" t="s">
        <v>184</v>
      </c>
      <c r="B875">
        <v>54.6</v>
      </c>
      <c r="C875">
        <v>36</v>
      </c>
      <c r="D875">
        <v>2.9</v>
      </c>
      <c r="E875">
        <v>0.4</v>
      </c>
      <c r="F875">
        <v>0.3</v>
      </c>
      <c r="G875">
        <v>0</v>
      </c>
      <c r="J875">
        <v>1.4</v>
      </c>
      <c r="K875">
        <v>0</v>
      </c>
      <c r="O875">
        <v>19.5</v>
      </c>
      <c r="P875">
        <v>10</v>
      </c>
      <c r="Q875">
        <v>30</v>
      </c>
      <c r="R875">
        <v>5</v>
      </c>
      <c r="S875">
        <f>54-T875-U875</f>
        <v>52.704000000000001</v>
      </c>
      <c r="T875">
        <v>1.08</v>
      </c>
      <c r="U875">
        <v>0.216</v>
      </c>
      <c r="V875">
        <v>40</v>
      </c>
      <c r="W875">
        <v>7</v>
      </c>
      <c r="Z875">
        <v>11.6</v>
      </c>
      <c r="AA875" t="s">
        <v>173</v>
      </c>
    </row>
    <row r="876" spans="1:27" x14ac:dyDescent="0.25">
      <c r="A876" t="s">
        <v>185</v>
      </c>
      <c r="B876">
        <v>74</v>
      </c>
      <c r="C876">
        <v>13.1</v>
      </c>
      <c r="D876">
        <v>2.1</v>
      </c>
      <c r="E876">
        <v>0.3</v>
      </c>
      <c r="F876">
        <v>0</v>
      </c>
      <c r="G876">
        <v>0</v>
      </c>
      <c r="J876">
        <v>4.3</v>
      </c>
      <c r="K876">
        <v>4.4000000000000004</v>
      </c>
      <c r="O876">
        <v>5.2</v>
      </c>
      <c r="P876">
        <v>10</v>
      </c>
      <c r="Q876">
        <v>30</v>
      </c>
      <c r="R876">
        <v>5</v>
      </c>
      <c r="S876">
        <f>54-T876-U876</f>
        <v>52.704000000000001</v>
      </c>
      <c r="T876">
        <v>1.08</v>
      </c>
      <c r="U876">
        <v>0.216</v>
      </c>
      <c r="V876">
        <v>40</v>
      </c>
      <c r="W876">
        <v>7</v>
      </c>
      <c r="Z876">
        <v>7.6</v>
      </c>
      <c r="AA876" t="s">
        <v>173</v>
      </c>
    </row>
    <row r="877" spans="1:27" x14ac:dyDescent="0.25">
      <c r="A877" t="s">
        <v>186</v>
      </c>
      <c r="B877">
        <v>64.900000000000006</v>
      </c>
      <c r="C877">
        <v>11.8</v>
      </c>
      <c r="D877">
        <v>2.5</v>
      </c>
      <c r="E877">
        <v>1.1000000000000001</v>
      </c>
      <c r="F877">
        <v>0.3</v>
      </c>
      <c r="G877">
        <v>0</v>
      </c>
      <c r="J877">
        <v>4</v>
      </c>
      <c r="K877">
        <v>3.8</v>
      </c>
      <c r="O877">
        <v>5.9</v>
      </c>
      <c r="P877">
        <v>10</v>
      </c>
      <c r="Q877">
        <v>30</v>
      </c>
      <c r="R877">
        <v>5</v>
      </c>
      <c r="S877">
        <f>54-T877-U877</f>
        <v>52.704000000000001</v>
      </c>
      <c r="T877">
        <v>1.08</v>
      </c>
      <c r="U877">
        <v>0.216</v>
      </c>
      <c r="V877">
        <v>40</v>
      </c>
      <c r="W877">
        <v>7</v>
      </c>
      <c r="Z877">
        <v>7.1</v>
      </c>
      <c r="AA877" t="s">
        <v>173</v>
      </c>
    </row>
    <row r="878" spans="1:27" x14ac:dyDescent="0.25">
      <c r="A878" t="s">
        <v>187</v>
      </c>
      <c r="B878">
        <v>35.200000000000003</v>
      </c>
      <c r="C878">
        <v>10.6</v>
      </c>
      <c r="D878">
        <v>1.5</v>
      </c>
      <c r="E878">
        <v>39</v>
      </c>
      <c r="F878">
        <v>10.7</v>
      </c>
      <c r="G878">
        <v>2.6</v>
      </c>
      <c r="J878">
        <v>0.5</v>
      </c>
      <c r="K878">
        <v>0.3</v>
      </c>
      <c r="O878">
        <v>8.6</v>
      </c>
      <c r="P878">
        <v>10</v>
      </c>
      <c r="Q878">
        <v>30</v>
      </c>
      <c r="R878">
        <v>5</v>
      </c>
      <c r="S878">
        <f>54-T878-U878</f>
        <v>52.704000000000001</v>
      </c>
      <c r="T878">
        <v>1.08</v>
      </c>
      <c r="U878">
        <v>0.216</v>
      </c>
      <c r="V878">
        <v>40</v>
      </c>
      <c r="W878">
        <v>7</v>
      </c>
      <c r="Z878">
        <v>7.8</v>
      </c>
      <c r="AA878" t="s">
        <v>173</v>
      </c>
    </row>
    <row r="879" spans="1:27" x14ac:dyDescent="0.25">
      <c r="A879" t="s">
        <v>259</v>
      </c>
      <c r="B879">
        <v>68</v>
      </c>
      <c r="C879">
        <v>53.5</v>
      </c>
      <c r="D879">
        <v>42.5</v>
      </c>
      <c r="E879">
        <v>0.5</v>
      </c>
      <c r="N879">
        <v>68</v>
      </c>
      <c r="P879">
        <v>100</v>
      </c>
      <c r="Q879">
        <v>37.770000000000003</v>
      </c>
      <c r="R879">
        <v>0</v>
      </c>
      <c r="S879">
        <v>60.43</v>
      </c>
      <c r="T879">
        <v>1.48</v>
      </c>
      <c r="U879">
        <v>0.32</v>
      </c>
      <c r="V879">
        <v>40</v>
      </c>
      <c r="W879">
        <f>110/60/24</f>
        <v>7.6388888888888881E-2</v>
      </c>
      <c r="X879">
        <v>13.7</v>
      </c>
      <c r="AA879" t="s">
        <v>262</v>
      </c>
    </row>
    <row r="880" spans="1:27" x14ac:dyDescent="0.25">
      <c r="A880" t="s">
        <v>260</v>
      </c>
      <c r="B880">
        <v>83</v>
      </c>
      <c r="C880">
        <v>53</v>
      </c>
      <c r="D880">
        <v>42.2</v>
      </c>
      <c r="E880">
        <v>2.4</v>
      </c>
      <c r="F880">
        <v>0.5</v>
      </c>
      <c r="H880">
        <v>0.5</v>
      </c>
      <c r="J880">
        <v>0.5</v>
      </c>
      <c r="K880">
        <v>0.5</v>
      </c>
      <c r="L880">
        <v>1.8</v>
      </c>
      <c r="N880">
        <v>83</v>
      </c>
      <c r="P880">
        <v>100</v>
      </c>
      <c r="Q880">
        <v>37.770000000000003</v>
      </c>
      <c r="R880">
        <v>0</v>
      </c>
      <c r="S880">
        <v>60.43</v>
      </c>
      <c r="T880">
        <v>1.48</v>
      </c>
      <c r="U880">
        <v>0.32</v>
      </c>
      <c r="V880">
        <v>40</v>
      </c>
      <c r="W880">
        <f>110/60/24</f>
        <v>7.6388888888888881E-2</v>
      </c>
      <c r="X880">
        <v>8.9</v>
      </c>
      <c r="AA880" t="s">
        <v>262</v>
      </c>
    </row>
    <row r="881" spans="1:27" x14ac:dyDescent="0.25">
      <c r="A881" t="s">
        <v>261</v>
      </c>
      <c r="B881">
        <v>98</v>
      </c>
      <c r="C881">
        <v>52.3</v>
      </c>
      <c r="D881">
        <v>45.2</v>
      </c>
      <c r="E881">
        <v>0.5</v>
      </c>
      <c r="F881">
        <v>0.5</v>
      </c>
      <c r="H881">
        <v>0.5</v>
      </c>
      <c r="J881">
        <v>0.5</v>
      </c>
      <c r="K881">
        <v>0.5</v>
      </c>
      <c r="L881">
        <v>1.7</v>
      </c>
      <c r="N881">
        <v>98</v>
      </c>
      <c r="P881">
        <v>100</v>
      </c>
      <c r="Q881">
        <v>37.770000000000003</v>
      </c>
      <c r="R881">
        <v>0</v>
      </c>
      <c r="S881">
        <v>60.43</v>
      </c>
      <c r="T881">
        <v>1.48</v>
      </c>
      <c r="U881">
        <v>0.32</v>
      </c>
      <c r="V881">
        <v>40</v>
      </c>
      <c r="W881">
        <f>110/60/24</f>
        <v>7.6388888888888881E-2</v>
      </c>
      <c r="X881">
        <v>7.6</v>
      </c>
      <c r="AA881" t="s">
        <v>262</v>
      </c>
    </row>
    <row r="882" spans="1:27" x14ac:dyDescent="0.25">
      <c r="A882" t="s">
        <v>259</v>
      </c>
      <c r="B882">
        <v>68</v>
      </c>
      <c r="C882">
        <v>53.5</v>
      </c>
      <c r="D882">
        <v>42.5</v>
      </c>
      <c r="E882">
        <v>0.5</v>
      </c>
      <c r="N882">
        <v>68</v>
      </c>
      <c r="P882">
        <v>100</v>
      </c>
      <c r="Q882">
        <v>37.770000000000003</v>
      </c>
      <c r="R882">
        <v>0</v>
      </c>
      <c r="S882">
        <v>60.43</v>
      </c>
      <c r="T882">
        <v>1.48</v>
      </c>
      <c r="U882">
        <v>0.32</v>
      </c>
      <c r="V882">
        <v>40</v>
      </c>
      <c r="W882">
        <f>72/60/24</f>
        <v>4.9999999999999996E-2</v>
      </c>
      <c r="X882">
        <v>56.9</v>
      </c>
      <c r="AA882" t="s">
        <v>262</v>
      </c>
    </row>
    <row r="883" spans="1:27" x14ac:dyDescent="0.25">
      <c r="A883" t="s">
        <v>260</v>
      </c>
      <c r="B883">
        <v>83</v>
      </c>
      <c r="C883">
        <v>53</v>
      </c>
      <c r="D883">
        <v>42.2</v>
      </c>
      <c r="E883">
        <v>2.4</v>
      </c>
      <c r="F883">
        <v>0.5</v>
      </c>
      <c r="H883">
        <v>0.5</v>
      </c>
      <c r="J883">
        <v>0.5</v>
      </c>
      <c r="K883">
        <v>0.5</v>
      </c>
      <c r="L883">
        <v>1.8</v>
      </c>
      <c r="N883">
        <v>83</v>
      </c>
      <c r="P883">
        <v>100</v>
      </c>
      <c r="Q883">
        <v>37.770000000000003</v>
      </c>
      <c r="R883">
        <v>0</v>
      </c>
      <c r="S883">
        <v>60.43</v>
      </c>
      <c r="T883">
        <v>1.48</v>
      </c>
      <c r="U883">
        <v>0.32</v>
      </c>
      <c r="V883">
        <v>40</v>
      </c>
      <c r="W883">
        <f>72/60/24</f>
        <v>4.9999999999999996E-2</v>
      </c>
      <c r="X883">
        <v>68.099999999999994</v>
      </c>
      <c r="AA883" t="s">
        <v>262</v>
      </c>
    </row>
    <row r="884" spans="1:27" x14ac:dyDescent="0.25">
      <c r="A884" t="s">
        <v>261</v>
      </c>
      <c r="B884">
        <v>98</v>
      </c>
      <c r="C884">
        <v>52.3</v>
      </c>
      <c r="D884">
        <v>45.2</v>
      </c>
      <c r="E884">
        <v>0.5</v>
      </c>
      <c r="F884">
        <v>0.5</v>
      </c>
      <c r="H884">
        <v>0.5</v>
      </c>
      <c r="J884">
        <v>0.5</v>
      </c>
      <c r="K884">
        <v>0.5</v>
      </c>
      <c r="L884">
        <v>1.7</v>
      </c>
      <c r="N884">
        <v>98</v>
      </c>
      <c r="P884">
        <v>100</v>
      </c>
      <c r="Q884">
        <v>37.770000000000003</v>
      </c>
      <c r="R884">
        <v>0</v>
      </c>
      <c r="S884">
        <v>60.43</v>
      </c>
      <c r="T884">
        <v>1.48</v>
      </c>
      <c r="U884">
        <v>0.32</v>
      </c>
      <c r="V884">
        <v>40</v>
      </c>
      <c r="W884">
        <f>72/60/24</f>
        <v>4.9999999999999996E-2</v>
      </c>
      <c r="X884">
        <v>57.5</v>
      </c>
      <c r="AA884" t="s">
        <v>262</v>
      </c>
    </row>
    <row r="885" spans="1:27" x14ac:dyDescent="0.25">
      <c r="A885" t="s">
        <v>259</v>
      </c>
      <c r="B885">
        <v>68</v>
      </c>
      <c r="C885">
        <v>53.5</v>
      </c>
      <c r="D885">
        <v>42.5</v>
      </c>
      <c r="E885">
        <v>0.5</v>
      </c>
      <c r="N885">
        <v>68</v>
      </c>
      <c r="P885">
        <v>100</v>
      </c>
      <c r="Q885">
        <v>37.770000000000003</v>
      </c>
      <c r="R885">
        <v>0</v>
      </c>
      <c r="S885">
        <v>60.43</v>
      </c>
      <c r="T885">
        <v>1.48</v>
      </c>
      <c r="U885">
        <v>0.32</v>
      </c>
      <c r="V885">
        <v>40</v>
      </c>
      <c r="W885">
        <f>100/60/24</f>
        <v>6.9444444444444448E-2</v>
      </c>
      <c r="X885">
        <v>69.7</v>
      </c>
      <c r="AA885" t="s">
        <v>262</v>
      </c>
    </row>
    <row r="886" spans="1:27" x14ac:dyDescent="0.25">
      <c r="A886" t="s">
        <v>260</v>
      </c>
      <c r="B886">
        <v>83</v>
      </c>
      <c r="C886">
        <v>53</v>
      </c>
      <c r="D886">
        <v>42.2</v>
      </c>
      <c r="E886">
        <v>2.4</v>
      </c>
      <c r="F886">
        <v>0.5</v>
      </c>
      <c r="H886">
        <v>0.5</v>
      </c>
      <c r="J886">
        <v>0.5</v>
      </c>
      <c r="K886">
        <v>0.5</v>
      </c>
      <c r="L886">
        <v>1.8</v>
      </c>
      <c r="N886">
        <v>83</v>
      </c>
      <c r="P886">
        <v>100</v>
      </c>
      <c r="Q886">
        <v>37.770000000000003</v>
      </c>
      <c r="R886">
        <v>0</v>
      </c>
      <c r="S886">
        <v>60.43</v>
      </c>
      <c r="T886">
        <v>1.48</v>
      </c>
      <c r="U886">
        <v>0.32</v>
      </c>
      <c r="V886">
        <v>40</v>
      </c>
      <c r="W886">
        <f>100/60/24</f>
        <v>6.9444444444444448E-2</v>
      </c>
      <c r="X886">
        <v>86.8</v>
      </c>
      <c r="AA886" t="s">
        <v>262</v>
      </c>
    </row>
    <row r="887" spans="1:27" x14ac:dyDescent="0.25">
      <c r="A887" t="s">
        <v>261</v>
      </c>
      <c r="B887">
        <v>98</v>
      </c>
      <c r="C887">
        <v>52.3</v>
      </c>
      <c r="D887">
        <v>45.2</v>
      </c>
      <c r="E887">
        <v>0.5</v>
      </c>
      <c r="F887">
        <v>0.5</v>
      </c>
      <c r="H887">
        <v>0.5</v>
      </c>
      <c r="J887">
        <v>0.5</v>
      </c>
      <c r="K887">
        <v>0.5</v>
      </c>
      <c r="L887">
        <v>1.7</v>
      </c>
      <c r="N887">
        <v>98</v>
      </c>
      <c r="P887">
        <v>100</v>
      </c>
      <c r="Q887">
        <v>37.770000000000003</v>
      </c>
      <c r="R887">
        <v>0</v>
      </c>
      <c r="S887">
        <v>60.43</v>
      </c>
      <c r="T887">
        <v>1.48</v>
      </c>
      <c r="U887">
        <v>0.32</v>
      </c>
      <c r="V887">
        <v>40</v>
      </c>
      <c r="W887">
        <f>100/60/24</f>
        <v>6.9444444444444448E-2</v>
      </c>
      <c r="X887">
        <v>77.8</v>
      </c>
      <c r="AA887" t="s">
        <v>262</v>
      </c>
    </row>
    <row r="888" spans="1:27" x14ac:dyDescent="0.25">
      <c r="A888" t="s">
        <v>259</v>
      </c>
      <c r="B888">
        <v>68</v>
      </c>
      <c r="C888">
        <v>53.5</v>
      </c>
      <c r="D888">
        <v>42.5</v>
      </c>
      <c r="E888">
        <v>0.5</v>
      </c>
      <c r="N888">
        <v>68</v>
      </c>
      <c r="P888">
        <v>100</v>
      </c>
      <c r="Q888">
        <v>37.770000000000003</v>
      </c>
      <c r="R888">
        <v>0</v>
      </c>
      <c r="S888">
        <v>60.43</v>
      </c>
      <c r="T888">
        <v>1.48</v>
      </c>
      <c r="U888">
        <v>0.32</v>
      </c>
      <c r="V888">
        <v>40</v>
      </c>
      <c r="W888">
        <v>7</v>
      </c>
      <c r="X888">
        <v>445.5</v>
      </c>
      <c r="AA888" t="s">
        <v>262</v>
      </c>
    </row>
    <row r="889" spans="1:27" x14ac:dyDescent="0.25">
      <c r="A889" t="s">
        <v>260</v>
      </c>
      <c r="B889">
        <v>83</v>
      </c>
      <c r="C889">
        <v>53</v>
      </c>
      <c r="D889">
        <v>42.2</v>
      </c>
      <c r="E889">
        <v>2.4</v>
      </c>
      <c r="F889">
        <v>0.5</v>
      </c>
      <c r="H889">
        <v>0.5</v>
      </c>
      <c r="J889">
        <v>0.5</v>
      </c>
      <c r="K889">
        <v>0.5</v>
      </c>
      <c r="L889">
        <v>1.8</v>
      </c>
      <c r="N889">
        <v>83</v>
      </c>
      <c r="P889">
        <v>100</v>
      </c>
      <c r="Q889">
        <v>37.770000000000003</v>
      </c>
      <c r="R889">
        <v>0</v>
      </c>
      <c r="S889">
        <v>60.43</v>
      </c>
      <c r="T889">
        <v>1.48</v>
      </c>
      <c r="U889">
        <v>0.32</v>
      </c>
      <c r="V889">
        <v>40</v>
      </c>
      <c r="W889">
        <v>7</v>
      </c>
      <c r="X889">
        <v>764.8</v>
      </c>
      <c r="AA889" t="s">
        <v>262</v>
      </c>
    </row>
    <row r="890" spans="1:27" x14ac:dyDescent="0.25">
      <c r="A890" t="s">
        <v>261</v>
      </c>
      <c r="B890">
        <v>98</v>
      </c>
      <c r="C890">
        <v>52.3</v>
      </c>
      <c r="D890">
        <v>45.2</v>
      </c>
      <c r="E890">
        <v>0.5</v>
      </c>
      <c r="F890">
        <v>0.5</v>
      </c>
      <c r="H890">
        <v>0.5</v>
      </c>
      <c r="J890">
        <v>0.5</v>
      </c>
      <c r="K890">
        <v>0.5</v>
      </c>
      <c r="L890">
        <v>1.7</v>
      </c>
      <c r="N890">
        <v>98</v>
      </c>
      <c r="P890">
        <v>100</v>
      </c>
      <c r="Q890">
        <v>37.770000000000003</v>
      </c>
      <c r="R890">
        <v>0</v>
      </c>
      <c r="S890">
        <v>60.43</v>
      </c>
      <c r="T890">
        <v>1.48</v>
      </c>
      <c r="U890">
        <v>0.32</v>
      </c>
      <c r="V890">
        <v>40</v>
      </c>
      <c r="W890">
        <v>7</v>
      </c>
      <c r="X890">
        <v>1003.8</v>
      </c>
      <c r="AA890" t="s">
        <v>262</v>
      </c>
    </row>
    <row r="891" spans="1:27" x14ac:dyDescent="0.25">
      <c r="A891" t="s">
        <v>261</v>
      </c>
      <c r="B891">
        <v>98</v>
      </c>
      <c r="C891">
        <v>52.3</v>
      </c>
      <c r="D891">
        <v>45.2</v>
      </c>
      <c r="E891">
        <v>0.5</v>
      </c>
      <c r="F891">
        <v>0.5</v>
      </c>
      <c r="H891">
        <v>0.5</v>
      </c>
      <c r="J891">
        <v>0.5</v>
      </c>
      <c r="K891">
        <v>0.5</v>
      </c>
      <c r="L891">
        <v>1.7</v>
      </c>
      <c r="N891">
        <v>98</v>
      </c>
      <c r="P891">
        <v>100</v>
      </c>
      <c r="Q891">
        <v>37.770000000000003</v>
      </c>
      <c r="R891">
        <v>0</v>
      </c>
      <c r="S891">
        <v>61.34</v>
      </c>
      <c r="T891">
        <v>0</v>
      </c>
      <c r="U891">
        <v>0.32</v>
      </c>
      <c r="V891">
        <v>40</v>
      </c>
      <c r="W891">
        <f>110/60/24</f>
        <v>7.6388888888888881E-2</v>
      </c>
      <c r="X891">
        <v>10.9</v>
      </c>
      <c r="AA891" t="s">
        <v>262</v>
      </c>
    </row>
    <row r="892" spans="1:27" x14ac:dyDescent="0.25">
      <c r="A892" t="s">
        <v>261</v>
      </c>
      <c r="B892">
        <v>98</v>
      </c>
      <c r="C892">
        <v>52.3</v>
      </c>
      <c r="D892">
        <v>45.2</v>
      </c>
      <c r="E892">
        <v>0.5</v>
      </c>
      <c r="F892">
        <v>0.5</v>
      </c>
      <c r="H892">
        <v>0.5</v>
      </c>
      <c r="J892">
        <v>0.5</v>
      </c>
      <c r="K892">
        <v>0.5</v>
      </c>
      <c r="L892">
        <v>1.7</v>
      </c>
      <c r="N892">
        <v>98</v>
      </c>
      <c r="P892">
        <v>100</v>
      </c>
      <c r="Q892">
        <v>37.770000000000003</v>
      </c>
      <c r="R892">
        <v>0</v>
      </c>
      <c r="S892">
        <v>61.34</v>
      </c>
      <c r="T892">
        <v>0</v>
      </c>
      <c r="U892">
        <v>0.32</v>
      </c>
      <c r="V892">
        <v>40</v>
      </c>
      <c r="W892">
        <f>72/60/24</f>
        <v>4.9999999999999996E-2</v>
      </c>
      <c r="X892">
        <v>58.7</v>
      </c>
      <c r="AA892" t="s">
        <v>262</v>
      </c>
    </row>
    <row r="893" spans="1:27" x14ac:dyDescent="0.25">
      <c r="A893" t="s">
        <v>261</v>
      </c>
      <c r="B893">
        <v>98</v>
      </c>
      <c r="C893">
        <v>52.3</v>
      </c>
      <c r="D893">
        <v>45.2</v>
      </c>
      <c r="E893">
        <v>0.5</v>
      </c>
      <c r="F893">
        <v>0.5</v>
      </c>
      <c r="H893">
        <v>0.5</v>
      </c>
      <c r="J893">
        <v>0.5</v>
      </c>
      <c r="K893">
        <v>0.5</v>
      </c>
      <c r="L893">
        <v>1.7</v>
      </c>
      <c r="N893">
        <v>98</v>
      </c>
      <c r="P893">
        <v>100</v>
      </c>
      <c r="Q893">
        <v>37.770000000000003</v>
      </c>
      <c r="R893">
        <v>0</v>
      </c>
      <c r="S893">
        <v>61.34</v>
      </c>
      <c r="T893">
        <v>0</v>
      </c>
      <c r="U893">
        <v>0.32</v>
      </c>
      <c r="V893">
        <v>40</v>
      </c>
      <c r="W893">
        <f>100/60/24</f>
        <v>6.9444444444444448E-2</v>
      </c>
      <c r="X893">
        <v>69.099999999999994</v>
      </c>
      <c r="AA893" t="s">
        <v>262</v>
      </c>
    </row>
    <row r="894" spans="1:27" x14ac:dyDescent="0.25">
      <c r="A894" t="s">
        <v>261</v>
      </c>
      <c r="B894">
        <v>98</v>
      </c>
      <c r="C894">
        <v>52.3</v>
      </c>
      <c r="D894">
        <v>45.2</v>
      </c>
      <c r="E894">
        <v>0.5</v>
      </c>
      <c r="F894">
        <v>0.5</v>
      </c>
      <c r="H894">
        <v>0.5</v>
      </c>
      <c r="J894">
        <v>0.5</v>
      </c>
      <c r="K894">
        <v>0.5</v>
      </c>
      <c r="L894">
        <v>1.7</v>
      </c>
      <c r="N894">
        <v>98</v>
      </c>
      <c r="P894">
        <v>100</v>
      </c>
      <c r="Q894">
        <v>37.770000000000003</v>
      </c>
      <c r="R894">
        <v>0</v>
      </c>
      <c r="S894">
        <v>61.34</v>
      </c>
      <c r="T894">
        <v>0</v>
      </c>
      <c r="U894">
        <v>0.32</v>
      </c>
      <c r="V894">
        <v>40</v>
      </c>
      <c r="W894">
        <v>7</v>
      </c>
      <c r="X894">
        <v>933</v>
      </c>
      <c r="AA894" t="s">
        <v>262</v>
      </c>
    </row>
    <row r="895" spans="1:27" x14ac:dyDescent="0.25">
      <c r="A895" t="s">
        <v>211</v>
      </c>
      <c r="B895">
        <v>66.599999999999994</v>
      </c>
      <c r="C895">
        <v>4.0999999999999996</v>
      </c>
      <c r="D895">
        <v>2</v>
      </c>
      <c r="E895">
        <v>4.5</v>
      </c>
      <c r="F895">
        <v>3.4</v>
      </c>
      <c r="J895">
        <v>11.6</v>
      </c>
      <c r="K895">
        <v>0.5</v>
      </c>
      <c r="L895">
        <v>2.7</v>
      </c>
      <c r="M895">
        <v>2.2000000000000002</v>
      </c>
      <c r="O895">
        <v>141</v>
      </c>
      <c r="P895">
        <v>10</v>
      </c>
      <c r="Q895">
        <v>30</v>
      </c>
      <c r="R895">
        <v>0</v>
      </c>
      <c r="S895">
        <f>0.9*(P895+Q895)</f>
        <v>36</v>
      </c>
      <c r="T895">
        <v>0</v>
      </c>
      <c r="U895">
        <v>1.51</v>
      </c>
      <c r="V895">
        <v>23</v>
      </c>
      <c r="W895">
        <v>7</v>
      </c>
      <c r="Y895">
        <v>22</v>
      </c>
      <c r="AA895" t="s">
        <v>209</v>
      </c>
    </row>
    <row r="896" spans="1:27" x14ac:dyDescent="0.25">
      <c r="A896" t="s">
        <v>208</v>
      </c>
      <c r="B896">
        <v>79.900000000000006</v>
      </c>
      <c r="C896">
        <v>1.8</v>
      </c>
      <c r="D896">
        <v>0.9</v>
      </c>
      <c r="E896">
        <v>0.9</v>
      </c>
      <c r="F896">
        <v>1.1000000000000001</v>
      </c>
      <c r="J896">
        <v>3.8</v>
      </c>
      <c r="K896">
        <v>0.3</v>
      </c>
      <c r="L896">
        <v>8.6999999999999993</v>
      </c>
      <c r="M896">
        <v>2.1</v>
      </c>
      <c r="O896">
        <v>166</v>
      </c>
      <c r="P896">
        <v>10</v>
      </c>
      <c r="Q896">
        <v>30</v>
      </c>
      <c r="R896">
        <v>0</v>
      </c>
      <c r="S896">
        <f>0.9*(P896+Q896)</f>
        <v>36</v>
      </c>
      <c r="T896">
        <v>0</v>
      </c>
      <c r="U896">
        <v>1.51</v>
      </c>
      <c r="V896">
        <v>23</v>
      </c>
      <c r="W896">
        <v>7</v>
      </c>
      <c r="Y896">
        <v>40</v>
      </c>
      <c r="AA896" t="s">
        <v>209</v>
      </c>
    </row>
    <row r="897" spans="1:27" x14ac:dyDescent="0.25">
      <c r="A897" t="s">
        <v>210</v>
      </c>
      <c r="B897">
        <v>73.099999999999994</v>
      </c>
      <c r="C897">
        <v>1</v>
      </c>
      <c r="D897">
        <v>1.3</v>
      </c>
      <c r="E897">
        <v>2.1</v>
      </c>
      <c r="F897">
        <v>0.9</v>
      </c>
      <c r="J897">
        <v>3.8</v>
      </c>
      <c r="K897">
        <v>0.2</v>
      </c>
      <c r="L897">
        <v>13.7</v>
      </c>
      <c r="M897">
        <v>2.0699999999999998</v>
      </c>
      <c r="O897">
        <v>171</v>
      </c>
      <c r="P897">
        <v>10</v>
      </c>
      <c r="Q897">
        <v>30</v>
      </c>
      <c r="R897">
        <v>0</v>
      </c>
      <c r="S897">
        <f>0.9*(P897+Q897)</f>
        <v>36</v>
      </c>
      <c r="T897">
        <v>0</v>
      </c>
      <c r="U897">
        <v>1.51</v>
      </c>
      <c r="V897">
        <v>23</v>
      </c>
      <c r="W897">
        <v>7</v>
      </c>
      <c r="Y897">
        <v>41</v>
      </c>
      <c r="AA897" t="s">
        <v>209</v>
      </c>
    </row>
    <row r="898" spans="1:27" x14ac:dyDescent="0.25">
      <c r="A898" t="s">
        <v>133</v>
      </c>
      <c r="B898">
        <v>38.200000000000003</v>
      </c>
      <c r="C898">
        <v>12.1</v>
      </c>
      <c r="D898">
        <v>0.3</v>
      </c>
      <c r="E898">
        <v>34.700000000000003</v>
      </c>
      <c r="F898">
        <v>10.3</v>
      </c>
      <c r="G898">
        <v>0.3</v>
      </c>
      <c r="H898">
        <v>0.6</v>
      </c>
      <c r="I898">
        <v>1.8</v>
      </c>
      <c r="J898">
        <v>1.3</v>
      </c>
      <c r="K898">
        <v>0.4</v>
      </c>
      <c r="M898">
        <v>2.94</v>
      </c>
      <c r="O898">
        <v>53</v>
      </c>
      <c r="P898">
        <v>10</v>
      </c>
      <c r="Q898">
        <v>30</v>
      </c>
      <c r="R898">
        <v>5</v>
      </c>
      <c r="S898">
        <f>54-T898-U898</f>
        <v>52.704000000000001</v>
      </c>
      <c r="T898">
        <v>1.08</v>
      </c>
      <c r="U898">
        <v>0.216</v>
      </c>
      <c r="V898">
        <v>40</v>
      </c>
      <c r="W898">
        <v>1.28</v>
      </c>
      <c r="X898">
        <v>158.94039739999999</v>
      </c>
      <c r="AA898" t="s">
        <v>134</v>
      </c>
    </row>
    <row r="899" spans="1:27" x14ac:dyDescent="0.25">
      <c r="A899" t="s">
        <v>135</v>
      </c>
      <c r="B899">
        <v>35.4</v>
      </c>
      <c r="C899">
        <v>11.7</v>
      </c>
      <c r="D899">
        <v>0.5</v>
      </c>
      <c r="E899">
        <v>42.5</v>
      </c>
      <c r="F899">
        <v>6.4</v>
      </c>
      <c r="G899">
        <v>1.2</v>
      </c>
      <c r="H899">
        <v>0.6</v>
      </c>
      <c r="I899">
        <v>0.2</v>
      </c>
      <c r="J899">
        <v>0.3</v>
      </c>
      <c r="K899">
        <v>0.3</v>
      </c>
      <c r="L899">
        <v>0.1</v>
      </c>
      <c r="M899">
        <v>2.86</v>
      </c>
      <c r="O899">
        <v>41</v>
      </c>
      <c r="P899">
        <v>10</v>
      </c>
      <c r="Q899">
        <v>30</v>
      </c>
      <c r="R899">
        <v>5</v>
      </c>
      <c r="S899">
        <f>54-T899-U899</f>
        <v>52.704000000000001</v>
      </c>
      <c r="T899">
        <v>1.08</v>
      </c>
      <c r="U899">
        <v>0.216</v>
      </c>
      <c r="V899">
        <v>40</v>
      </c>
      <c r="W899">
        <v>1.28</v>
      </c>
      <c r="X899">
        <v>277.2626932</v>
      </c>
      <c r="AA899" t="s">
        <v>134</v>
      </c>
    </row>
    <row r="900" spans="1:27" x14ac:dyDescent="0.25">
      <c r="A900" t="s">
        <v>136</v>
      </c>
      <c r="B900">
        <v>39.799999999999997</v>
      </c>
      <c r="C900">
        <v>12</v>
      </c>
      <c r="D900">
        <v>0.8</v>
      </c>
      <c r="E900">
        <v>34.6</v>
      </c>
      <c r="F900">
        <v>7.3</v>
      </c>
      <c r="G900">
        <v>0.4</v>
      </c>
      <c r="H900">
        <v>1.4</v>
      </c>
      <c r="I900">
        <v>1.6</v>
      </c>
      <c r="J900">
        <v>1</v>
      </c>
      <c r="K900">
        <v>0.2</v>
      </c>
      <c r="L900">
        <v>0</v>
      </c>
      <c r="M900">
        <v>2.93</v>
      </c>
      <c r="O900">
        <v>26</v>
      </c>
      <c r="P900">
        <v>10</v>
      </c>
      <c r="Q900">
        <v>30</v>
      </c>
      <c r="R900">
        <v>5</v>
      </c>
      <c r="S900">
        <f>54-T900-U900</f>
        <v>52.704000000000001</v>
      </c>
      <c r="T900">
        <v>1.08</v>
      </c>
      <c r="U900">
        <v>0.216</v>
      </c>
      <c r="V900">
        <v>40</v>
      </c>
      <c r="W900">
        <v>1.28</v>
      </c>
      <c r="X900">
        <v>145.6953642</v>
      </c>
      <c r="AA900" t="s">
        <v>134</v>
      </c>
    </row>
    <row r="901" spans="1:27" x14ac:dyDescent="0.25">
      <c r="A901" t="s">
        <v>137</v>
      </c>
      <c r="B901">
        <v>36.6</v>
      </c>
      <c r="C901">
        <v>10.8</v>
      </c>
      <c r="D901">
        <v>0.3</v>
      </c>
      <c r="E901">
        <v>41.9</v>
      </c>
      <c r="F901">
        <v>7.3</v>
      </c>
      <c r="G901">
        <v>1.4</v>
      </c>
      <c r="H901">
        <v>0.5</v>
      </c>
      <c r="I901">
        <v>0.4</v>
      </c>
      <c r="J901">
        <v>0.4</v>
      </c>
      <c r="K901">
        <v>0.2</v>
      </c>
      <c r="L901">
        <v>-0.9</v>
      </c>
      <c r="M901">
        <v>2.85</v>
      </c>
      <c r="O901">
        <v>36</v>
      </c>
      <c r="P901">
        <v>10</v>
      </c>
      <c r="Q901">
        <v>30</v>
      </c>
      <c r="R901">
        <v>5</v>
      </c>
      <c r="S901">
        <f>54-T901-U901</f>
        <v>52.704000000000001</v>
      </c>
      <c r="T901">
        <v>1.08</v>
      </c>
      <c r="U901">
        <v>0.216</v>
      </c>
      <c r="V901">
        <v>40</v>
      </c>
      <c r="W901">
        <v>1.28</v>
      </c>
      <c r="X901">
        <v>226.93156730000001</v>
      </c>
      <c r="AA901" t="s">
        <v>134</v>
      </c>
    </row>
    <row r="902" spans="1:27" x14ac:dyDescent="0.25">
      <c r="A902" t="s">
        <v>138</v>
      </c>
      <c r="B902">
        <v>35.6</v>
      </c>
      <c r="C902">
        <v>13.5</v>
      </c>
      <c r="D902">
        <v>0.5</v>
      </c>
      <c r="E902">
        <v>38.799999999999997</v>
      </c>
      <c r="F902">
        <v>8.6999999999999993</v>
      </c>
      <c r="G902">
        <v>0.6</v>
      </c>
      <c r="H902">
        <v>1.2</v>
      </c>
      <c r="I902">
        <v>0.3</v>
      </c>
      <c r="J902">
        <v>0.7</v>
      </c>
      <c r="K902">
        <v>0.4</v>
      </c>
      <c r="L902">
        <v>-0.5</v>
      </c>
      <c r="M902">
        <v>2.94</v>
      </c>
      <c r="O902">
        <v>31</v>
      </c>
      <c r="P902">
        <v>10</v>
      </c>
      <c r="Q902">
        <v>30</v>
      </c>
      <c r="R902">
        <v>5</v>
      </c>
      <c r="S902">
        <f>54-T902-U902</f>
        <v>52.704000000000001</v>
      </c>
      <c r="T902">
        <v>1.08</v>
      </c>
      <c r="U902">
        <v>0.216</v>
      </c>
      <c r="V902">
        <v>40</v>
      </c>
      <c r="W902">
        <v>1.28</v>
      </c>
      <c r="X902">
        <v>94.481236199999998</v>
      </c>
      <c r="AA902" t="s">
        <v>134</v>
      </c>
    </row>
    <row r="903" spans="1:27" x14ac:dyDescent="0.25">
      <c r="A903" t="s">
        <v>133</v>
      </c>
      <c r="B903">
        <v>38.200000000000003</v>
      </c>
      <c r="C903">
        <v>12.1</v>
      </c>
      <c r="D903">
        <v>0.3</v>
      </c>
      <c r="E903">
        <v>34.700000000000003</v>
      </c>
      <c r="F903">
        <v>10.3</v>
      </c>
      <c r="G903">
        <v>0.3</v>
      </c>
      <c r="H903">
        <v>0.6</v>
      </c>
      <c r="I903">
        <v>1.8</v>
      </c>
      <c r="J903">
        <v>1.3</v>
      </c>
      <c r="K903">
        <v>0.4</v>
      </c>
      <c r="M903">
        <v>2.94</v>
      </c>
      <c r="O903">
        <v>53</v>
      </c>
      <c r="P903">
        <v>10</v>
      </c>
      <c r="Q903">
        <v>30</v>
      </c>
      <c r="R903">
        <v>5</v>
      </c>
      <c r="S903">
        <f>54-T903-U903</f>
        <v>52.704000000000001</v>
      </c>
      <c r="T903">
        <v>1.08</v>
      </c>
      <c r="U903">
        <v>0.216</v>
      </c>
      <c r="V903">
        <v>40</v>
      </c>
      <c r="W903">
        <v>2.4500000000000002</v>
      </c>
      <c r="X903">
        <v>233.99558500000001</v>
      </c>
      <c r="AA903" t="s">
        <v>134</v>
      </c>
    </row>
    <row r="904" spans="1:27" x14ac:dyDescent="0.25">
      <c r="A904" t="s">
        <v>135</v>
      </c>
      <c r="B904">
        <v>35.4</v>
      </c>
      <c r="C904">
        <v>11.7</v>
      </c>
      <c r="D904">
        <v>0.5</v>
      </c>
      <c r="E904">
        <v>42.5</v>
      </c>
      <c r="F904">
        <v>6.4</v>
      </c>
      <c r="G904">
        <v>1.2</v>
      </c>
      <c r="H904">
        <v>0.6</v>
      </c>
      <c r="I904">
        <v>0.2</v>
      </c>
      <c r="J904">
        <v>0.3</v>
      </c>
      <c r="K904">
        <v>0.3</v>
      </c>
      <c r="L904">
        <v>0.1</v>
      </c>
      <c r="M904">
        <v>2.86</v>
      </c>
      <c r="O904">
        <v>41</v>
      </c>
      <c r="P904">
        <v>10</v>
      </c>
      <c r="Q904">
        <v>30</v>
      </c>
      <c r="R904">
        <v>5</v>
      </c>
      <c r="S904">
        <f>54-T904-U904</f>
        <v>52.704000000000001</v>
      </c>
      <c r="T904">
        <v>1.08</v>
      </c>
      <c r="U904">
        <v>0.216</v>
      </c>
      <c r="V904">
        <v>40</v>
      </c>
      <c r="W904">
        <v>2.4500000000000002</v>
      </c>
      <c r="X904">
        <v>345.25386309999999</v>
      </c>
      <c r="AA904" t="s">
        <v>134</v>
      </c>
    </row>
    <row r="905" spans="1:27" x14ac:dyDescent="0.25">
      <c r="A905" t="s">
        <v>136</v>
      </c>
      <c r="B905">
        <v>39.799999999999997</v>
      </c>
      <c r="C905">
        <v>12</v>
      </c>
      <c r="D905">
        <v>0.8</v>
      </c>
      <c r="E905">
        <v>34.6</v>
      </c>
      <c r="F905">
        <v>7.3</v>
      </c>
      <c r="G905">
        <v>0.4</v>
      </c>
      <c r="H905">
        <v>1.4</v>
      </c>
      <c r="I905">
        <v>1.6</v>
      </c>
      <c r="J905">
        <v>1</v>
      </c>
      <c r="K905">
        <v>0.2</v>
      </c>
      <c r="L905">
        <v>0</v>
      </c>
      <c r="M905">
        <v>2.93</v>
      </c>
      <c r="O905">
        <v>26</v>
      </c>
      <c r="P905">
        <v>10</v>
      </c>
      <c r="Q905">
        <v>30</v>
      </c>
      <c r="R905">
        <v>5</v>
      </c>
      <c r="S905">
        <f>54-T905-U905</f>
        <v>52.704000000000001</v>
      </c>
      <c r="T905">
        <v>1.08</v>
      </c>
      <c r="U905">
        <v>0.216</v>
      </c>
      <c r="V905">
        <v>40</v>
      </c>
      <c r="W905">
        <v>2.4500000000000002</v>
      </c>
      <c r="X905">
        <v>205.7395143</v>
      </c>
      <c r="AA905" t="s">
        <v>134</v>
      </c>
    </row>
    <row r="906" spans="1:27" x14ac:dyDescent="0.25">
      <c r="A906" t="s">
        <v>137</v>
      </c>
      <c r="B906">
        <v>36.6</v>
      </c>
      <c r="C906">
        <v>10.8</v>
      </c>
      <c r="D906">
        <v>0.3</v>
      </c>
      <c r="E906">
        <v>41.9</v>
      </c>
      <c r="F906">
        <v>7.3</v>
      </c>
      <c r="G906">
        <v>1.4</v>
      </c>
      <c r="H906">
        <v>0.5</v>
      </c>
      <c r="I906">
        <v>0.4</v>
      </c>
      <c r="J906">
        <v>0.4</v>
      </c>
      <c r="K906">
        <v>0.2</v>
      </c>
      <c r="L906">
        <v>-0.9</v>
      </c>
      <c r="M906">
        <v>2.85</v>
      </c>
      <c r="O906">
        <v>36</v>
      </c>
      <c r="P906">
        <v>10</v>
      </c>
      <c r="Q906">
        <v>30</v>
      </c>
      <c r="R906">
        <v>5</v>
      </c>
      <c r="S906">
        <f>54-T906-U906</f>
        <v>52.704000000000001</v>
      </c>
      <c r="T906">
        <v>1.08</v>
      </c>
      <c r="U906">
        <v>0.216</v>
      </c>
      <c r="V906">
        <v>40</v>
      </c>
      <c r="W906">
        <v>2.4500000000000002</v>
      </c>
      <c r="X906">
        <v>301.1037528</v>
      </c>
      <c r="AA906" t="s">
        <v>134</v>
      </c>
    </row>
    <row r="907" spans="1:27" x14ac:dyDescent="0.25">
      <c r="A907" t="s">
        <v>138</v>
      </c>
      <c r="B907">
        <v>35.6</v>
      </c>
      <c r="C907">
        <v>13.5</v>
      </c>
      <c r="D907">
        <v>0.5</v>
      </c>
      <c r="E907">
        <v>38.799999999999997</v>
      </c>
      <c r="F907">
        <v>8.6999999999999993</v>
      </c>
      <c r="G907">
        <v>0.6</v>
      </c>
      <c r="H907">
        <v>1.2</v>
      </c>
      <c r="I907">
        <v>0.3</v>
      </c>
      <c r="J907">
        <v>0.7</v>
      </c>
      <c r="K907">
        <v>0.4</v>
      </c>
      <c r="L907">
        <v>-0.5</v>
      </c>
      <c r="M907">
        <v>2.94</v>
      </c>
      <c r="O907">
        <v>31</v>
      </c>
      <c r="P907">
        <v>10</v>
      </c>
      <c r="Q907">
        <v>30</v>
      </c>
      <c r="R907">
        <v>5</v>
      </c>
      <c r="S907">
        <f>54-T907-U907</f>
        <v>52.704000000000001</v>
      </c>
      <c r="T907">
        <v>1.08</v>
      </c>
      <c r="U907">
        <v>0.216</v>
      </c>
      <c r="V907">
        <v>40</v>
      </c>
      <c r="W907">
        <v>2.4500000000000002</v>
      </c>
      <c r="X907">
        <v>143.92935979999999</v>
      </c>
      <c r="AA907" t="s">
        <v>134</v>
      </c>
    </row>
    <row r="908" spans="1:27" x14ac:dyDescent="0.25">
      <c r="A908" t="s">
        <v>133</v>
      </c>
      <c r="B908">
        <v>38.200000000000003</v>
      </c>
      <c r="C908">
        <v>12.1</v>
      </c>
      <c r="D908">
        <v>0.3</v>
      </c>
      <c r="E908">
        <v>34.700000000000003</v>
      </c>
      <c r="F908">
        <v>10.3</v>
      </c>
      <c r="G908">
        <v>0.3</v>
      </c>
      <c r="H908">
        <v>0.6</v>
      </c>
      <c r="I908">
        <v>1.8</v>
      </c>
      <c r="J908">
        <v>1.3</v>
      </c>
      <c r="K908">
        <v>0.4</v>
      </c>
      <c r="M908">
        <v>2.94</v>
      </c>
      <c r="O908">
        <v>53</v>
      </c>
      <c r="P908">
        <v>10</v>
      </c>
      <c r="Q908">
        <v>30</v>
      </c>
      <c r="R908">
        <v>5</v>
      </c>
      <c r="S908">
        <f>54-T908-U908</f>
        <v>52.704000000000001</v>
      </c>
      <c r="T908">
        <v>1.08</v>
      </c>
      <c r="U908">
        <v>0.216</v>
      </c>
      <c r="V908">
        <v>40</v>
      </c>
      <c r="W908">
        <v>3.7</v>
      </c>
      <c r="X908">
        <v>281.67770419999999</v>
      </c>
      <c r="AA908" t="s">
        <v>134</v>
      </c>
    </row>
    <row r="909" spans="1:27" x14ac:dyDescent="0.25">
      <c r="A909" t="s">
        <v>135</v>
      </c>
      <c r="B909">
        <v>35.4</v>
      </c>
      <c r="C909">
        <v>11.7</v>
      </c>
      <c r="D909">
        <v>0.5</v>
      </c>
      <c r="E909">
        <v>42.5</v>
      </c>
      <c r="F909">
        <v>6.4</v>
      </c>
      <c r="G909">
        <v>1.2</v>
      </c>
      <c r="H909">
        <v>0.6</v>
      </c>
      <c r="I909">
        <v>0.2</v>
      </c>
      <c r="J909">
        <v>0.3</v>
      </c>
      <c r="K909">
        <v>0.3</v>
      </c>
      <c r="L909">
        <v>0.1</v>
      </c>
      <c r="M909">
        <v>2.86</v>
      </c>
      <c r="O909">
        <v>41</v>
      </c>
      <c r="P909">
        <v>10</v>
      </c>
      <c r="Q909">
        <v>30</v>
      </c>
      <c r="R909">
        <v>5</v>
      </c>
      <c r="S909">
        <f>54-T909-U909</f>
        <v>52.704000000000001</v>
      </c>
      <c r="T909">
        <v>1.08</v>
      </c>
      <c r="U909">
        <v>0.216</v>
      </c>
      <c r="V909">
        <v>40</v>
      </c>
      <c r="W909">
        <v>3.7</v>
      </c>
      <c r="X909">
        <v>374.39293600000002</v>
      </c>
      <c r="AA909" t="s">
        <v>134</v>
      </c>
    </row>
    <row r="910" spans="1:27" x14ac:dyDescent="0.25">
      <c r="A910" t="s">
        <v>136</v>
      </c>
      <c r="B910">
        <v>39.799999999999997</v>
      </c>
      <c r="C910">
        <v>12</v>
      </c>
      <c r="D910">
        <v>0.8</v>
      </c>
      <c r="E910">
        <v>34.6</v>
      </c>
      <c r="F910">
        <v>7.3</v>
      </c>
      <c r="G910">
        <v>0.4</v>
      </c>
      <c r="H910">
        <v>1.4</v>
      </c>
      <c r="I910">
        <v>1.6</v>
      </c>
      <c r="J910">
        <v>1</v>
      </c>
      <c r="K910">
        <v>0.2</v>
      </c>
      <c r="L910">
        <v>0</v>
      </c>
      <c r="M910">
        <v>2.93</v>
      </c>
      <c r="O910">
        <v>26</v>
      </c>
      <c r="P910">
        <v>10</v>
      </c>
      <c r="Q910">
        <v>30</v>
      </c>
      <c r="R910">
        <v>5</v>
      </c>
      <c r="S910">
        <f>54-T910-U910</f>
        <v>52.704000000000001</v>
      </c>
      <c r="T910">
        <v>1.08</v>
      </c>
      <c r="U910">
        <v>0.216</v>
      </c>
      <c r="V910">
        <v>40</v>
      </c>
      <c r="W910">
        <v>3.7</v>
      </c>
      <c r="X910">
        <v>237.52759380000001</v>
      </c>
      <c r="AA910" t="s">
        <v>134</v>
      </c>
    </row>
    <row r="911" spans="1:27" x14ac:dyDescent="0.25">
      <c r="A911" t="s">
        <v>137</v>
      </c>
      <c r="B911">
        <v>36.6</v>
      </c>
      <c r="C911">
        <v>10.8</v>
      </c>
      <c r="D911">
        <v>0.3</v>
      </c>
      <c r="E911">
        <v>41.9</v>
      </c>
      <c r="F911">
        <v>7.3</v>
      </c>
      <c r="G911">
        <v>1.4</v>
      </c>
      <c r="H911">
        <v>0.5</v>
      </c>
      <c r="I911">
        <v>0.4</v>
      </c>
      <c r="J911">
        <v>0.4</v>
      </c>
      <c r="K911">
        <v>0.2</v>
      </c>
      <c r="L911">
        <v>-0.9</v>
      </c>
      <c r="M911">
        <v>2.85</v>
      </c>
      <c r="O911">
        <v>36</v>
      </c>
      <c r="P911">
        <v>10</v>
      </c>
      <c r="Q911">
        <v>30</v>
      </c>
      <c r="R911">
        <v>5</v>
      </c>
      <c r="S911">
        <f>54-T911-U911</f>
        <v>52.704000000000001</v>
      </c>
      <c r="T911">
        <v>1.08</v>
      </c>
      <c r="U911">
        <v>0.216</v>
      </c>
      <c r="V911">
        <v>40</v>
      </c>
      <c r="W911">
        <v>3.7</v>
      </c>
      <c r="X911">
        <v>335.54083889999998</v>
      </c>
      <c r="AA911" t="s">
        <v>134</v>
      </c>
    </row>
    <row r="912" spans="1:27" x14ac:dyDescent="0.25">
      <c r="A912" t="s">
        <v>138</v>
      </c>
      <c r="B912">
        <v>35.6</v>
      </c>
      <c r="C912">
        <v>13.5</v>
      </c>
      <c r="D912">
        <v>0.5</v>
      </c>
      <c r="E912">
        <v>38.799999999999997</v>
      </c>
      <c r="F912">
        <v>8.6999999999999993</v>
      </c>
      <c r="G912">
        <v>0.6</v>
      </c>
      <c r="H912">
        <v>1.2</v>
      </c>
      <c r="I912">
        <v>0.3</v>
      </c>
      <c r="J912">
        <v>0.7</v>
      </c>
      <c r="K912">
        <v>0.4</v>
      </c>
      <c r="L912">
        <v>-0.5</v>
      </c>
      <c r="M912">
        <v>2.94</v>
      </c>
      <c r="O912">
        <v>31</v>
      </c>
      <c r="P912">
        <v>10</v>
      </c>
      <c r="Q912">
        <v>30</v>
      </c>
      <c r="R912">
        <v>5</v>
      </c>
      <c r="S912">
        <f>54-T912-U912</f>
        <v>52.704000000000001</v>
      </c>
      <c r="T912">
        <v>1.08</v>
      </c>
      <c r="U912">
        <v>0.216</v>
      </c>
      <c r="V912">
        <v>40</v>
      </c>
      <c r="W912">
        <v>3.7</v>
      </c>
      <c r="X912">
        <v>173.95143490000001</v>
      </c>
      <c r="AA912" t="s">
        <v>134</v>
      </c>
    </row>
    <row r="913" spans="1:27" x14ac:dyDescent="0.25">
      <c r="A913" t="s">
        <v>133</v>
      </c>
      <c r="B913">
        <v>38.200000000000003</v>
      </c>
      <c r="C913">
        <v>12.1</v>
      </c>
      <c r="D913">
        <v>0.3</v>
      </c>
      <c r="E913">
        <v>34.700000000000003</v>
      </c>
      <c r="F913">
        <v>10.3</v>
      </c>
      <c r="G913">
        <v>0.3</v>
      </c>
      <c r="H913">
        <v>0.6</v>
      </c>
      <c r="I913">
        <v>1.8</v>
      </c>
      <c r="J913">
        <v>1.3</v>
      </c>
      <c r="K913">
        <v>0.4</v>
      </c>
      <c r="M913">
        <v>2.94</v>
      </c>
      <c r="O913">
        <v>53</v>
      </c>
      <c r="P913">
        <v>10</v>
      </c>
      <c r="Q913">
        <v>30</v>
      </c>
      <c r="R913">
        <v>5</v>
      </c>
      <c r="S913">
        <f>54-T913-U913</f>
        <v>52.704000000000001</v>
      </c>
      <c r="T913">
        <v>1.08</v>
      </c>
      <c r="U913">
        <v>0.216</v>
      </c>
      <c r="V913">
        <v>40</v>
      </c>
      <c r="W913">
        <v>4.82</v>
      </c>
      <c r="X913">
        <v>301.1037528</v>
      </c>
      <c r="AA913" t="s">
        <v>134</v>
      </c>
    </row>
    <row r="914" spans="1:27" x14ac:dyDescent="0.25">
      <c r="A914" t="s">
        <v>135</v>
      </c>
      <c r="B914">
        <v>35.4</v>
      </c>
      <c r="C914">
        <v>11.7</v>
      </c>
      <c r="D914">
        <v>0.5</v>
      </c>
      <c r="E914">
        <v>42.5</v>
      </c>
      <c r="F914">
        <v>6.4</v>
      </c>
      <c r="G914">
        <v>1.2</v>
      </c>
      <c r="H914">
        <v>0.6</v>
      </c>
      <c r="I914">
        <v>0.2</v>
      </c>
      <c r="J914">
        <v>0.3</v>
      </c>
      <c r="K914">
        <v>0.3</v>
      </c>
      <c r="L914">
        <v>0.1</v>
      </c>
      <c r="M914">
        <v>2.86</v>
      </c>
      <c r="O914">
        <v>41</v>
      </c>
      <c r="P914">
        <v>10</v>
      </c>
      <c r="Q914">
        <v>30</v>
      </c>
      <c r="R914">
        <v>5</v>
      </c>
      <c r="S914">
        <f>54-T914-U914</f>
        <v>52.704000000000001</v>
      </c>
      <c r="T914">
        <v>1.08</v>
      </c>
      <c r="U914">
        <v>0.216</v>
      </c>
      <c r="V914">
        <v>40</v>
      </c>
      <c r="W914">
        <v>4.82</v>
      </c>
      <c r="X914">
        <v>385.87196469999998</v>
      </c>
      <c r="AA914" t="s">
        <v>134</v>
      </c>
    </row>
    <row r="915" spans="1:27" x14ac:dyDescent="0.25">
      <c r="A915" t="s">
        <v>136</v>
      </c>
      <c r="B915">
        <v>39.799999999999997</v>
      </c>
      <c r="C915">
        <v>12</v>
      </c>
      <c r="D915">
        <v>0.8</v>
      </c>
      <c r="E915">
        <v>34.6</v>
      </c>
      <c r="F915">
        <v>7.3</v>
      </c>
      <c r="G915">
        <v>0.4</v>
      </c>
      <c r="H915">
        <v>1.4</v>
      </c>
      <c r="I915">
        <v>1.6</v>
      </c>
      <c r="J915">
        <v>1</v>
      </c>
      <c r="K915">
        <v>0.2</v>
      </c>
      <c r="L915">
        <v>0</v>
      </c>
      <c r="M915">
        <v>2.93</v>
      </c>
      <c r="O915">
        <v>26</v>
      </c>
      <c r="P915">
        <v>10</v>
      </c>
      <c r="Q915">
        <v>30</v>
      </c>
      <c r="R915">
        <v>5</v>
      </c>
      <c r="S915">
        <f>54-T915-U915</f>
        <v>52.704000000000001</v>
      </c>
      <c r="T915">
        <v>1.08</v>
      </c>
      <c r="U915">
        <v>0.216</v>
      </c>
      <c r="V915">
        <v>40</v>
      </c>
      <c r="W915">
        <v>4.82</v>
      </c>
      <c r="X915">
        <v>253.42163360000001</v>
      </c>
      <c r="AA915" t="s">
        <v>134</v>
      </c>
    </row>
    <row r="916" spans="1:27" x14ac:dyDescent="0.25">
      <c r="A916" t="s">
        <v>137</v>
      </c>
      <c r="B916">
        <v>36.6</v>
      </c>
      <c r="C916">
        <v>10.8</v>
      </c>
      <c r="D916">
        <v>0.3</v>
      </c>
      <c r="E916">
        <v>41.9</v>
      </c>
      <c r="F916">
        <v>7.3</v>
      </c>
      <c r="G916">
        <v>1.4</v>
      </c>
      <c r="H916">
        <v>0.5</v>
      </c>
      <c r="I916">
        <v>0.4</v>
      </c>
      <c r="J916">
        <v>0.4</v>
      </c>
      <c r="K916">
        <v>0.2</v>
      </c>
      <c r="L916">
        <v>-0.9</v>
      </c>
      <c r="M916">
        <v>2.85</v>
      </c>
      <c r="O916">
        <v>36</v>
      </c>
      <c r="P916">
        <v>10</v>
      </c>
      <c r="Q916">
        <v>30</v>
      </c>
      <c r="R916">
        <v>5</v>
      </c>
      <c r="S916">
        <f>54-T916-U916</f>
        <v>52.704000000000001</v>
      </c>
      <c r="T916">
        <v>1.08</v>
      </c>
      <c r="U916">
        <v>0.216</v>
      </c>
      <c r="V916">
        <v>40</v>
      </c>
      <c r="W916">
        <v>4.82</v>
      </c>
      <c r="X916">
        <v>347.90286980000002</v>
      </c>
      <c r="AA916" t="s">
        <v>134</v>
      </c>
    </row>
    <row r="917" spans="1:27" x14ac:dyDescent="0.25">
      <c r="A917" t="s">
        <v>138</v>
      </c>
      <c r="B917">
        <v>35.6</v>
      </c>
      <c r="C917">
        <v>13.5</v>
      </c>
      <c r="D917">
        <v>0.5</v>
      </c>
      <c r="E917">
        <v>38.799999999999997</v>
      </c>
      <c r="F917">
        <v>8.6999999999999993</v>
      </c>
      <c r="G917">
        <v>0.6</v>
      </c>
      <c r="H917">
        <v>1.2</v>
      </c>
      <c r="I917">
        <v>0.3</v>
      </c>
      <c r="J917">
        <v>0.7</v>
      </c>
      <c r="K917">
        <v>0.4</v>
      </c>
      <c r="L917">
        <v>-0.5</v>
      </c>
      <c r="M917">
        <v>2.94</v>
      </c>
      <c r="O917">
        <v>31</v>
      </c>
      <c r="P917">
        <v>10</v>
      </c>
      <c r="Q917">
        <v>30</v>
      </c>
      <c r="R917">
        <v>5</v>
      </c>
      <c r="S917">
        <f>54-T917-U917</f>
        <v>52.704000000000001</v>
      </c>
      <c r="T917">
        <v>1.08</v>
      </c>
      <c r="U917">
        <v>0.216</v>
      </c>
      <c r="V917">
        <v>40</v>
      </c>
      <c r="W917">
        <v>4.82</v>
      </c>
      <c r="X917">
        <v>193.37748339999999</v>
      </c>
      <c r="AA917" t="s">
        <v>134</v>
      </c>
    </row>
    <row r="918" spans="1:27" x14ac:dyDescent="0.25">
      <c r="A918" t="s">
        <v>133</v>
      </c>
      <c r="B918">
        <v>38.200000000000003</v>
      </c>
      <c r="C918">
        <v>12.1</v>
      </c>
      <c r="D918">
        <v>0.3</v>
      </c>
      <c r="E918">
        <v>34.700000000000003</v>
      </c>
      <c r="F918">
        <v>10.3</v>
      </c>
      <c r="G918">
        <v>0.3</v>
      </c>
      <c r="H918">
        <v>0.6</v>
      </c>
      <c r="I918">
        <v>1.8</v>
      </c>
      <c r="J918">
        <v>1.3</v>
      </c>
      <c r="K918">
        <v>0.4</v>
      </c>
      <c r="M918">
        <v>2.94</v>
      </c>
      <c r="O918">
        <v>53</v>
      </c>
      <c r="P918">
        <v>10</v>
      </c>
      <c r="Q918">
        <v>30</v>
      </c>
      <c r="R918">
        <v>5</v>
      </c>
      <c r="S918">
        <f>54-T918-U918</f>
        <v>52.704000000000001</v>
      </c>
      <c r="T918">
        <v>1.08</v>
      </c>
      <c r="U918">
        <v>0.216</v>
      </c>
      <c r="V918">
        <v>40</v>
      </c>
      <c r="W918">
        <v>7</v>
      </c>
      <c r="X918">
        <v>315.23178810000002</v>
      </c>
      <c r="AA918" t="s">
        <v>134</v>
      </c>
    </row>
    <row r="919" spans="1:27" x14ac:dyDescent="0.25">
      <c r="A919" t="s">
        <v>135</v>
      </c>
      <c r="B919">
        <v>35.4</v>
      </c>
      <c r="C919">
        <v>11.7</v>
      </c>
      <c r="D919">
        <v>0.5</v>
      </c>
      <c r="E919">
        <v>42.5</v>
      </c>
      <c r="F919">
        <v>6.4</v>
      </c>
      <c r="G919">
        <v>1.2</v>
      </c>
      <c r="H919">
        <v>0.6</v>
      </c>
      <c r="I919">
        <v>0.2</v>
      </c>
      <c r="J919">
        <v>0.3</v>
      </c>
      <c r="K919">
        <v>0.3</v>
      </c>
      <c r="L919">
        <v>0.1</v>
      </c>
      <c r="M919">
        <v>2.86</v>
      </c>
      <c r="O919">
        <v>41</v>
      </c>
      <c r="P919">
        <v>10</v>
      </c>
      <c r="Q919">
        <v>30</v>
      </c>
      <c r="R919">
        <v>5</v>
      </c>
      <c r="S919">
        <f>54-T919-U919</f>
        <v>52.704000000000001</v>
      </c>
      <c r="T919">
        <v>1.08</v>
      </c>
      <c r="U919">
        <v>0.216</v>
      </c>
      <c r="V919">
        <v>40</v>
      </c>
      <c r="W919">
        <v>7</v>
      </c>
      <c r="X919">
        <v>384.98896250000001</v>
      </c>
      <c r="AA919" t="s">
        <v>134</v>
      </c>
    </row>
    <row r="920" spans="1:27" x14ac:dyDescent="0.25">
      <c r="A920" t="s">
        <v>136</v>
      </c>
      <c r="B920">
        <v>39.799999999999997</v>
      </c>
      <c r="C920">
        <v>12</v>
      </c>
      <c r="D920">
        <v>0.8</v>
      </c>
      <c r="E920">
        <v>34.6</v>
      </c>
      <c r="F920">
        <v>7.3</v>
      </c>
      <c r="G920">
        <v>0.4</v>
      </c>
      <c r="H920">
        <v>1.4</v>
      </c>
      <c r="I920">
        <v>1.6</v>
      </c>
      <c r="J920">
        <v>1</v>
      </c>
      <c r="K920">
        <v>0.2</v>
      </c>
      <c r="L920">
        <v>0</v>
      </c>
      <c r="M920">
        <v>2.93</v>
      </c>
      <c r="O920">
        <v>26</v>
      </c>
      <c r="P920">
        <v>10</v>
      </c>
      <c r="Q920">
        <v>30</v>
      </c>
      <c r="R920">
        <v>5</v>
      </c>
      <c r="S920">
        <f>54-T920-U920</f>
        <v>52.704000000000001</v>
      </c>
      <c r="T920">
        <v>1.08</v>
      </c>
      <c r="U920">
        <v>0.216</v>
      </c>
      <c r="V920">
        <v>40</v>
      </c>
      <c r="W920">
        <v>7</v>
      </c>
      <c r="X920">
        <v>270.19867549999998</v>
      </c>
      <c r="AA920" t="s">
        <v>134</v>
      </c>
    </row>
    <row r="921" spans="1:27" x14ac:dyDescent="0.25">
      <c r="A921" t="s">
        <v>137</v>
      </c>
      <c r="B921">
        <v>36.6</v>
      </c>
      <c r="C921">
        <v>10.8</v>
      </c>
      <c r="D921">
        <v>0.3</v>
      </c>
      <c r="E921">
        <v>41.9</v>
      </c>
      <c r="F921">
        <v>7.3</v>
      </c>
      <c r="G921">
        <v>1.4</v>
      </c>
      <c r="H921">
        <v>0.5</v>
      </c>
      <c r="I921">
        <v>0.4</v>
      </c>
      <c r="J921">
        <v>0.4</v>
      </c>
      <c r="K921">
        <v>0.2</v>
      </c>
      <c r="L921">
        <v>-0.9</v>
      </c>
      <c r="M921">
        <v>2.85</v>
      </c>
      <c r="O921">
        <v>36</v>
      </c>
      <c r="P921">
        <v>10</v>
      </c>
      <c r="Q921">
        <v>30</v>
      </c>
      <c r="R921">
        <v>5</v>
      </c>
      <c r="S921">
        <f>54-T921-U921</f>
        <v>52.704000000000001</v>
      </c>
      <c r="T921">
        <v>1.08</v>
      </c>
      <c r="U921">
        <v>0.216</v>
      </c>
      <c r="V921">
        <v>40</v>
      </c>
      <c r="W921">
        <v>7</v>
      </c>
      <c r="X921">
        <v>351.43487859999999</v>
      </c>
      <c r="AA921" t="s">
        <v>134</v>
      </c>
    </row>
    <row r="922" spans="1:27" x14ac:dyDescent="0.25">
      <c r="A922" t="s">
        <v>138</v>
      </c>
      <c r="B922">
        <v>35.6</v>
      </c>
      <c r="C922">
        <v>13.5</v>
      </c>
      <c r="D922">
        <v>0.5</v>
      </c>
      <c r="E922">
        <v>38.799999999999997</v>
      </c>
      <c r="F922">
        <v>8.6999999999999993</v>
      </c>
      <c r="G922">
        <v>0.6</v>
      </c>
      <c r="H922">
        <v>1.2</v>
      </c>
      <c r="I922">
        <v>0.3</v>
      </c>
      <c r="J922">
        <v>0.7</v>
      </c>
      <c r="K922">
        <v>0.4</v>
      </c>
      <c r="L922">
        <v>-0.5</v>
      </c>
      <c r="M922">
        <v>2.94</v>
      </c>
      <c r="O922">
        <v>31</v>
      </c>
      <c r="P922">
        <v>10</v>
      </c>
      <c r="Q922">
        <v>30</v>
      </c>
      <c r="R922">
        <v>5</v>
      </c>
      <c r="S922">
        <f>54-T922-U922</f>
        <v>52.704000000000001</v>
      </c>
      <c r="T922">
        <v>1.08</v>
      </c>
      <c r="U922">
        <v>0.216</v>
      </c>
      <c r="V922">
        <v>40</v>
      </c>
      <c r="W922">
        <v>7</v>
      </c>
      <c r="X922">
        <v>209.27152319999999</v>
      </c>
      <c r="AA922" t="s">
        <v>134</v>
      </c>
    </row>
    <row r="923" spans="1:27" x14ac:dyDescent="0.25">
      <c r="A923" t="s">
        <v>133</v>
      </c>
      <c r="B923">
        <v>38.200000000000003</v>
      </c>
      <c r="C923">
        <v>12.1</v>
      </c>
      <c r="D923">
        <v>0.3</v>
      </c>
      <c r="E923">
        <v>34.700000000000003</v>
      </c>
      <c r="F923">
        <v>10.3</v>
      </c>
      <c r="G923">
        <v>0.3</v>
      </c>
      <c r="H923">
        <v>0.6</v>
      </c>
      <c r="I923">
        <v>1.8</v>
      </c>
      <c r="J923">
        <v>1.3</v>
      </c>
      <c r="K923">
        <v>0.4</v>
      </c>
      <c r="M923">
        <v>2.94</v>
      </c>
      <c r="O923">
        <v>53</v>
      </c>
      <c r="P923">
        <v>10</v>
      </c>
      <c r="Q923">
        <v>30</v>
      </c>
      <c r="R923">
        <v>5</v>
      </c>
      <c r="S923">
        <f>54-T923-U923</f>
        <v>52.704000000000001</v>
      </c>
      <c r="T923">
        <v>1.08</v>
      </c>
      <c r="U923">
        <v>0.216</v>
      </c>
      <c r="V923">
        <v>40</v>
      </c>
      <c r="W923">
        <v>7</v>
      </c>
      <c r="Z923">
        <v>5.8947368420000004</v>
      </c>
      <c r="AA923" t="s">
        <v>134</v>
      </c>
    </row>
    <row r="924" spans="1:27" x14ac:dyDescent="0.25">
      <c r="A924" t="s">
        <v>135</v>
      </c>
      <c r="B924">
        <v>35.4</v>
      </c>
      <c r="C924">
        <v>11.7</v>
      </c>
      <c r="D924">
        <v>0.5</v>
      </c>
      <c r="E924">
        <v>42.5</v>
      </c>
      <c r="F924">
        <v>6.4</v>
      </c>
      <c r="G924">
        <v>1.2</v>
      </c>
      <c r="H924">
        <v>0.6</v>
      </c>
      <c r="I924">
        <v>0.2</v>
      </c>
      <c r="J924">
        <v>0.3</v>
      </c>
      <c r="K924">
        <v>0.3</v>
      </c>
      <c r="L924">
        <v>0.1</v>
      </c>
      <c r="M924">
        <v>2.86</v>
      </c>
      <c r="O924">
        <v>41</v>
      </c>
      <c r="P924">
        <v>10</v>
      </c>
      <c r="Q924">
        <v>30</v>
      </c>
      <c r="R924">
        <v>5</v>
      </c>
      <c r="S924">
        <f>54-T924-U924</f>
        <v>52.704000000000001</v>
      </c>
      <c r="T924">
        <v>1.08</v>
      </c>
      <c r="U924">
        <v>0.216</v>
      </c>
      <c r="V924">
        <v>40</v>
      </c>
      <c r="W924">
        <v>7</v>
      </c>
      <c r="Z924">
        <v>7.3263157889999997</v>
      </c>
      <c r="AA924" t="s">
        <v>134</v>
      </c>
    </row>
    <row r="925" spans="1:27" x14ac:dyDescent="0.25">
      <c r="A925" t="s">
        <v>136</v>
      </c>
      <c r="B925">
        <v>39.799999999999997</v>
      </c>
      <c r="C925">
        <v>12</v>
      </c>
      <c r="D925">
        <v>0.8</v>
      </c>
      <c r="E925">
        <v>34.6</v>
      </c>
      <c r="F925">
        <v>7.3</v>
      </c>
      <c r="G925">
        <v>0.4</v>
      </c>
      <c r="H925">
        <v>1.4</v>
      </c>
      <c r="I925">
        <v>1.6</v>
      </c>
      <c r="J925">
        <v>1</v>
      </c>
      <c r="K925">
        <v>0.2</v>
      </c>
      <c r="L925">
        <v>0</v>
      </c>
      <c r="M925">
        <v>2.93</v>
      </c>
      <c r="O925">
        <v>26</v>
      </c>
      <c r="P925">
        <v>10</v>
      </c>
      <c r="Q925">
        <v>30</v>
      </c>
      <c r="R925">
        <v>5</v>
      </c>
      <c r="S925">
        <f>54-T925-U925</f>
        <v>52.704000000000001</v>
      </c>
      <c r="T925">
        <v>1.08</v>
      </c>
      <c r="U925">
        <v>0.216</v>
      </c>
      <c r="V925">
        <v>40</v>
      </c>
      <c r="W925">
        <v>7</v>
      </c>
      <c r="Z925">
        <v>6.5263157889999999</v>
      </c>
      <c r="AA925" t="s">
        <v>134</v>
      </c>
    </row>
    <row r="926" spans="1:27" x14ac:dyDescent="0.25">
      <c r="A926" t="s">
        <v>137</v>
      </c>
      <c r="B926">
        <v>36.6</v>
      </c>
      <c r="C926">
        <v>10.8</v>
      </c>
      <c r="D926">
        <v>0.3</v>
      </c>
      <c r="E926">
        <v>41.9</v>
      </c>
      <c r="F926">
        <v>7.3</v>
      </c>
      <c r="G926">
        <v>1.4</v>
      </c>
      <c r="H926">
        <v>0.5</v>
      </c>
      <c r="I926">
        <v>0.4</v>
      </c>
      <c r="J926">
        <v>0.4</v>
      </c>
      <c r="K926">
        <v>0.2</v>
      </c>
      <c r="L926">
        <v>-0.9</v>
      </c>
      <c r="M926">
        <v>2.85</v>
      </c>
      <c r="O926">
        <v>36</v>
      </c>
      <c r="P926">
        <v>10</v>
      </c>
      <c r="Q926">
        <v>30</v>
      </c>
      <c r="R926">
        <v>5</v>
      </c>
      <c r="S926">
        <f>54-T926-U926</f>
        <v>52.704000000000001</v>
      </c>
      <c r="T926">
        <v>1.08</v>
      </c>
      <c r="U926">
        <v>0.216</v>
      </c>
      <c r="V926">
        <v>40</v>
      </c>
      <c r="W926">
        <v>7</v>
      </c>
      <c r="Z926">
        <v>6.9473684210000002</v>
      </c>
      <c r="AA926" t="s">
        <v>134</v>
      </c>
    </row>
    <row r="927" spans="1:27" x14ac:dyDescent="0.25">
      <c r="A927" t="s">
        <v>138</v>
      </c>
      <c r="B927">
        <v>35.6</v>
      </c>
      <c r="C927">
        <v>13.5</v>
      </c>
      <c r="D927">
        <v>0.5</v>
      </c>
      <c r="E927">
        <v>38.799999999999997</v>
      </c>
      <c r="F927">
        <v>8.6999999999999993</v>
      </c>
      <c r="G927">
        <v>0.6</v>
      </c>
      <c r="H927">
        <v>1.2</v>
      </c>
      <c r="I927">
        <v>0.3</v>
      </c>
      <c r="J927">
        <v>0.7</v>
      </c>
      <c r="K927">
        <v>0.4</v>
      </c>
      <c r="L927">
        <v>-0.5</v>
      </c>
      <c r="M927">
        <v>2.94</v>
      </c>
      <c r="O927">
        <v>31</v>
      </c>
      <c r="P927">
        <v>10</v>
      </c>
      <c r="Q927">
        <v>30</v>
      </c>
      <c r="R927">
        <v>5</v>
      </c>
      <c r="S927">
        <f>54-T927-U927</f>
        <v>52.704000000000001</v>
      </c>
      <c r="T927">
        <v>1.08</v>
      </c>
      <c r="U927">
        <v>0.216</v>
      </c>
      <c r="V927">
        <v>40</v>
      </c>
      <c r="W927">
        <v>7</v>
      </c>
      <c r="Z927">
        <v>4.7157894740000001</v>
      </c>
      <c r="AA927" t="s">
        <v>134</v>
      </c>
    </row>
    <row r="928" spans="1:27" x14ac:dyDescent="0.25">
      <c r="A928" t="s">
        <v>65</v>
      </c>
      <c r="B928">
        <v>47</v>
      </c>
      <c r="C928">
        <v>2.2999999999999998</v>
      </c>
      <c r="D928">
        <v>13.3</v>
      </c>
      <c r="E928">
        <v>12.8</v>
      </c>
      <c r="F928">
        <v>22.9</v>
      </c>
      <c r="G928">
        <v>0.3</v>
      </c>
      <c r="J928">
        <v>0.1</v>
      </c>
      <c r="N928">
        <v>2.2641509433962201</v>
      </c>
      <c r="O928">
        <v>7.1914241959999998</v>
      </c>
      <c r="P928">
        <v>10</v>
      </c>
      <c r="Q928">
        <v>30</v>
      </c>
      <c r="R928">
        <v>0</v>
      </c>
      <c r="S928">
        <f>0.9*(P928+Q928)</f>
        <v>36</v>
      </c>
      <c r="T928">
        <v>0</v>
      </c>
      <c r="U928">
        <v>1.51</v>
      </c>
      <c r="V928">
        <v>50</v>
      </c>
      <c r="W928">
        <v>10</v>
      </c>
      <c r="Y928">
        <v>37.264957260000003</v>
      </c>
      <c r="AA928" t="s">
        <v>66</v>
      </c>
    </row>
    <row r="929" spans="1:27" x14ac:dyDescent="0.25">
      <c r="A929" t="s">
        <v>65</v>
      </c>
      <c r="B929">
        <v>47</v>
      </c>
      <c r="C929">
        <v>2.2999999999999998</v>
      </c>
      <c r="D929">
        <v>13.3</v>
      </c>
      <c r="E929">
        <v>12.8</v>
      </c>
      <c r="F929">
        <v>22.9</v>
      </c>
      <c r="G929">
        <v>0.3</v>
      </c>
      <c r="J929">
        <v>0.1</v>
      </c>
      <c r="N929">
        <v>10.4150943396226</v>
      </c>
      <c r="O929">
        <v>4.8147013779999996</v>
      </c>
      <c r="P929">
        <v>10</v>
      </c>
      <c r="Q929">
        <v>30</v>
      </c>
      <c r="R929">
        <v>0</v>
      </c>
      <c r="S929">
        <f>0.9*(P929+Q929)</f>
        <v>36</v>
      </c>
      <c r="T929">
        <v>0</v>
      </c>
      <c r="U929">
        <v>1.51</v>
      </c>
      <c r="V929">
        <v>50</v>
      </c>
      <c r="W929">
        <v>10</v>
      </c>
      <c r="Y929">
        <v>44.273504269999997</v>
      </c>
      <c r="AA929" t="s">
        <v>66</v>
      </c>
    </row>
    <row r="930" spans="1:27" x14ac:dyDescent="0.25">
      <c r="A930" t="s">
        <v>65</v>
      </c>
      <c r="B930">
        <v>47</v>
      </c>
      <c r="C930">
        <v>2.2999999999999998</v>
      </c>
      <c r="D930">
        <v>13.3</v>
      </c>
      <c r="E930">
        <v>12.8</v>
      </c>
      <c r="F930">
        <v>22.9</v>
      </c>
      <c r="G930">
        <v>0.3</v>
      </c>
      <c r="J930">
        <v>0.1</v>
      </c>
      <c r="N930">
        <v>11.7735849056603</v>
      </c>
      <c r="O930">
        <v>3.5405819300000001</v>
      </c>
      <c r="P930">
        <v>10</v>
      </c>
      <c r="Q930">
        <v>30</v>
      </c>
      <c r="R930">
        <v>0</v>
      </c>
      <c r="S930">
        <f>0.9*(P930+Q930)</f>
        <v>36</v>
      </c>
      <c r="T930">
        <v>0</v>
      </c>
      <c r="U930">
        <v>1.51</v>
      </c>
      <c r="V930">
        <v>50</v>
      </c>
      <c r="W930">
        <v>10</v>
      </c>
      <c r="Y930">
        <v>51.282051279999997</v>
      </c>
      <c r="AA930" t="s">
        <v>66</v>
      </c>
    </row>
    <row r="931" spans="1:27" x14ac:dyDescent="0.25">
      <c r="A931" t="s">
        <v>65</v>
      </c>
      <c r="B931">
        <v>47</v>
      </c>
      <c r="C931">
        <v>2.2999999999999998</v>
      </c>
      <c r="D931">
        <v>13.3</v>
      </c>
      <c r="E931">
        <v>12.8</v>
      </c>
      <c r="F931">
        <v>22.9</v>
      </c>
      <c r="G931">
        <v>0.3</v>
      </c>
      <c r="J931">
        <v>0.1</v>
      </c>
      <c r="N931">
        <v>12.9056603773584</v>
      </c>
      <c r="O931">
        <v>1.751914242</v>
      </c>
      <c r="P931">
        <v>10</v>
      </c>
      <c r="Q931">
        <v>30</v>
      </c>
      <c r="R931">
        <v>0</v>
      </c>
      <c r="S931">
        <f>0.9*(P931+Q931)</f>
        <v>36</v>
      </c>
      <c r="T931">
        <v>0</v>
      </c>
      <c r="U931">
        <v>1.51</v>
      </c>
      <c r="V931">
        <v>50</v>
      </c>
      <c r="W931">
        <v>10</v>
      </c>
      <c r="Y931">
        <v>59.316239320000001</v>
      </c>
      <c r="AA931" t="s">
        <v>66</v>
      </c>
    </row>
    <row r="932" spans="1:27" x14ac:dyDescent="0.25">
      <c r="A932" t="s">
        <v>67</v>
      </c>
      <c r="B932">
        <v>45.8</v>
      </c>
      <c r="C932">
        <v>22.1</v>
      </c>
      <c r="D932">
        <v>8.6</v>
      </c>
      <c r="E932">
        <v>16.5</v>
      </c>
      <c r="F932">
        <v>4.9000000000000004</v>
      </c>
      <c r="G932">
        <v>0</v>
      </c>
      <c r="J932">
        <v>0.3</v>
      </c>
      <c r="N932">
        <v>13.811320754716901</v>
      </c>
      <c r="O932">
        <v>4.3246554359999996</v>
      </c>
      <c r="P932">
        <v>10</v>
      </c>
      <c r="Q932">
        <v>30</v>
      </c>
      <c r="R932">
        <v>0</v>
      </c>
      <c r="S932">
        <f>0.9*(P932+Q932)</f>
        <v>36</v>
      </c>
      <c r="T932">
        <v>0</v>
      </c>
      <c r="U932">
        <v>1.51</v>
      </c>
      <c r="V932">
        <v>50</v>
      </c>
      <c r="W932">
        <v>10</v>
      </c>
      <c r="Y932">
        <v>59.658119659999997</v>
      </c>
      <c r="AA932" t="s">
        <v>66</v>
      </c>
    </row>
    <row r="933" spans="1:27" x14ac:dyDescent="0.25">
      <c r="A933" t="s">
        <v>67</v>
      </c>
      <c r="B933">
        <v>45.8</v>
      </c>
      <c r="C933">
        <v>22.1</v>
      </c>
      <c r="D933">
        <v>8.6</v>
      </c>
      <c r="E933">
        <v>16.5</v>
      </c>
      <c r="F933">
        <v>4.9000000000000004</v>
      </c>
      <c r="G933">
        <v>0</v>
      </c>
      <c r="J933">
        <v>0.3</v>
      </c>
      <c r="N933">
        <v>17.8867924528301</v>
      </c>
      <c r="O933">
        <v>3.6140888210000002</v>
      </c>
      <c r="P933">
        <v>10</v>
      </c>
      <c r="Q933">
        <v>30</v>
      </c>
      <c r="R933">
        <v>0</v>
      </c>
      <c r="S933">
        <f>0.9*(P933+Q933)</f>
        <v>36</v>
      </c>
      <c r="T933">
        <v>0</v>
      </c>
      <c r="U933">
        <v>1.51</v>
      </c>
      <c r="V933">
        <v>50</v>
      </c>
      <c r="W933">
        <v>10</v>
      </c>
      <c r="Y933">
        <v>63.760683759999999</v>
      </c>
      <c r="AA933" t="s">
        <v>66</v>
      </c>
    </row>
    <row r="934" spans="1:27" x14ac:dyDescent="0.25">
      <c r="A934" t="s">
        <v>67</v>
      </c>
      <c r="B934">
        <v>45.8</v>
      </c>
      <c r="C934">
        <v>22.1</v>
      </c>
      <c r="D934">
        <v>8.6</v>
      </c>
      <c r="E934">
        <v>16.5</v>
      </c>
      <c r="F934">
        <v>4.9000000000000004</v>
      </c>
      <c r="G934">
        <v>0</v>
      </c>
      <c r="J934">
        <v>0.3</v>
      </c>
      <c r="N934">
        <v>22.981132075471699</v>
      </c>
      <c r="O934">
        <v>2.0459418070000002</v>
      </c>
      <c r="P934">
        <v>10</v>
      </c>
      <c r="Q934">
        <v>30</v>
      </c>
      <c r="R934">
        <v>0</v>
      </c>
      <c r="S934">
        <f>0.9*(P934+Q934)</f>
        <v>36</v>
      </c>
      <c r="T934">
        <v>0</v>
      </c>
      <c r="U934">
        <v>1.51</v>
      </c>
      <c r="V934">
        <v>50</v>
      </c>
      <c r="W934">
        <v>10</v>
      </c>
      <c r="Y934">
        <v>65.128205129999998</v>
      </c>
      <c r="AA934" t="s">
        <v>66</v>
      </c>
    </row>
    <row r="935" spans="1:27" x14ac:dyDescent="0.25">
      <c r="A935" t="s">
        <v>65</v>
      </c>
      <c r="B935">
        <v>47</v>
      </c>
      <c r="C935">
        <v>2.2999999999999998</v>
      </c>
      <c r="D935">
        <v>13.3</v>
      </c>
      <c r="E935">
        <v>12.8</v>
      </c>
      <c r="F935">
        <v>22.9</v>
      </c>
      <c r="G935">
        <v>0.3</v>
      </c>
      <c r="J935">
        <v>0.1</v>
      </c>
      <c r="N935">
        <v>13.811320754716901</v>
      </c>
      <c r="O935">
        <v>1.1883614090000001</v>
      </c>
      <c r="P935">
        <v>10</v>
      </c>
      <c r="Q935">
        <v>30</v>
      </c>
      <c r="R935">
        <v>0</v>
      </c>
      <c r="S935">
        <f>0.9*(P935+Q935)</f>
        <v>36</v>
      </c>
      <c r="T935">
        <v>0</v>
      </c>
      <c r="U935">
        <v>1.51</v>
      </c>
      <c r="V935">
        <v>50</v>
      </c>
      <c r="W935">
        <v>10</v>
      </c>
      <c r="Y935">
        <v>67.863247860000001</v>
      </c>
      <c r="AA935" t="s">
        <v>66</v>
      </c>
    </row>
    <row r="936" spans="1:27" x14ac:dyDescent="0.25">
      <c r="A936" t="s">
        <v>67</v>
      </c>
      <c r="B936">
        <v>45.8</v>
      </c>
      <c r="C936">
        <v>22.1</v>
      </c>
      <c r="D936">
        <v>8.6</v>
      </c>
      <c r="E936">
        <v>16.5</v>
      </c>
      <c r="F936">
        <v>4.9000000000000004</v>
      </c>
      <c r="G936">
        <v>0</v>
      </c>
      <c r="J936">
        <v>0.3</v>
      </c>
      <c r="N936">
        <v>25.811320754716899</v>
      </c>
      <c r="O936">
        <v>0.99234303199999996</v>
      </c>
      <c r="P936">
        <v>10</v>
      </c>
      <c r="Q936">
        <v>30</v>
      </c>
      <c r="R936">
        <v>0</v>
      </c>
      <c r="S936">
        <f>0.9*(P936+Q936)</f>
        <v>36</v>
      </c>
      <c r="T936">
        <v>0</v>
      </c>
      <c r="U936">
        <v>1.51</v>
      </c>
      <c r="V936">
        <v>50</v>
      </c>
      <c r="W936">
        <v>10</v>
      </c>
      <c r="Y936">
        <v>76.752136750000005</v>
      </c>
      <c r="AA936" t="s">
        <v>66</v>
      </c>
    </row>
    <row r="937" spans="1:27" x14ac:dyDescent="0.25">
      <c r="A937" t="s">
        <v>67</v>
      </c>
      <c r="B937">
        <v>45.8</v>
      </c>
      <c r="C937">
        <v>22.1</v>
      </c>
      <c r="D937">
        <v>8.6</v>
      </c>
      <c r="E937">
        <v>16.5</v>
      </c>
      <c r="F937">
        <v>4.9000000000000004</v>
      </c>
      <c r="G937">
        <v>0</v>
      </c>
      <c r="J937">
        <v>0.3</v>
      </c>
      <c r="N937">
        <v>26.6037735849056</v>
      </c>
      <c r="O937">
        <v>0.89433384400000004</v>
      </c>
      <c r="P937">
        <v>10</v>
      </c>
      <c r="Q937">
        <v>30</v>
      </c>
      <c r="R937">
        <v>0</v>
      </c>
      <c r="S937">
        <f>0.9*(P937+Q937)</f>
        <v>36</v>
      </c>
      <c r="T937">
        <v>0</v>
      </c>
      <c r="U937">
        <v>1.51</v>
      </c>
      <c r="V937">
        <v>50</v>
      </c>
      <c r="W937">
        <v>10</v>
      </c>
      <c r="Y937">
        <v>81.367521370000006</v>
      </c>
      <c r="AA937" t="s">
        <v>66</v>
      </c>
    </row>
    <row r="938" spans="1:27" x14ac:dyDescent="0.25">
      <c r="A938" t="s">
        <v>65</v>
      </c>
      <c r="B938">
        <v>47</v>
      </c>
      <c r="C938">
        <v>2.2999999999999998</v>
      </c>
      <c r="D938">
        <v>13.3</v>
      </c>
      <c r="E938">
        <v>12.8</v>
      </c>
      <c r="F938">
        <v>22.9</v>
      </c>
      <c r="G938">
        <v>0.3</v>
      </c>
      <c r="J938">
        <v>0.1</v>
      </c>
      <c r="N938">
        <v>2.2641509433962201</v>
      </c>
      <c r="O938">
        <v>7.1914241959999998</v>
      </c>
      <c r="P938">
        <v>10</v>
      </c>
      <c r="Q938">
        <v>30</v>
      </c>
      <c r="R938">
        <v>0</v>
      </c>
      <c r="S938">
        <f>0.9*(P938+Q938)</f>
        <v>36</v>
      </c>
      <c r="T938">
        <v>0</v>
      </c>
      <c r="U938">
        <v>1.51</v>
      </c>
      <c r="V938">
        <v>50</v>
      </c>
      <c r="W938">
        <v>10</v>
      </c>
      <c r="X938">
        <v>32.119914350000002</v>
      </c>
      <c r="AA938" t="s">
        <v>66</v>
      </c>
    </row>
    <row r="939" spans="1:27" x14ac:dyDescent="0.25">
      <c r="A939" t="s">
        <v>65</v>
      </c>
      <c r="B939">
        <v>47</v>
      </c>
      <c r="C939">
        <v>2.2999999999999998</v>
      </c>
      <c r="D939">
        <v>13.3</v>
      </c>
      <c r="E939">
        <v>12.8</v>
      </c>
      <c r="F939">
        <v>22.9</v>
      </c>
      <c r="G939">
        <v>0.3</v>
      </c>
      <c r="J939">
        <v>0.1</v>
      </c>
      <c r="N939">
        <v>10.4150943396226</v>
      </c>
      <c r="O939">
        <v>4.8147013779999996</v>
      </c>
      <c r="P939">
        <v>10</v>
      </c>
      <c r="Q939">
        <v>30</v>
      </c>
      <c r="R939">
        <v>0</v>
      </c>
      <c r="S939">
        <f>0.9*(P939+Q939)</f>
        <v>36</v>
      </c>
      <c r="T939">
        <v>0</v>
      </c>
      <c r="U939">
        <v>1.51</v>
      </c>
      <c r="V939">
        <v>50</v>
      </c>
      <c r="W939">
        <v>10</v>
      </c>
      <c r="X939">
        <v>36.830835120000003</v>
      </c>
      <c r="AA939" t="s">
        <v>66</v>
      </c>
    </row>
    <row r="940" spans="1:27" x14ac:dyDescent="0.25">
      <c r="A940" t="s">
        <v>65</v>
      </c>
      <c r="B940">
        <v>47</v>
      </c>
      <c r="C940">
        <v>2.2999999999999998</v>
      </c>
      <c r="D940">
        <v>13.3</v>
      </c>
      <c r="E940">
        <v>12.8</v>
      </c>
      <c r="F940">
        <v>22.9</v>
      </c>
      <c r="G940">
        <v>0.3</v>
      </c>
      <c r="J940">
        <v>0.1</v>
      </c>
      <c r="N940">
        <v>11.7735849056603</v>
      </c>
      <c r="O940">
        <v>3.5405819300000001</v>
      </c>
      <c r="P940">
        <v>10</v>
      </c>
      <c r="Q940">
        <v>30</v>
      </c>
      <c r="R940">
        <v>0</v>
      </c>
      <c r="S940">
        <f>0.9*(P940+Q940)</f>
        <v>36</v>
      </c>
      <c r="T940">
        <v>0</v>
      </c>
      <c r="U940">
        <v>1.51</v>
      </c>
      <c r="V940">
        <v>50</v>
      </c>
      <c r="W940">
        <v>10</v>
      </c>
      <c r="X940">
        <v>53.961456099999999</v>
      </c>
      <c r="AA940" t="s">
        <v>66</v>
      </c>
    </row>
    <row r="941" spans="1:27" x14ac:dyDescent="0.25">
      <c r="A941" t="s">
        <v>65</v>
      </c>
      <c r="B941">
        <v>47</v>
      </c>
      <c r="C941">
        <v>2.2999999999999998</v>
      </c>
      <c r="D941">
        <v>13.3</v>
      </c>
      <c r="E941">
        <v>12.8</v>
      </c>
      <c r="F941">
        <v>22.9</v>
      </c>
      <c r="G941">
        <v>0.3</v>
      </c>
      <c r="J941">
        <v>0.1</v>
      </c>
      <c r="N941">
        <v>12.9056603773584</v>
      </c>
      <c r="O941">
        <v>1.751914242</v>
      </c>
      <c r="P941">
        <v>10</v>
      </c>
      <c r="Q941">
        <v>30</v>
      </c>
      <c r="R941">
        <v>0</v>
      </c>
      <c r="S941">
        <f>0.9*(P941+Q941)</f>
        <v>36</v>
      </c>
      <c r="T941">
        <v>0</v>
      </c>
      <c r="U941">
        <v>1.51</v>
      </c>
      <c r="V941">
        <v>50</v>
      </c>
      <c r="W941">
        <v>10</v>
      </c>
      <c r="X941">
        <v>93.790149889999995</v>
      </c>
      <c r="AA941" t="s">
        <v>66</v>
      </c>
    </row>
    <row r="942" spans="1:27" x14ac:dyDescent="0.25">
      <c r="A942" t="s">
        <v>65</v>
      </c>
      <c r="B942">
        <v>47</v>
      </c>
      <c r="C942">
        <v>2.2999999999999998</v>
      </c>
      <c r="D942">
        <v>13.3</v>
      </c>
      <c r="E942">
        <v>12.8</v>
      </c>
      <c r="F942">
        <v>22.9</v>
      </c>
      <c r="G942">
        <v>0.3</v>
      </c>
      <c r="J942">
        <v>0.1</v>
      </c>
      <c r="N942">
        <v>13.811320754716901</v>
      </c>
      <c r="O942">
        <v>1.1883614090000001</v>
      </c>
      <c r="P942">
        <v>10</v>
      </c>
      <c r="Q942">
        <v>30</v>
      </c>
      <c r="R942">
        <v>0</v>
      </c>
      <c r="S942">
        <f>0.9*(P942+Q942)</f>
        <v>36</v>
      </c>
      <c r="T942">
        <v>0</v>
      </c>
      <c r="U942">
        <v>1.51</v>
      </c>
      <c r="V942">
        <v>50</v>
      </c>
      <c r="W942">
        <v>10</v>
      </c>
      <c r="X942">
        <v>118.2012848</v>
      </c>
      <c r="AA942" t="s">
        <v>66</v>
      </c>
    </row>
    <row r="943" spans="1:27" x14ac:dyDescent="0.25">
      <c r="A943" t="s">
        <v>67</v>
      </c>
      <c r="B943">
        <v>45.8</v>
      </c>
      <c r="C943">
        <v>22.1</v>
      </c>
      <c r="D943">
        <v>8.6</v>
      </c>
      <c r="E943">
        <v>16.5</v>
      </c>
      <c r="F943">
        <v>4.9000000000000004</v>
      </c>
      <c r="G943">
        <v>0</v>
      </c>
      <c r="J943">
        <v>0.3</v>
      </c>
      <c r="N943">
        <v>13.811320754716901</v>
      </c>
      <c r="O943">
        <v>4.3246554359999996</v>
      </c>
      <c r="P943">
        <v>10</v>
      </c>
      <c r="Q943">
        <v>30</v>
      </c>
      <c r="R943">
        <v>0</v>
      </c>
      <c r="S943">
        <f>0.9*(P943+Q943)</f>
        <v>36</v>
      </c>
      <c r="T943">
        <v>0</v>
      </c>
      <c r="U943">
        <v>1.51</v>
      </c>
      <c r="V943">
        <v>50</v>
      </c>
      <c r="W943">
        <v>10</v>
      </c>
      <c r="X943">
        <v>44.539614559999997</v>
      </c>
      <c r="AA943" t="s">
        <v>66</v>
      </c>
    </row>
    <row r="944" spans="1:27" x14ac:dyDescent="0.25">
      <c r="A944" t="s">
        <v>67</v>
      </c>
      <c r="B944">
        <v>45.8</v>
      </c>
      <c r="C944">
        <v>22.1</v>
      </c>
      <c r="D944">
        <v>8.6</v>
      </c>
      <c r="E944">
        <v>16.5</v>
      </c>
      <c r="F944">
        <v>4.9000000000000004</v>
      </c>
      <c r="G944">
        <v>0</v>
      </c>
      <c r="J944">
        <v>0.3</v>
      </c>
      <c r="N944">
        <v>17.8867924528301</v>
      </c>
      <c r="O944">
        <v>3.6140888210000002</v>
      </c>
      <c r="P944">
        <v>10</v>
      </c>
      <c r="Q944">
        <v>30</v>
      </c>
      <c r="R944">
        <v>0</v>
      </c>
      <c r="S944">
        <f>0.9*(P944+Q944)</f>
        <v>36</v>
      </c>
      <c r="T944">
        <v>0</v>
      </c>
      <c r="U944">
        <v>1.51</v>
      </c>
      <c r="V944">
        <v>50</v>
      </c>
      <c r="W944">
        <v>10</v>
      </c>
      <c r="X944">
        <v>47.537473230000003</v>
      </c>
      <c r="AA944" t="s">
        <v>66</v>
      </c>
    </row>
    <row r="945" spans="1:27" x14ac:dyDescent="0.25">
      <c r="A945" t="s">
        <v>67</v>
      </c>
      <c r="B945">
        <v>45.8</v>
      </c>
      <c r="C945">
        <v>22.1</v>
      </c>
      <c r="D945">
        <v>8.6</v>
      </c>
      <c r="E945">
        <v>16.5</v>
      </c>
      <c r="F945">
        <v>4.9000000000000004</v>
      </c>
      <c r="G945">
        <v>0</v>
      </c>
      <c r="J945">
        <v>0.3</v>
      </c>
      <c r="N945">
        <v>22.981132075471699</v>
      </c>
      <c r="O945">
        <v>2.0459418070000002</v>
      </c>
      <c r="P945">
        <v>10</v>
      </c>
      <c r="Q945">
        <v>30</v>
      </c>
      <c r="R945">
        <v>0</v>
      </c>
      <c r="S945">
        <f>0.9*(P945+Q945)</f>
        <v>36</v>
      </c>
      <c r="T945">
        <v>0</v>
      </c>
      <c r="U945">
        <v>1.51</v>
      </c>
      <c r="V945">
        <v>50</v>
      </c>
      <c r="W945">
        <v>10</v>
      </c>
      <c r="X945">
        <v>59.100642399999998</v>
      </c>
      <c r="AA945" t="s">
        <v>66</v>
      </c>
    </row>
    <row r="946" spans="1:27" x14ac:dyDescent="0.25">
      <c r="A946" t="s">
        <v>67</v>
      </c>
      <c r="B946">
        <v>45.8</v>
      </c>
      <c r="C946">
        <v>22.1</v>
      </c>
      <c r="D946">
        <v>8.6</v>
      </c>
      <c r="E946">
        <v>16.5</v>
      </c>
      <c r="F946">
        <v>4.9000000000000004</v>
      </c>
      <c r="G946">
        <v>0</v>
      </c>
      <c r="J946">
        <v>0.3</v>
      </c>
      <c r="N946">
        <v>25.811320754716899</v>
      </c>
      <c r="O946">
        <v>0.99234303199999996</v>
      </c>
      <c r="P946">
        <v>10</v>
      </c>
      <c r="Q946">
        <v>30</v>
      </c>
      <c r="R946">
        <v>0</v>
      </c>
      <c r="S946">
        <f>0.9*(P946+Q946)</f>
        <v>36</v>
      </c>
      <c r="T946">
        <v>0</v>
      </c>
      <c r="U946">
        <v>1.51</v>
      </c>
      <c r="V946">
        <v>50</v>
      </c>
      <c r="W946">
        <v>10</v>
      </c>
      <c r="X946">
        <v>129.3361884</v>
      </c>
      <c r="AA946" t="s">
        <v>66</v>
      </c>
    </row>
    <row r="947" spans="1:27" x14ac:dyDescent="0.25">
      <c r="A947" t="s">
        <v>67</v>
      </c>
      <c r="B947">
        <v>45.8</v>
      </c>
      <c r="C947">
        <v>22.1</v>
      </c>
      <c r="D947">
        <v>8.6</v>
      </c>
      <c r="E947">
        <v>16.5</v>
      </c>
      <c r="F947">
        <v>4.9000000000000004</v>
      </c>
      <c r="G947">
        <v>0</v>
      </c>
      <c r="J947">
        <v>0.3</v>
      </c>
      <c r="N947">
        <v>26.6037735849056</v>
      </c>
      <c r="O947">
        <v>0.89433384400000004</v>
      </c>
      <c r="P947">
        <v>10</v>
      </c>
      <c r="Q947">
        <v>30</v>
      </c>
      <c r="R947">
        <v>0</v>
      </c>
      <c r="S947">
        <f>0.9*(P947+Q947)</f>
        <v>36</v>
      </c>
      <c r="T947">
        <v>0</v>
      </c>
      <c r="U947">
        <v>1.51</v>
      </c>
      <c r="V947">
        <v>50</v>
      </c>
      <c r="W947">
        <v>10</v>
      </c>
      <c r="X947">
        <v>156.31691649999999</v>
      </c>
      <c r="AA947" t="s">
        <v>66</v>
      </c>
    </row>
    <row r="948" spans="1:27" x14ac:dyDescent="0.25">
      <c r="A948" t="s">
        <v>115</v>
      </c>
      <c r="B948">
        <v>99.2</v>
      </c>
      <c r="N948">
        <v>3</v>
      </c>
      <c r="O948">
        <v>10.9</v>
      </c>
      <c r="P948">
        <v>11</v>
      </c>
      <c r="Q948">
        <v>33</v>
      </c>
      <c r="R948">
        <v>5.56</v>
      </c>
      <c r="S948">
        <v>60</v>
      </c>
      <c r="T948">
        <v>1.2</v>
      </c>
      <c r="U948">
        <v>0.24</v>
      </c>
      <c r="V948">
        <v>40</v>
      </c>
      <c r="W948">
        <v>7</v>
      </c>
      <c r="Y948">
        <v>5</v>
      </c>
      <c r="AA948" t="s">
        <v>112</v>
      </c>
    </row>
    <row r="949" spans="1:27" x14ac:dyDescent="0.25">
      <c r="A949" t="s">
        <v>114</v>
      </c>
      <c r="B949">
        <v>54.3</v>
      </c>
      <c r="C949">
        <v>22.7</v>
      </c>
      <c r="D949">
        <v>10.199999999999999</v>
      </c>
      <c r="E949">
        <v>4.2</v>
      </c>
      <c r="N949">
        <v>75</v>
      </c>
      <c r="O949">
        <v>18.600000000000001</v>
      </c>
      <c r="P949">
        <v>11</v>
      </c>
      <c r="Q949">
        <v>33</v>
      </c>
      <c r="R949">
        <v>5.56</v>
      </c>
      <c r="S949">
        <v>60</v>
      </c>
      <c r="T949">
        <v>1.2</v>
      </c>
      <c r="U949">
        <v>0.24</v>
      </c>
      <c r="V949">
        <v>40</v>
      </c>
      <c r="W949">
        <v>7</v>
      </c>
      <c r="Y949">
        <v>48</v>
      </c>
      <c r="AA949" t="s">
        <v>112</v>
      </c>
    </row>
    <row r="950" spans="1:27" x14ac:dyDescent="0.25">
      <c r="A950" t="s">
        <v>111</v>
      </c>
      <c r="B950">
        <v>32.299999999999997</v>
      </c>
      <c r="C950">
        <v>11</v>
      </c>
      <c r="D950">
        <v>40.9</v>
      </c>
      <c r="E950">
        <v>3.9</v>
      </c>
      <c r="N950">
        <v>92</v>
      </c>
      <c r="O950">
        <v>12</v>
      </c>
      <c r="P950">
        <v>11</v>
      </c>
      <c r="Q950">
        <v>33</v>
      </c>
      <c r="R950">
        <v>5.56</v>
      </c>
      <c r="S950">
        <v>60</v>
      </c>
      <c r="T950">
        <v>1.2</v>
      </c>
      <c r="U950">
        <v>0.24</v>
      </c>
      <c r="V950">
        <v>40</v>
      </c>
      <c r="W950">
        <v>7</v>
      </c>
      <c r="Y950">
        <v>55</v>
      </c>
      <c r="AA950" t="s">
        <v>112</v>
      </c>
    </row>
    <row r="951" spans="1:27" x14ac:dyDescent="0.25">
      <c r="A951" t="s">
        <v>113</v>
      </c>
      <c r="B951">
        <v>35.700000000000003</v>
      </c>
      <c r="C951">
        <v>11.9</v>
      </c>
      <c r="D951">
        <v>0.9</v>
      </c>
      <c r="E951">
        <v>41.3</v>
      </c>
      <c r="N951">
        <v>96.5</v>
      </c>
      <c r="O951">
        <v>17.2</v>
      </c>
      <c r="P951">
        <v>11</v>
      </c>
      <c r="Q951">
        <v>33</v>
      </c>
      <c r="R951">
        <v>5.56</v>
      </c>
      <c r="S951">
        <v>60</v>
      </c>
      <c r="T951">
        <v>1.2</v>
      </c>
      <c r="U951">
        <v>0.24</v>
      </c>
      <c r="V951">
        <v>40</v>
      </c>
      <c r="W951">
        <v>7</v>
      </c>
      <c r="Y951">
        <v>72</v>
      </c>
      <c r="AA951" t="s">
        <v>112</v>
      </c>
    </row>
    <row r="952" spans="1:27" x14ac:dyDescent="0.25">
      <c r="A952" t="s">
        <v>111</v>
      </c>
      <c r="B952">
        <v>32.299999999999997</v>
      </c>
      <c r="C952">
        <v>11</v>
      </c>
      <c r="D952">
        <v>40.9</v>
      </c>
      <c r="E952">
        <v>3.9</v>
      </c>
      <c r="N952">
        <v>92</v>
      </c>
      <c r="O952">
        <v>12</v>
      </c>
      <c r="P952">
        <v>11</v>
      </c>
      <c r="Q952">
        <v>33</v>
      </c>
      <c r="R952">
        <v>5.56</v>
      </c>
      <c r="S952">
        <v>60</v>
      </c>
      <c r="T952">
        <v>1.2</v>
      </c>
      <c r="U952">
        <v>0.24</v>
      </c>
      <c r="V952">
        <v>40</v>
      </c>
      <c r="W952">
        <v>7</v>
      </c>
      <c r="Z952">
        <v>5.3</v>
      </c>
      <c r="AA952" t="s">
        <v>112</v>
      </c>
    </row>
    <row r="953" spans="1:27" x14ac:dyDescent="0.25">
      <c r="A953" t="s">
        <v>113</v>
      </c>
      <c r="B953">
        <v>35.700000000000003</v>
      </c>
      <c r="C953">
        <v>11.9</v>
      </c>
      <c r="D953">
        <v>0.9</v>
      </c>
      <c r="E953">
        <v>41.3</v>
      </c>
      <c r="N953">
        <v>96.5</v>
      </c>
      <c r="O953">
        <v>17.2</v>
      </c>
      <c r="P953">
        <v>11</v>
      </c>
      <c r="Q953">
        <v>33</v>
      </c>
      <c r="R953">
        <v>5.56</v>
      </c>
      <c r="S953">
        <v>60</v>
      </c>
      <c r="T953">
        <v>1.2</v>
      </c>
      <c r="U953">
        <v>0.24</v>
      </c>
      <c r="V953">
        <v>40</v>
      </c>
      <c r="W953">
        <v>7</v>
      </c>
      <c r="Z953">
        <v>3.5</v>
      </c>
      <c r="AA953" t="s">
        <v>112</v>
      </c>
    </row>
    <row r="954" spans="1:27" x14ac:dyDescent="0.25">
      <c r="A954" t="s">
        <v>114</v>
      </c>
      <c r="B954">
        <v>54.3</v>
      </c>
      <c r="C954">
        <v>22.7</v>
      </c>
      <c r="D954">
        <v>10.199999999999999</v>
      </c>
      <c r="E954">
        <v>4.2</v>
      </c>
      <c r="N954">
        <v>75</v>
      </c>
      <c r="O954">
        <v>18.600000000000001</v>
      </c>
      <c r="P954">
        <v>11</v>
      </c>
      <c r="Q954">
        <v>33</v>
      </c>
      <c r="R954">
        <v>5.56</v>
      </c>
      <c r="S954">
        <v>60</v>
      </c>
      <c r="T954">
        <v>1.2</v>
      </c>
      <c r="U954">
        <v>0.24</v>
      </c>
      <c r="V954">
        <v>40</v>
      </c>
      <c r="W954">
        <v>7</v>
      </c>
      <c r="Z954">
        <v>7.4</v>
      </c>
      <c r="AA954" t="s">
        <v>112</v>
      </c>
    </row>
    <row r="955" spans="1:27" x14ac:dyDescent="0.25">
      <c r="A955" t="s">
        <v>115</v>
      </c>
      <c r="B955">
        <v>99.2</v>
      </c>
      <c r="N955">
        <v>3</v>
      </c>
      <c r="O955">
        <v>10.9</v>
      </c>
      <c r="P955">
        <v>11</v>
      </c>
      <c r="Q955">
        <v>33</v>
      </c>
      <c r="R955">
        <v>5.56</v>
      </c>
      <c r="S955">
        <v>60</v>
      </c>
      <c r="T955">
        <v>1.2</v>
      </c>
      <c r="U955">
        <v>0.24</v>
      </c>
      <c r="V955">
        <v>40</v>
      </c>
      <c r="W955">
        <v>7</v>
      </c>
      <c r="Z955">
        <v>0.3</v>
      </c>
      <c r="AA955" t="s">
        <v>112</v>
      </c>
    </row>
    <row r="956" spans="1:27" x14ac:dyDescent="0.25">
      <c r="A956" t="s">
        <v>111</v>
      </c>
      <c r="B956">
        <v>32.299999999999997</v>
      </c>
      <c r="C956">
        <v>11</v>
      </c>
      <c r="D956">
        <v>40.9</v>
      </c>
      <c r="E956">
        <v>3.9</v>
      </c>
      <c r="O956">
        <v>12</v>
      </c>
      <c r="P956">
        <v>11</v>
      </c>
      <c r="Q956">
        <v>33</v>
      </c>
      <c r="R956">
        <v>5.56</v>
      </c>
      <c r="S956">
        <v>60</v>
      </c>
      <c r="T956">
        <v>1.2</v>
      </c>
      <c r="U956">
        <v>0.24</v>
      </c>
      <c r="V956">
        <v>40</v>
      </c>
      <c r="W956">
        <v>0.122042198060534</v>
      </c>
      <c r="X956">
        <v>8.9203479447381806</v>
      </c>
      <c r="AA956" t="s">
        <v>112</v>
      </c>
    </row>
    <row r="957" spans="1:27" x14ac:dyDescent="0.25">
      <c r="A957" t="s">
        <v>111</v>
      </c>
      <c r="B957">
        <v>32.299999999999997</v>
      </c>
      <c r="C957">
        <v>11</v>
      </c>
      <c r="D957">
        <v>40.9</v>
      </c>
      <c r="E957">
        <v>3.9</v>
      </c>
      <c r="O957">
        <v>12</v>
      </c>
      <c r="P957">
        <v>11</v>
      </c>
      <c r="Q957">
        <v>33</v>
      </c>
      <c r="R957">
        <v>5.56</v>
      </c>
      <c r="S957">
        <v>60</v>
      </c>
      <c r="T957">
        <v>1.2</v>
      </c>
      <c r="U957">
        <v>0.24</v>
      </c>
      <c r="V957">
        <v>40</v>
      </c>
      <c r="W957">
        <v>0.256051761814441</v>
      </c>
      <c r="X957">
        <v>18.6649952469498</v>
      </c>
      <c r="AA957" t="s">
        <v>112</v>
      </c>
    </row>
    <row r="958" spans="1:27" x14ac:dyDescent="0.25">
      <c r="A958" t="s">
        <v>111</v>
      </c>
      <c r="B958">
        <v>32.299999999999997</v>
      </c>
      <c r="C958">
        <v>11</v>
      </c>
      <c r="D958">
        <v>40.9</v>
      </c>
      <c r="E958">
        <v>3.9</v>
      </c>
      <c r="O958">
        <v>12</v>
      </c>
      <c r="P958">
        <v>11</v>
      </c>
      <c r="Q958">
        <v>33</v>
      </c>
      <c r="R958">
        <v>5.56</v>
      </c>
      <c r="S958">
        <v>60</v>
      </c>
      <c r="T958">
        <v>1.2</v>
      </c>
      <c r="U958">
        <v>0.24</v>
      </c>
      <c r="V958">
        <v>40</v>
      </c>
      <c r="W958">
        <v>0.40346228194373901</v>
      </c>
      <c r="X958">
        <v>26.742794984309501</v>
      </c>
      <c r="AA958" t="s">
        <v>112</v>
      </c>
    </row>
    <row r="959" spans="1:27" x14ac:dyDescent="0.25">
      <c r="A959" t="s">
        <v>111</v>
      </c>
      <c r="B959">
        <v>32.299999999999997</v>
      </c>
      <c r="C959">
        <v>11</v>
      </c>
      <c r="D959">
        <v>40.9</v>
      </c>
      <c r="E959">
        <v>3.9</v>
      </c>
      <c r="O959">
        <v>12</v>
      </c>
      <c r="P959">
        <v>11</v>
      </c>
      <c r="Q959">
        <v>33</v>
      </c>
      <c r="R959">
        <v>5.56</v>
      </c>
      <c r="S959">
        <v>60</v>
      </c>
      <c r="T959">
        <v>1.2</v>
      </c>
      <c r="U959">
        <v>0.24</v>
      </c>
      <c r="V959">
        <v>40</v>
      </c>
      <c r="W959">
        <v>0.55087280207303702</v>
      </c>
      <c r="X959">
        <v>33.281966200267298</v>
      </c>
      <c r="AA959" t="s">
        <v>112</v>
      </c>
    </row>
    <row r="960" spans="1:27" x14ac:dyDescent="0.25">
      <c r="A960" t="s">
        <v>111</v>
      </c>
      <c r="B960">
        <v>32.299999999999997</v>
      </c>
      <c r="C960">
        <v>11</v>
      </c>
      <c r="D960">
        <v>40.9</v>
      </c>
      <c r="E960">
        <v>3.9</v>
      </c>
      <c r="O960">
        <v>12</v>
      </c>
      <c r="P960">
        <v>11</v>
      </c>
      <c r="Q960">
        <v>33</v>
      </c>
      <c r="R960">
        <v>5.56</v>
      </c>
      <c r="S960">
        <v>60</v>
      </c>
      <c r="T960">
        <v>1.2</v>
      </c>
      <c r="U960">
        <v>0.24</v>
      </c>
      <c r="V960">
        <v>40</v>
      </c>
      <c r="W960">
        <v>0.69828332220233402</v>
      </c>
      <c r="X960">
        <v>38.897960303384103</v>
      </c>
      <c r="AA960" t="s">
        <v>112</v>
      </c>
    </row>
    <row r="961" spans="1:27" x14ac:dyDescent="0.25">
      <c r="A961" t="s">
        <v>111</v>
      </c>
      <c r="B961">
        <v>32.299999999999997</v>
      </c>
      <c r="C961">
        <v>11</v>
      </c>
      <c r="D961">
        <v>40.9</v>
      </c>
      <c r="E961">
        <v>3.9</v>
      </c>
      <c r="O961">
        <v>12</v>
      </c>
      <c r="P961">
        <v>11</v>
      </c>
      <c r="Q961">
        <v>33</v>
      </c>
      <c r="R961">
        <v>5.56</v>
      </c>
      <c r="S961">
        <v>60</v>
      </c>
      <c r="T961">
        <v>1.2</v>
      </c>
      <c r="U961">
        <v>0.24</v>
      </c>
      <c r="V961">
        <v>40</v>
      </c>
      <c r="W961">
        <v>0.84569384233163203</v>
      </c>
      <c r="X961">
        <v>44.475488693465799</v>
      </c>
      <c r="AA961" t="s">
        <v>112</v>
      </c>
    </row>
    <row r="962" spans="1:27" x14ac:dyDescent="0.25">
      <c r="A962" t="s">
        <v>111</v>
      </c>
      <c r="B962">
        <v>32.299999999999997</v>
      </c>
      <c r="C962">
        <v>11</v>
      </c>
      <c r="D962">
        <v>40.9</v>
      </c>
      <c r="E962">
        <v>3.9</v>
      </c>
      <c r="O962">
        <v>12</v>
      </c>
      <c r="P962">
        <v>11</v>
      </c>
      <c r="Q962">
        <v>33</v>
      </c>
      <c r="R962">
        <v>5.56</v>
      </c>
      <c r="S962">
        <v>60</v>
      </c>
      <c r="T962">
        <v>1.2</v>
      </c>
      <c r="U962">
        <v>0.24</v>
      </c>
      <c r="V962">
        <v>40</v>
      </c>
      <c r="W962">
        <v>0.99310436246093003</v>
      </c>
      <c r="X962">
        <v>49.360634248916597</v>
      </c>
      <c r="AA962" t="s">
        <v>112</v>
      </c>
    </row>
    <row r="963" spans="1:27" x14ac:dyDescent="0.25">
      <c r="A963" t="s">
        <v>111</v>
      </c>
      <c r="B963">
        <v>32.299999999999997</v>
      </c>
      <c r="C963">
        <v>11</v>
      </c>
      <c r="D963">
        <v>40.9</v>
      </c>
      <c r="E963">
        <v>3.9</v>
      </c>
      <c r="O963">
        <v>12</v>
      </c>
      <c r="P963">
        <v>11</v>
      </c>
      <c r="Q963">
        <v>33</v>
      </c>
      <c r="R963">
        <v>5.56</v>
      </c>
      <c r="S963">
        <v>60</v>
      </c>
      <c r="T963">
        <v>1.2</v>
      </c>
      <c r="U963">
        <v>0.24</v>
      </c>
      <c r="V963">
        <v>40</v>
      </c>
      <c r="W963">
        <v>1.14051488259022</v>
      </c>
      <c r="X963">
        <v>54.322711230437598</v>
      </c>
      <c r="AA963" t="s">
        <v>112</v>
      </c>
    </row>
    <row r="964" spans="1:27" x14ac:dyDescent="0.25">
      <c r="A964" t="s">
        <v>111</v>
      </c>
      <c r="B964">
        <v>32.299999999999997</v>
      </c>
      <c r="C964">
        <v>11</v>
      </c>
      <c r="D964">
        <v>40.9</v>
      </c>
      <c r="E964">
        <v>3.9</v>
      </c>
      <c r="O964">
        <v>12</v>
      </c>
      <c r="P964">
        <v>11</v>
      </c>
      <c r="Q964">
        <v>33</v>
      </c>
      <c r="R964">
        <v>5.56</v>
      </c>
      <c r="S964">
        <v>60</v>
      </c>
      <c r="T964">
        <v>1.2</v>
      </c>
      <c r="U964">
        <v>0.24</v>
      </c>
      <c r="V964">
        <v>40</v>
      </c>
      <c r="W964">
        <v>1.2879254027195199</v>
      </c>
      <c r="X964">
        <v>59.323253924993601</v>
      </c>
      <c r="AA964" t="s">
        <v>112</v>
      </c>
    </row>
    <row r="965" spans="1:27" x14ac:dyDescent="0.25">
      <c r="A965" t="s">
        <v>111</v>
      </c>
      <c r="B965">
        <v>32.299999999999997</v>
      </c>
      <c r="C965">
        <v>11</v>
      </c>
      <c r="D965">
        <v>40.9</v>
      </c>
      <c r="E965">
        <v>3.9</v>
      </c>
      <c r="O965">
        <v>12</v>
      </c>
      <c r="P965">
        <v>11</v>
      </c>
      <c r="Q965">
        <v>33</v>
      </c>
      <c r="R965">
        <v>5.56</v>
      </c>
      <c r="S965">
        <v>60</v>
      </c>
      <c r="T965">
        <v>1.2</v>
      </c>
      <c r="U965">
        <v>0.24</v>
      </c>
      <c r="V965">
        <v>40</v>
      </c>
      <c r="W965">
        <v>1.4353359228488201</v>
      </c>
      <c r="X965">
        <v>64.323796619549597</v>
      </c>
      <c r="AA965" t="s">
        <v>112</v>
      </c>
    </row>
    <row r="966" spans="1:27" x14ac:dyDescent="0.25">
      <c r="A966" t="s">
        <v>111</v>
      </c>
      <c r="B966">
        <v>32.299999999999997</v>
      </c>
      <c r="C966">
        <v>11</v>
      </c>
      <c r="D966">
        <v>40.9</v>
      </c>
      <c r="E966">
        <v>3.9</v>
      </c>
      <c r="O966">
        <v>12</v>
      </c>
      <c r="P966">
        <v>11</v>
      </c>
      <c r="Q966">
        <v>33</v>
      </c>
      <c r="R966">
        <v>5.56</v>
      </c>
      <c r="S966">
        <v>60</v>
      </c>
      <c r="T966">
        <v>1.2</v>
      </c>
      <c r="U966">
        <v>0.24</v>
      </c>
      <c r="V966">
        <v>40</v>
      </c>
      <c r="W966">
        <v>1.5827464429781199</v>
      </c>
      <c r="X966">
        <v>69.401270740175704</v>
      </c>
      <c r="AA966" t="s">
        <v>112</v>
      </c>
    </row>
    <row r="967" spans="1:27" x14ac:dyDescent="0.25">
      <c r="A967" t="s">
        <v>111</v>
      </c>
      <c r="B967">
        <v>32.299999999999997</v>
      </c>
      <c r="C967">
        <v>11</v>
      </c>
      <c r="D967">
        <v>40.9</v>
      </c>
      <c r="E967">
        <v>3.9</v>
      </c>
      <c r="O967">
        <v>12</v>
      </c>
      <c r="P967">
        <v>11</v>
      </c>
      <c r="Q967">
        <v>33</v>
      </c>
      <c r="R967">
        <v>5.56</v>
      </c>
      <c r="S967">
        <v>60</v>
      </c>
      <c r="T967">
        <v>1.2</v>
      </c>
      <c r="U967">
        <v>0.24</v>
      </c>
      <c r="V967">
        <v>40</v>
      </c>
      <c r="W967">
        <v>1.7301569631074101</v>
      </c>
      <c r="X967">
        <v>74.286416295626594</v>
      </c>
      <c r="AA967" t="s">
        <v>112</v>
      </c>
    </row>
    <row r="968" spans="1:27" x14ac:dyDescent="0.25">
      <c r="A968" t="s">
        <v>111</v>
      </c>
      <c r="B968">
        <v>32.299999999999997</v>
      </c>
      <c r="C968">
        <v>11</v>
      </c>
      <c r="D968">
        <v>40.9</v>
      </c>
      <c r="E968">
        <v>3.9</v>
      </c>
      <c r="O968">
        <v>12</v>
      </c>
      <c r="P968">
        <v>11</v>
      </c>
      <c r="Q968">
        <v>33</v>
      </c>
      <c r="R968">
        <v>5.56</v>
      </c>
      <c r="S968">
        <v>60</v>
      </c>
      <c r="T968">
        <v>1.2</v>
      </c>
      <c r="U968">
        <v>0.24</v>
      </c>
      <c r="V968">
        <v>40</v>
      </c>
      <c r="W968">
        <v>1.87756748323671</v>
      </c>
      <c r="X968">
        <v>79.402356129287696</v>
      </c>
      <c r="AA968" t="s">
        <v>112</v>
      </c>
    </row>
    <row r="969" spans="1:27" x14ac:dyDescent="0.25">
      <c r="A969" t="s">
        <v>111</v>
      </c>
      <c r="B969">
        <v>32.299999999999997</v>
      </c>
      <c r="C969">
        <v>11</v>
      </c>
      <c r="D969">
        <v>40.9</v>
      </c>
      <c r="E969">
        <v>3.9</v>
      </c>
      <c r="O969">
        <v>12</v>
      </c>
      <c r="P969">
        <v>11</v>
      </c>
      <c r="Q969">
        <v>33</v>
      </c>
      <c r="R969">
        <v>5.56</v>
      </c>
      <c r="S969">
        <v>60</v>
      </c>
      <c r="T969">
        <v>1.2</v>
      </c>
      <c r="U969">
        <v>0.24</v>
      </c>
      <c r="V969">
        <v>40</v>
      </c>
      <c r="W969">
        <v>2.0249780033660101</v>
      </c>
      <c r="X969">
        <v>84.441364536878694</v>
      </c>
      <c r="AA969" t="s">
        <v>112</v>
      </c>
    </row>
    <row r="970" spans="1:27" x14ac:dyDescent="0.25">
      <c r="A970" t="s">
        <v>111</v>
      </c>
      <c r="B970">
        <v>32.299999999999997</v>
      </c>
      <c r="C970">
        <v>11</v>
      </c>
      <c r="D970">
        <v>40.9</v>
      </c>
      <c r="E970">
        <v>3.9</v>
      </c>
      <c r="O970">
        <v>12</v>
      </c>
      <c r="P970">
        <v>11</v>
      </c>
      <c r="Q970">
        <v>33</v>
      </c>
      <c r="R970">
        <v>5.56</v>
      </c>
      <c r="S970">
        <v>60</v>
      </c>
      <c r="T970">
        <v>1.2</v>
      </c>
      <c r="U970">
        <v>0.24</v>
      </c>
      <c r="V970">
        <v>40</v>
      </c>
      <c r="W970">
        <v>2.17238852349531</v>
      </c>
      <c r="X970">
        <v>89.326510092329599</v>
      </c>
      <c r="AA970" t="s">
        <v>112</v>
      </c>
    </row>
    <row r="971" spans="1:27" x14ac:dyDescent="0.25">
      <c r="A971" t="s">
        <v>111</v>
      </c>
      <c r="B971">
        <v>32.299999999999997</v>
      </c>
      <c r="C971">
        <v>11</v>
      </c>
      <c r="D971">
        <v>40.9</v>
      </c>
      <c r="E971">
        <v>3.9</v>
      </c>
      <c r="O971">
        <v>12</v>
      </c>
      <c r="P971">
        <v>11</v>
      </c>
      <c r="Q971">
        <v>33</v>
      </c>
      <c r="R971">
        <v>5.56</v>
      </c>
      <c r="S971">
        <v>60</v>
      </c>
      <c r="T971">
        <v>1.2</v>
      </c>
      <c r="U971">
        <v>0.24</v>
      </c>
      <c r="V971">
        <v>40</v>
      </c>
      <c r="W971">
        <v>2.3197990436246001</v>
      </c>
      <c r="X971">
        <v>94.211655647780404</v>
      </c>
      <c r="AA971" t="s">
        <v>112</v>
      </c>
    </row>
    <row r="972" spans="1:27" x14ac:dyDescent="0.25">
      <c r="A972" t="s">
        <v>111</v>
      </c>
      <c r="B972">
        <v>32.299999999999997</v>
      </c>
      <c r="C972">
        <v>11</v>
      </c>
      <c r="D972">
        <v>40.9</v>
      </c>
      <c r="E972">
        <v>3.9</v>
      </c>
      <c r="O972">
        <v>12</v>
      </c>
      <c r="P972">
        <v>11</v>
      </c>
      <c r="Q972">
        <v>33</v>
      </c>
      <c r="R972">
        <v>5.56</v>
      </c>
      <c r="S972">
        <v>60</v>
      </c>
      <c r="T972">
        <v>1.2</v>
      </c>
      <c r="U972">
        <v>0.24</v>
      </c>
      <c r="V972">
        <v>40</v>
      </c>
      <c r="W972">
        <v>2.4672095637539</v>
      </c>
      <c r="X972">
        <v>99.019869777161205</v>
      </c>
      <c r="AA972" t="s">
        <v>112</v>
      </c>
    </row>
    <row r="973" spans="1:27" x14ac:dyDescent="0.25">
      <c r="A973" t="s">
        <v>111</v>
      </c>
      <c r="B973">
        <v>32.299999999999997</v>
      </c>
      <c r="C973">
        <v>11</v>
      </c>
      <c r="D973">
        <v>40.9</v>
      </c>
      <c r="E973">
        <v>3.9</v>
      </c>
      <c r="O973">
        <v>12</v>
      </c>
      <c r="P973">
        <v>11</v>
      </c>
      <c r="Q973">
        <v>33</v>
      </c>
      <c r="R973">
        <v>5.56</v>
      </c>
      <c r="S973">
        <v>60</v>
      </c>
      <c r="T973">
        <v>1.2</v>
      </c>
      <c r="U973">
        <v>0.24</v>
      </c>
      <c r="V973">
        <v>40</v>
      </c>
      <c r="W973">
        <v>2.6146200838831999</v>
      </c>
      <c r="X973">
        <v>103.75115248047101</v>
      </c>
      <c r="AA973" t="s">
        <v>112</v>
      </c>
    </row>
    <row r="974" spans="1:27" x14ac:dyDescent="0.25">
      <c r="A974" t="s">
        <v>111</v>
      </c>
      <c r="B974">
        <v>32.299999999999997</v>
      </c>
      <c r="C974">
        <v>11</v>
      </c>
      <c r="D974">
        <v>40.9</v>
      </c>
      <c r="E974">
        <v>3.9</v>
      </c>
      <c r="O974">
        <v>12</v>
      </c>
      <c r="P974">
        <v>11</v>
      </c>
      <c r="Q974">
        <v>33</v>
      </c>
      <c r="R974">
        <v>5.56</v>
      </c>
      <c r="S974">
        <v>60</v>
      </c>
      <c r="T974">
        <v>1.2</v>
      </c>
      <c r="U974">
        <v>0.24</v>
      </c>
      <c r="V974">
        <v>40</v>
      </c>
      <c r="W974">
        <v>2.7620306040124998</v>
      </c>
      <c r="X974">
        <v>108.482435183782</v>
      </c>
      <c r="AA974" t="s">
        <v>112</v>
      </c>
    </row>
    <row r="975" spans="1:27" x14ac:dyDescent="0.25">
      <c r="A975" t="s">
        <v>111</v>
      </c>
      <c r="B975">
        <v>32.299999999999997</v>
      </c>
      <c r="C975">
        <v>11</v>
      </c>
      <c r="D975">
        <v>40.9</v>
      </c>
      <c r="E975">
        <v>3.9</v>
      </c>
      <c r="O975">
        <v>12</v>
      </c>
      <c r="P975">
        <v>11</v>
      </c>
      <c r="Q975">
        <v>33</v>
      </c>
      <c r="R975">
        <v>5.56</v>
      </c>
      <c r="S975">
        <v>60</v>
      </c>
      <c r="T975">
        <v>1.2</v>
      </c>
      <c r="U975">
        <v>0.24</v>
      </c>
      <c r="V975">
        <v>40</v>
      </c>
      <c r="W975">
        <v>2.9094411241418001</v>
      </c>
      <c r="X975">
        <v>113.098320747988</v>
      </c>
      <c r="AA975" t="s">
        <v>112</v>
      </c>
    </row>
    <row r="976" spans="1:27" x14ac:dyDescent="0.25">
      <c r="A976" t="s">
        <v>111</v>
      </c>
      <c r="B976">
        <v>32.299999999999997</v>
      </c>
      <c r="C976">
        <v>11</v>
      </c>
      <c r="D976">
        <v>40.9</v>
      </c>
      <c r="E976">
        <v>3.9</v>
      </c>
      <c r="O976">
        <v>12</v>
      </c>
      <c r="P976">
        <v>11</v>
      </c>
      <c r="Q976">
        <v>33</v>
      </c>
      <c r="R976">
        <v>5.56</v>
      </c>
      <c r="S976">
        <v>60</v>
      </c>
      <c r="T976">
        <v>1.2</v>
      </c>
      <c r="U976">
        <v>0.24</v>
      </c>
      <c r="V976">
        <v>40</v>
      </c>
      <c r="W976">
        <v>3.0568516442710898</v>
      </c>
      <c r="X976">
        <v>117.75267202522799</v>
      </c>
      <c r="AA976" t="s">
        <v>112</v>
      </c>
    </row>
    <row r="977" spans="1:27" x14ac:dyDescent="0.25">
      <c r="A977" t="s">
        <v>111</v>
      </c>
      <c r="B977">
        <v>32.299999999999997</v>
      </c>
      <c r="C977">
        <v>11</v>
      </c>
      <c r="D977">
        <v>40.9</v>
      </c>
      <c r="E977">
        <v>3.9</v>
      </c>
      <c r="O977">
        <v>12</v>
      </c>
      <c r="P977">
        <v>11</v>
      </c>
      <c r="Q977">
        <v>33</v>
      </c>
      <c r="R977">
        <v>5.56</v>
      </c>
      <c r="S977">
        <v>60</v>
      </c>
      <c r="T977">
        <v>1.2</v>
      </c>
      <c r="U977">
        <v>0.24</v>
      </c>
      <c r="V977">
        <v>40</v>
      </c>
      <c r="W977">
        <v>3.2042621644003901</v>
      </c>
      <c r="X977">
        <v>122.176229024259</v>
      </c>
      <c r="AA977" t="s">
        <v>112</v>
      </c>
    </row>
    <row r="978" spans="1:27" x14ac:dyDescent="0.25">
      <c r="A978" t="s">
        <v>111</v>
      </c>
      <c r="B978">
        <v>32.299999999999997</v>
      </c>
      <c r="C978">
        <v>11</v>
      </c>
      <c r="D978">
        <v>40.9</v>
      </c>
      <c r="E978">
        <v>3.9</v>
      </c>
      <c r="O978">
        <v>12</v>
      </c>
      <c r="P978">
        <v>11</v>
      </c>
      <c r="Q978">
        <v>33</v>
      </c>
      <c r="R978">
        <v>5.56</v>
      </c>
      <c r="S978">
        <v>60</v>
      </c>
      <c r="T978">
        <v>1.2</v>
      </c>
      <c r="U978">
        <v>0.24</v>
      </c>
      <c r="V978">
        <v>40</v>
      </c>
      <c r="W978">
        <v>3.35167268452969</v>
      </c>
      <c r="X978">
        <v>126.561320310254</v>
      </c>
      <c r="AA978" t="s">
        <v>112</v>
      </c>
    </row>
    <row r="979" spans="1:27" x14ac:dyDescent="0.25">
      <c r="A979" t="s">
        <v>111</v>
      </c>
      <c r="B979">
        <v>32.299999999999997</v>
      </c>
      <c r="C979">
        <v>11</v>
      </c>
      <c r="D979">
        <v>40.9</v>
      </c>
      <c r="E979">
        <v>3.9</v>
      </c>
      <c r="O979">
        <v>12</v>
      </c>
      <c r="P979">
        <v>11</v>
      </c>
      <c r="Q979">
        <v>33</v>
      </c>
      <c r="R979">
        <v>5.56</v>
      </c>
      <c r="S979">
        <v>60</v>
      </c>
      <c r="T979">
        <v>1.2</v>
      </c>
      <c r="U979">
        <v>0.24</v>
      </c>
      <c r="V979">
        <v>40</v>
      </c>
      <c r="W979">
        <v>3.4990832046589899</v>
      </c>
      <c r="X979">
        <v>130.869480170179</v>
      </c>
      <c r="AA979" t="s">
        <v>112</v>
      </c>
    </row>
    <row r="980" spans="1:27" x14ac:dyDescent="0.25">
      <c r="A980" t="s">
        <v>111</v>
      </c>
      <c r="B980">
        <v>32.299999999999997</v>
      </c>
      <c r="C980">
        <v>11</v>
      </c>
      <c r="D980">
        <v>40.9</v>
      </c>
      <c r="E980">
        <v>3.9</v>
      </c>
      <c r="O980">
        <v>12</v>
      </c>
      <c r="P980">
        <v>11</v>
      </c>
      <c r="Q980">
        <v>33</v>
      </c>
      <c r="R980">
        <v>5.56</v>
      </c>
      <c r="S980">
        <v>60</v>
      </c>
      <c r="T980">
        <v>1.2</v>
      </c>
      <c r="U980">
        <v>0.24</v>
      </c>
      <c r="V980">
        <v>40</v>
      </c>
      <c r="W980">
        <v>3.64649372478828</v>
      </c>
      <c r="X980">
        <v>135.25457145617401</v>
      </c>
      <c r="AA980" t="s">
        <v>112</v>
      </c>
    </row>
    <row r="981" spans="1:27" x14ac:dyDescent="0.25">
      <c r="A981" t="s">
        <v>111</v>
      </c>
      <c r="B981">
        <v>32.299999999999997</v>
      </c>
      <c r="C981">
        <v>11</v>
      </c>
      <c r="D981">
        <v>40.9</v>
      </c>
      <c r="E981">
        <v>3.9</v>
      </c>
      <c r="O981">
        <v>12</v>
      </c>
      <c r="P981">
        <v>11</v>
      </c>
      <c r="Q981">
        <v>33</v>
      </c>
      <c r="R981">
        <v>5.56</v>
      </c>
      <c r="S981">
        <v>60</v>
      </c>
      <c r="T981">
        <v>1.2</v>
      </c>
      <c r="U981">
        <v>0.24</v>
      </c>
      <c r="V981">
        <v>40</v>
      </c>
      <c r="W981">
        <v>3.7939042449175799</v>
      </c>
      <c r="X981">
        <v>139.44733417699399</v>
      </c>
      <c r="AA981" t="s">
        <v>112</v>
      </c>
    </row>
    <row r="982" spans="1:27" x14ac:dyDescent="0.25">
      <c r="A982" t="s">
        <v>111</v>
      </c>
      <c r="B982">
        <v>32.299999999999997</v>
      </c>
      <c r="C982">
        <v>11</v>
      </c>
      <c r="D982">
        <v>40.9</v>
      </c>
      <c r="E982">
        <v>3.9</v>
      </c>
      <c r="O982">
        <v>12</v>
      </c>
      <c r="P982">
        <v>11</v>
      </c>
      <c r="Q982">
        <v>33</v>
      </c>
      <c r="R982">
        <v>5.56</v>
      </c>
      <c r="S982">
        <v>60</v>
      </c>
      <c r="T982">
        <v>1.2</v>
      </c>
      <c r="U982">
        <v>0.24</v>
      </c>
      <c r="V982">
        <v>40</v>
      </c>
      <c r="W982">
        <v>3.9413147650468798</v>
      </c>
      <c r="X982">
        <v>143.83242546298999</v>
      </c>
      <c r="AA982" t="s">
        <v>112</v>
      </c>
    </row>
    <row r="983" spans="1:27" x14ac:dyDescent="0.25">
      <c r="A983" t="s">
        <v>111</v>
      </c>
      <c r="B983">
        <v>32.299999999999997</v>
      </c>
      <c r="C983">
        <v>11</v>
      </c>
      <c r="D983">
        <v>40.9</v>
      </c>
      <c r="E983">
        <v>3.9</v>
      </c>
      <c r="O983">
        <v>12</v>
      </c>
      <c r="P983">
        <v>11</v>
      </c>
      <c r="Q983">
        <v>33</v>
      </c>
      <c r="R983">
        <v>5.56</v>
      </c>
      <c r="S983">
        <v>60</v>
      </c>
      <c r="T983">
        <v>1.2</v>
      </c>
      <c r="U983">
        <v>0.24</v>
      </c>
      <c r="V983">
        <v>40</v>
      </c>
      <c r="W983">
        <v>4.0887252851761797</v>
      </c>
      <c r="X983">
        <v>147.94825675773899</v>
      </c>
      <c r="AA983" t="s">
        <v>112</v>
      </c>
    </row>
    <row r="984" spans="1:27" x14ac:dyDescent="0.25">
      <c r="A984" t="s">
        <v>111</v>
      </c>
      <c r="B984">
        <v>32.299999999999997</v>
      </c>
      <c r="C984">
        <v>11</v>
      </c>
      <c r="D984">
        <v>40.9</v>
      </c>
      <c r="E984">
        <v>3.9</v>
      </c>
      <c r="O984">
        <v>12</v>
      </c>
      <c r="P984">
        <v>11</v>
      </c>
      <c r="Q984">
        <v>33</v>
      </c>
      <c r="R984">
        <v>5.56</v>
      </c>
      <c r="S984">
        <v>60</v>
      </c>
      <c r="T984">
        <v>1.2</v>
      </c>
      <c r="U984">
        <v>0.24</v>
      </c>
      <c r="V984">
        <v>40</v>
      </c>
      <c r="W984">
        <v>4.2361358053054703</v>
      </c>
      <c r="X984">
        <v>152.06408805248901</v>
      </c>
      <c r="AA984" t="s">
        <v>112</v>
      </c>
    </row>
    <row r="985" spans="1:27" x14ac:dyDescent="0.25">
      <c r="A985" t="s">
        <v>111</v>
      </c>
      <c r="B985">
        <v>32.299999999999997</v>
      </c>
      <c r="C985">
        <v>11</v>
      </c>
      <c r="D985">
        <v>40.9</v>
      </c>
      <c r="E985">
        <v>3.9</v>
      </c>
      <c r="O985">
        <v>12</v>
      </c>
      <c r="P985">
        <v>11</v>
      </c>
      <c r="Q985">
        <v>33</v>
      </c>
      <c r="R985">
        <v>5.56</v>
      </c>
      <c r="S985">
        <v>60</v>
      </c>
      <c r="T985">
        <v>1.2</v>
      </c>
      <c r="U985">
        <v>0.24</v>
      </c>
      <c r="V985">
        <v>40</v>
      </c>
      <c r="W985">
        <v>4.3835463254347697</v>
      </c>
      <c r="X985">
        <v>155.564467938679</v>
      </c>
      <c r="AA985" t="s">
        <v>112</v>
      </c>
    </row>
    <row r="986" spans="1:27" x14ac:dyDescent="0.25">
      <c r="A986" t="s">
        <v>111</v>
      </c>
      <c r="B986">
        <v>32.299999999999997</v>
      </c>
      <c r="C986">
        <v>11</v>
      </c>
      <c r="D986">
        <v>40.9</v>
      </c>
      <c r="E986">
        <v>3.9</v>
      </c>
      <c r="O986">
        <v>12</v>
      </c>
      <c r="P986">
        <v>11</v>
      </c>
      <c r="Q986">
        <v>33</v>
      </c>
      <c r="R986">
        <v>5.56</v>
      </c>
      <c r="S986">
        <v>60</v>
      </c>
      <c r="T986">
        <v>1.2</v>
      </c>
      <c r="U986">
        <v>0.24</v>
      </c>
      <c r="V986">
        <v>40</v>
      </c>
      <c r="W986">
        <v>4.5309568455640701</v>
      </c>
      <c r="X986">
        <v>159.25717639004301</v>
      </c>
      <c r="AA986" t="s">
        <v>112</v>
      </c>
    </row>
    <row r="987" spans="1:27" x14ac:dyDescent="0.25">
      <c r="A987" t="s">
        <v>111</v>
      </c>
      <c r="B987">
        <v>32.299999999999997</v>
      </c>
      <c r="C987">
        <v>11</v>
      </c>
      <c r="D987">
        <v>40.9</v>
      </c>
      <c r="E987">
        <v>3.9</v>
      </c>
      <c r="O987">
        <v>12</v>
      </c>
      <c r="P987">
        <v>11</v>
      </c>
      <c r="Q987">
        <v>33</v>
      </c>
      <c r="R987">
        <v>5.56</v>
      </c>
      <c r="S987">
        <v>60</v>
      </c>
      <c r="T987">
        <v>1.2</v>
      </c>
      <c r="U987">
        <v>0.24</v>
      </c>
      <c r="V987">
        <v>40</v>
      </c>
      <c r="W987">
        <v>4.6783673656933704</v>
      </c>
      <c r="X987">
        <v>163.25761054568801</v>
      </c>
      <c r="AA987" t="s">
        <v>112</v>
      </c>
    </row>
    <row r="988" spans="1:27" x14ac:dyDescent="0.25">
      <c r="A988" t="s">
        <v>111</v>
      </c>
      <c r="B988">
        <v>32.299999999999997</v>
      </c>
      <c r="C988">
        <v>11</v>
      </c>
      <c r="D988">
        <v>40.9</v>
      </c>
      <c r="E988">
        <v>3.9</v>
      </c>
      <c r="O988">
        <v>12</v>
      </c>
      <c r="P988">
        <v>11</v>
      </c>
      <c r="Q988">
        <v>33</v>
      </c>
      <c r="R988">
        <v>5.56</v>
      </c>
      <c r="S988">
        <v>60</v>
      </c>
      <c r="T988">
        <v>1.2</v>
      </c>
      <c r="U988">
        <v>0.24</v>
      </c>
      <c r="V988">
        <v>40</v>
      </c>
      <c r="W988">
        <v>4.8257778858226699</v>
      </c>
      <c r="X988">
        <v>167.18111327526299</v>
      </c>
      <c r="AA988" t="s">
        <v>112</v>
      </c>
    </row>
    <row r="989" spans="1:27" x14ac:dyDescent="0.25">
      <c r="A989" t="s">
        <v>111</v>
      </c>
      <c r="B989">
        <v>32.299999999999997</v>
      </c>
      <c r="C989">
        <v>11</v>
      </c>
      <c r="D989">
        <v>40.9</v>
      </c>
      <c r="E989">
        <v>3.9</v>
      </c>
      <c r="O989">
        <v>12</v>
      </c>
      <c r="P989">
        <v>11</v>
      </c>
      <c r="Q989">
        <v>33</v>
      </c>
      <c r="R989">
        <v>5.56</v>
      </c>
      <c r="S989">
        <v>60</v>
      </c>
      <c r="T989">
        <v>1.2</v>
      </c>
      <c r="U989">
        <v>0.24</v>
      </c>
      <c r="V989">
        <v>40</v>
      </c>
      <c r="W989">
        <v>4.9731884059519604</v>
      </c>
      <c r="X989">
        <v>170.989218865732</v>
      </c>
      <c r="AA989" t="s">
        <v>112</v>
      </c>
    </row>
    <row r="990" spans="1:27" x14ac:dyDescent="0.25">
      <c r="A990" t="s">
        <v>111</v>
      </c>
      <c r="B990">
        <v>32.299999999999997</v>
      </c>
      <c r="C990">
        <v>11</v>
      </c>
      <c r="D990">
        <v>40.9</v>
      </c>
      <c r="E990">
        <v>3.9</v>
      </c>
      <c r="O990">
        <v>12</v>
      </c>
      <c r="P990">
        <v>11</v>
      </c>
      <c r="Q990">
        <v>33</v>
      </c>
      <c r="R990">
        <v>5.56</v>
      </c>
      <c r="S990">
        <v>60</v>
      </c>
      <c r="T990">
        <v>1.2</v>
      </c>
      <c r="U990">
        <v>0.24</v>
      </c>
      <c r="V990">
        <v>40</v>
      </c>
      <c r="W990">
        <v>5.1205989260812599</v>
      </c>
      <c r="X990">
        <v>174.874255882272</v>
      </c>
      <c r="AA990" t="s">
        <v>112</v>
      </c>
    </row>
    <row r="991" spans="1:27" x14ac:dyDescent="0.25">
      <c r="A991" t="s">
        <v>111</v>
      </c>
      <c r="B991">
        <v>32.299999999999997</v>
      </c>
      <c r="C991">
        <v>11</v>
      </c>
      <c r="D991">
        <v>40.9</v>
      </c>
      <c r="E991">
        <v>3.9</v>
      </c>
      <c r="O991">
        <v>12</v>
      </c>
      <c r="P991">
        <v>11</v>
      </c>
      <c r="Q991">
        <v>33</v>
      </c>
      <c r="R991">
        <v>5.56</v>
      </c>
      <c r="S991">
        <v>60</v>
      </c>
      <c r="T991">
        <v>1.2</v>
      </c>
      <c r="U991">
        <v>0.24</v>
      </c>
      <c r="V991">
        <v>40</v>
      </c>
      <c r="W991">
        <v>5.2680094462105602</v>
      </c>
      <c r="X991">
        <v>178.56696433363601</v>
      </c>
      <c r="AA991" t="s">
        <v>112</v>
      </c>
    </row>
    <row r="992" spans="1:27" x14ac:dyDescent="0.25">
      <c r="A992" t="s">
        <v>111</v>
      </c>
      <c r="B992">
        <v>32.299999999999997</v>
      </c>
      <c r="C992">
        <v>11</v>
      </c>
      <c r="D992">
        <v>40.9</v>
      </c>
      <c r="E992">
        <v>3.9</v>
      </c>
      <c r="O992">
        <v>12</v>
      </c>
      <c r="P992">
        <v>11</v>
      </c>
      <c r="Q992">
        <v>33</v>
      </c>
      <c r="R992">
        <v>5.56</v>
      </c>
      <c r="S992">
        <v>60</v>
      </c>
      <c r="T992">
        <v>1.2</v>
      </c>
      <c r="U992">
        <v>0.24</v>
      </c>
      <c r="V992">
        <v>40</v>
      </c>
      <c r="W992">
        <v>5.4154199663398597</v>
      </c>
      <c r="X992">
        <v>182.33660421107101</v>
      </c>
      <c r="AA992" t="s">
        <v>112</v>
      </c>
    </row>
    <row r="993" spans="1:27" x14ac:dyDescent="0.25">
      <c r="A993" t="s">
        <v>111</v>
      </c>
      <c r="B993">
        <v>32.299999999999997</v>
      </c>
      <c r="C993">
        <v>11</v>
      </c>
      <c r="D993">
        <v>40.9</v>
      </c>
      <c r="E993">
        <v>3.9</v>
      </c>
      <c r="O993">
        <v>12</v>
      </c>
      <c r="P993">
        <v>11</v>
      </c>
      <c r="Q993">
        <v>33</v>
      </c>
      <c r="R993">
        <v>5.56</v>
      </c>
      <c r="S993">
        <v>60</v>
      </c>
      <c r="T993">
        <v>1.2</v>
      </c>
      <c r="U993">
        <v>0.24</v>
      </c>
      <c r="V993">
        <v>40</v>
      </c>
      <c r="W993">
        <v>5.5628304864691502</v>
      </c>
      <c r="X993">
        <v>186.02931266243499</v>
      </c>
      <c r="AA993" t="s">
        <v>112</v>
      </c>
    </row>
    <row r="994" spans="1:27" x14ac:dyDescent="0.25">
      <c r="A994" t="s">
        <v>111</v>
      </c>
      <c r="B994">
        <v>32.299999999999997</v>
      </c>
      <c r="C994">
        <v>11</v>
      </c>
      <c r="D994">
        <v>40.9</v>
      </c>
      <c r="E994">
        <v>3.9</v>
      </c>
      <c r="O994">
        <v>12</v>
      </c>
      <c r="P994">
        <v>11</v>
      </c>
      <c r="Q994">
        <v>33</v>
      </c>
      <c r="R994">
        <v>5.56</v>
      </c>
      <c r="S994">
        <v>60</v>
      </c>
      <c r="T994">
        <v>1.2</v>
      </c>
      <c r="U994">
        <v>0.24</v>
      </c>
      <c r="V994">
        <v>40</v>
      </c>
      <c r="W994">
        <v>5.7102410065984497</v>
      </c>
      <c r="X994">
        <v>189.56815826165899</v>
      </c>
      <c r="AA994" t="s">
        <v>112</v>
      </c>
    </row>
    <row r="995" spans="1:27" x14ac:dyDescent="0.25">
      <c r="A995" t="s">
        <v>111</v>
      </c>
      <c r="B995">
        <v>32.299999999999997</v>
      </c>
      <c r="C995">
        <v>11</v>
      </c>
      <c r="D995">
        <v>40.9</v>
      </c>
      <c r="E995">
        <v>3.9</v>
      </c>
      <c r="O995">
        <v>12</v>
      </c>
      <c r="P995">
        <v>11</v>
      </c>
      <c r="Q995">
        <v>33</v>
      </c>
      <c r="R995">
        <v>5.56</v>
      </c>
      <c r="S995">
        <v>60</v>
      </c>
      <c r="T995">
        <v>1.2</v>
      </c>
      <c r="U995">
        <v>0.24</v>
      </c>
      <c r="V995">
        <v>40</v>
      </c>
      <c r="W995">
        <v>5.8107481794138804</v>
      </c>
      <c r="X995">
        <v>191.99149818286699</v>
      </c>
      <c r="AA995" t="s">
        <v>112</v>
      </c>
    </row>
    <row r="996" spans="1:27" x14ac:dyDescent="0.25">
      <c r="A996" t="s">
        <v>114</v>
      </c>
      <c r="B996">
        <v>54.3</v>
      </c>
      <c r="C996">
        <v>22.7</v>
      </c>
      <c r="D996">
        <v>10.199999999999999</v>
      </c>
      <c r="E996">
        <v>4.2</v>
      </c>
      <c r="O996">
        <v>18.600000000000001</v>
      </c>
      <c r="P996">
        <v>11</v>
      </c>
      <c r="Q996">
        <v>33</v>
      </c>
      <c r="R996">
        <v>5.56</v>
      </c>
      <c r="S996">
        <v>60</v>
      </c>
      <c r="T996">
        <v>1.2</v>
      </c>
      <c r="U996">
        <v>0.24</v>
      </c>
      <c r="V996">
        <v>40</v>
      </c>
      <c r="W996">
        <v>0.14884411081131599</v>
      </c>
      <c r="X996">
        <v>6.2405699366299796</v>
      </c>
      <c r="AA996" t="s">
        <v>112</v>
      </c>
    </row>
    <row r="997" spans="1:27" x14ac:dyDescent="0.25">
      <c r="A997" t="s">
        <v>114</v>
      </c>
      <c r="B997">
        <v>54.3</v>
      </c>
      <c r="C997">
        <v>22.7</v>
      </c>
      <c r="D997">
        <v>10.199999999999999</v>
      </c>
      <c r="E997">
        <v>4.2</v>
      </c>
      <c r="O997">
        <v>18.600000000000001</v>
      </c>
      <c r="P997">
        <v>11</v>
      </c>
      <c r="Q997">
        <v>33</v>
      </c>
      <c r="R997">
        <v>5.56</v>
      </c>
      <c r="S997">
        <v>60</v>
      </c>
      <c r="T997">
        <v>1.2</v>
      </c>
      <c r="U997">
        <v>0.24</v>
      </c>
      <c r="V997">
        <v>40</v>
      </c>
      <c r="W997">
        <v>0.29625463094061399</v>
      </c>
      <c r="X997">
        <v>9.6640183967490998</v>
      </c>
      <c r="AA997" t="s">
        <v>112</v>
      </c>
    </row>
    <row r="998" spans="1:27" x14ac:dyDescent="0.25">
      <c r="A998" t="s">
        <v>114</v>
      </c>
      <c r="B998">
        <v>54.3</v>
      </c>
      <c r="C998">
        <v>22.7</v>
      </c>
      <c r="D998">
        <v>10.199999999999999</v>
      </c>
      <c r="E998">
        <v>4.2</v>
      </c>
      <c r="O998">
        <v>18.600000000000001</v>
      </c>
      <c r="P998">
        <v>11</v>
      </c>
      <c r="Q998">
        <v>33</v>
      </c>
      <c r="R998">
        <v>5.56</v>
      </c>
      <c r="S998">
        <v>60</v>
      </c>
      <c r="T998">
        <v>1.2</v>
      </c>
      <c r="U998">
        <v>0.24</v>
      </c>
      <c r="V998">
        <v>40</v>
      </c>
      <c r="W998">
        <v>0.443665151069911</v>
      </c>
      <c r="X998">
        <v>13.3567268481135</v>
      </c>
      <c r="AA998" t="s">
        <v>112</v>
      </c>
    </row>
    <row r="999" spans="1:27" x14ac:dyDescent="0.25">
      <c r="A999" t="s">
        <v>114</v>
      </c>
      <c r="B999">
        <v>54.3</v>
      </c>
      <c r="C999">
        <v>22.7</v>
      </c>
      <c r="D999">
        <v>10.199999999999999</v>
      </c>
      <c r="E999">
        <v>4.2</v>
      </c>
      <c r="O999">
        <v>18.600000000000001</v>
      </c>
      <c r="P999">
        <v>11</v>
      </c>
      <c r="Q999">
        <v>33</v>
      </c>
      <c r="R999">
        <v>5.56</v>
      </c>
      <c r="S999">
        <v>60</v>
      </c>
      <c r="T999">
        <v>1.2</v>
      </c>
      <c r="U999">
        <v>0.24</v>
      </c>
      <c r="V999">
        <v>40</v>
      </c>
      <c r="W999">
        <v>0.59107567119920901</v>
      </c>
      <c r="X999">
        <v>16.972503873407799</v>
      </c>
      <c r="AA999" t="s">
        <v>112</v>
      </c>
    </row>
    <row r="1000" spans="1:27" x14ac:dyDescent="0.25">
      <c r="A1000" t="s">
        <v>114</v>
      </c>
      <c r="B1000">
        <v>54.3</v>
      </c>
      <c r="C1000">
        <v>22.7</v>
      </c>
      <c r="D1000">
        <v>10.199999999999999</v>
      </c>
      <c r="E1000">
        <v>4.2</v>
      </c>
      <c r="O1000">
        <v>18.600000000000001</v>
      </c>
      <c r="P1000">
        <v>11</v>
      </c>
      <c r="Q1000">
        <v>33</v>
      </c>
      <c r="R1000">
        <v>5.56</v>
      </c>
      <c r="S1000">
        <v>60</v>
      </c>
      <c r="T1000">
        <v>1.2</v>
      </c>
      <c r="U1000">
        <v>0.24</v>
      </c>
      <c r="V1000">
        <v>40</v>
      </c>
      <c r="W1000">
        <v>0.73848619132850701</v>
      </c>
      <c r="X1000">
        <v>20.665212324772199</v>
      </c>
      <c r="AA1000" t="s">
        <v>112</v>
      </c>
    </row>
    <row r="1001" spans="1:27" x14ac:dyDescent="0.25">
      <c r="A1001" t="s">
        <v>114</v>
      </c>
      <c r="B1001">
        <v>54.3</v>
      </c>
      <c r="C1001">
        <v>22.7</v>
      </c>
      <c r="D1001">
        <v>10.199999999999999</v>
      </c>
      <c r="E1001">
        <v>4.2</v>
      </c>
      <c r="O1001">
        <v>18.600000000000001</v>
      </c>
      <c r="P1001">
        <v>11</v>
      </c>
      <c r="Q1001">
        <v>33</v>
      </c>
      <c r="R1001">
        <v>5.56</v>
      </c>
      <c r="S1001">
        <v>60</v>
      </c>
      <c r="T1001">
        <v>1.2</v>
      </c>
      <c r="U1001">
        <v>0.24</v>
      </c>
      <c r="V1001">
        <v>40</v>
      </c>
      <c r="W1001">
        <v>0.88589671145780402</v>
      </c>
      <c r="X1001">
        <v>24.4733179152418</v>
      </c>
      <c r="AA1001" t="s">
        <v>112</v>
      </c>
    </row>
    <row r="1002" spans="1:27" x14ac:dyDescent="0.25">
      <c r="A1002" t="s">
        <v>114</v>
      </c>
      <c r="B1002">
        <v>54.3</v>
      </c>
      <c r="C1002">
        <v>22.7</v>
      </c>
      <c r="D1002">
        <v>10.199999999999999</v>
      </c>
      <c r="E1002">
        <v>4.2</v>
      </c>
      <c r="O1002">
        <v>18.600000000000001</v>
      </c>
      <c r="P1002">
        <v>11</v>
      </c>
      <c r="Q1002">
        <v>33</v>
      </c>
      <c r="R1002">
        <v>5.56</v>
      </c>
      <c r="S1002">
        <v>60</v>
      </c>
      <c r="T1002">
        <v>1.2</v>
      </c>
      <c r="U1002">
        <v>0.24</v>
      </c>
      <c r="V1002">
        <v>40</v>
      </c>
      <c r="W1002">
        <v>1.0333072315870999</v>
      </c>
      <c r="X1002">
        <v>28.3198892187464</v>
      </c>
      <c r="AA1002" t="s">
        <v>112</v>
      </c>
    </row>
    <row r="1003" spans="1:27" x14ac:dyDescent="0.25">
      <c r="A1003" t="s">
        <v>114</v>
      </c>
      <c r="B1003">
        <v>54.3</v>
      </c>
      <c r="C1003">
        <v>22.7</v>
      </c>
      <c r="D1003">
        <v>10.199999999999999</v>
      </c>
      <c r="E1003">
        <v>4.2</v>
      </c>
      <c r="O1003">
        <v>18.600000000000001</v>
      </c>
      <c r="P1003">
        <v>11</v>
      </c>
      <c r="Q1003">
        <v>33</v>
      </c>
      <c r="R1003">
        <v>5.56</v>
      </c>
      <c r="S1003">
        <v>60</v>
      </c>
      <c r="T1003">
        <v>1.2</v>
      </c>
      <c r="U1003">
        <v>0.24</v>
      </c>
      <c r="V1003">
        <v>40</v>
      </c>
      <c r="W1003">
        <v>1.1807177517164</v>
      </c>
      <c r="X1003">
        <v>32.089529096180897</v>
      </c>
      <c r="AA1003" t="s">
        <v>112</v>
      </c>
    </row>
    <row r="1004" spans="1:27" x14ac:dyDescent="0.25">
      <c r="A1004" t="s">
        <v>114</v>
      </c>
      <c r="B1004">
        <v>54.3</v>
      </c>
      <c r="C1004">
        <v>22.7</v>
      </c>
      <c r="D1004">
        <v>10.199999999999999</v>
      </c>
      <c r="E1004">
        <v>4.2</v>
      </c>
      <c r="O1004">
        <v>18.600000000000001</v>
      </c>
      <c r="P1004">
        <v>11</v>
      </c>
      <c r="Q1004">
        <v>33</v>
      </c>
      <c r="R1004">
        <v>5.56</v>
      </c>
      <c r="S1004">
        <v>60</v>
      </c>
      <c r="T1004">
        <v>1.2</v>
      </c>
      <c r="U1004">
        <v>0.24</v>
      </c>
      <c r="V1004">
        <v>40</v>
      </c>
      <c r="W1004">
        <v>1.3281282718456899</v>
      </c>
      <c r="X1004">
        <v>35.7822375475454</v>
      </c>
      <c r="AA1004" t="s">
        <v>112</v>
      </c>
    </row>
    <row r="1005" spans="1:27" x14ac:dyDescent="0.25">
      <c r="A1005" t="s">
        <v>114</v>
      </c>
      <c r="B1005">
        <v>54.3</v>
      </c>
      <c r="C1005">
        <v>22.7</v>
      </c>
      <c r="D1005">
        <v>10.199999999999999</v>
      </c>
      <c r="E1005">
        <v>4.2</v>
      </c>
      <c r="O1005">
        <v>18.600000000000001</v>
      </c>
      <c r="P1005">
        <v>11</v>
      </c>
      <c r="Q1005">
        <v>33</v>
      </c>
      <c r="R1005">
        <v>5.56</v>
      </c>
      <c r="S1005">
        <v>60</v>
      </c>
      <c r="T1005">
        <v>1.2</v>
      </c>
      <c r="U1005">
        <v>0.24</v>
      </c>
      <c r="V1005">
        <v>40</v>
      </c>
      <c r="W1005">
        <v>1.47553879197499</v>
      </c>
      <c r="X1005">
        <v>39.821137416225199</v>
      </c>
      <c r="AA1005" t="s">
        <v>112</v>
      </c>
    </row>
    <row r="1006" spans="1:27" x14ac:dyDescent="0.25">
      <c r="A1006" t="s">
        <v>114</v>
      </c>
      <c r="B1006">
        <v>54.3</v>
      </c>
      <c r="C1006">
        <v>22.7</v>
      </c>
      <c r="D1006">
        <v>10.199999999999999</v>
      </c>
      <c r="E1006">
        <v>4.2</v>
      </c>
      <c r="O1006">
        <v>18.600000000000001</v>
      </c>
      <c r="P1006">
        <v>11</v>
      </c>
      <c r="Q1006">
        <v>33</v>
      </c>
      <c r="R1006">
        <v>5.56</v>
      </c>
      <c r="S1006">
        <v>60</v>
      </c>
      <c r="T1006">
        <v>1.2</v>
      </c>
      <c r="U1006">
        <v>0.24</v>
      </c>
      <c r="V1006">
        <v>40</v>
      </c>
      <c r="W1006">
        <v>1.6229493121042899</v>
      </c>
      <c r="X1006">
        <v>43.975434424010103</v>
      </c>
      <c r="AA1006" t="s">
        <v>112</v>
      </c>
    </row>
    <row r="1007" spans="1:27" x14ac:dyDescent="0.25">
      <c r="A1007" t="s">
        <v>114</v>
      </c>
      <c r="B1007">
        <v>54.3</v>
      </c>
      <c r="C1007">
        <v>22.7</v>
      </c>
      <c r="D1007">
        <v>10.199999999999999</v>
      </c>
      <c r="E1007">
        <v>4.2</v>
      </c>
      <c r="O1007">
        <v>18.600000000000001</v>
      </c>
      <c r="P1007">
        <v>11</v>
      </c>
      <c r="Q1007">
        <v>33</v>
      </c>
      <c r="R1007">
        <v>5.56</v>
      </c>
      <c r="S1007">
        <v>60</v>
      </c>
      <c r="T1007">
        <v>1.2</v>
      </c>
      <c r="U1007">
        <v>0.24</v>
      </c>
      <c r="V1007">
        <v>40</v>
      </c>
      <c r="W1007">
        <v>1.7703598322335901</v>
      </c>
      <c r="X1007">
        <v>47.706608588409701</v>
      </c>
      <c r="AA1007" t="s">
        <v>112</v>
      </c>
    </row>
    <row r="1008" spans="1:27" x14ac:dyDescent="0.25">
      <c r="A1008" t="s">
        <v>114</v>
      </c>
      <c r="B1008">
        <v>54.3</v>
      </c>
      <c r="C1008">
        <v>22.7</v>
      </c>
      <c r="D1008">
        <v>10.199999999999999</v>
      </c>
      <c r="E1008">
        <v>4.2</v>
      </c>
      <c r="O1008">
        <v>18.600000000000001</v>
      </c>
      <c r="P1008">
        <v>11</v>
      </c>
      <c r="Q1008">
        <v>33</v>
      </c>
      <c r="R1008">
        <v>5.56</v>
      </c>
      <c r="S1008">
        <v>60</v>
      </c>
      <c r="T1008">
        <v>1.2</v>
      </c>
      <c r="U1008">
        <v>0.24</v>
      </c>
      <c r="V1008">
        <v>40</v>
      </c>
      <c r="W1008">
        <v>1.91777035236288</v>
      </c>
      <c r="X1008">
        <v>51.322385613704</v>
      </c>
      <c r="AA1008" t="s">
        <v>112</v>
      </c>
    </row>
    <row r="1009" spans="1:27" x14ac:dyDescent="0.25">
      <c r="A1009" t="s">
        <v>114</v>
      </c>
      <c r="B1009">
        <v>54.3</v>
      </c>
      <c r="C1009">
        <v>22.7</v>
      </c>
      <c r="D1009">
        <v>10.199999999999999</v>
      </c>
      <c r="E1009">
        <v>4.2</v>
      </c>
      <c r="O1009">
        <v>18.600000000000001</v>
      </c>
      <c r="P1009">
        <v>11</v>
      </c>
      <c r="Q1009">
        <v>33</v>
      </c>
      <c r="R1009">
        <v>5.56</v>
      </c>
      <c r="S1009">
        <v>60</v>
      </c>
      <c r="T1009">
        <v>1.2</v>
      </c>
      <c r="U1009">
        <v>0.24</v>
      </c>
      <c r="V1009">
        <v>40</v>
      </c>
      <c r="W1009">
        <v>2.0651808724921801</v>
      </c>
      <c r="X1009">
        <v>54.976628352033401</v>
      </c>
      <c r="AA1009" t="s">
        <v>112</v>
      </c>
    </row>
    <row r="1010" spans="1:27" x14ac:dyDescent="0.25">
      <c r="A1010" t="s">
        <v>114</v>
      </c>
      <c r="B1010">
        <v>54.3</v>
      </c>
      <c r="C1010">
        <v>22.7</v>
      </c>
      <c r="D1010">
        <v>10.199999999999999</v>
      </c>
      <c r="E1010">
        <v>4.2</v>
      </c>
      <c r="O1010">
        <v>18.600000000000001</v>
      </c>
      <c r="P1010">
        <v>11</v>
      </c>
      <c r="Q1010">
        <v>33</v>
      </c>
      <c r="R1010">
        <v>5.56</v>
      </c>
      <c r="S1010">
        <v>60</v>
      </c>
      <c r="T1010">
        <v>1.2</v>
      </c>
      <c r="U1010">
        <v>0.24</v>
      </c>
      <c r="V1010">
        <v>40</v>
      </c>
      <c r="W1010">
        <v>2.21259139262148</v>
      </c>
      <c r="X1010">
        <v>58.553939664292699</v>
      </c>
      <c r="AA1010" t="s">
        <v>112</v>
      </c>
    </row>
    <row r="1011" spans="1:27" x14ac:dyDescent="0.25">
      <c r="A1011" t="s">
        <v>114</v>
      </c>
      <c r="B1011">
        <v>54.3</v>
      </c>
      <c r="C1011">
        <v>22.7</v>
      </c>
      <c r="D1011">
        <v>10.199999999999999</v>
      </c>
      <c r="E1011">
        <v>4.2</v>
      </c>
      <c r="O1011">
        <v>18.600000000000001</v>
      </c>
      <c r="P1011">
        <v>11</v>
      </c>
      <c r="Q1011">
        <v>33</v>
      </c>
      <c r="R1011">
        <v>5.56</v>
      </c>
      <c r="S1011">
        <v>60</v>
      </c>
      <c r="T1011">
        <v>1.2</v>
      </c>
      <c r="U1011">
        <v>0.24</v>
      </c>
      <c r="V1011">
        <v>40</v>
      </c>
      <c r="W1011">
        <v>2.3600019127507799</v>
      </c>
      <c r="X1011">
        <v>62.208182402622</v>
      </c>
      <c r="AA1011" t="s">
        <v>112</v>
      </c>
    </row>
    <row r="1012" spans="1:27" x14ac:dyDescent="0.25">
      <c r="A1012" t="s">
        <v>114</v>
      </c>
      <c r="B1012">
        <v>54.3</v>
      </c>
      <c r="C1012">
        <v>22.7</v>
      </c>
      <c r="D1012">
        <v>10.199999999999999</v>
      </c>
      <c r="E1012">
        <v>4.2</v>
      </c>
      <c r="O1012">
        <v>18.600000000000001</v>
      </c>
      <c r="P1012">
        <v>11</v>
      </c>
      <c r="Q1012">
        <v>33</v>
      </c>
      <c r="R1012">
        <v>5.56</v>
      </c>
      <c r="S1012">
        <v>60</v>
      </c>
      <c r="T1012">
        <v>1.2</v>
      </c>
      <c r="U1012">
        <v>0.24</v>
      </c>
      <c r="V1012">
        <v>40</v>
      </c>
      <c r="W1012">
        <v>2.50741243288007</v>
      </c>
      <c r="X1012">
        <v>65.823959427916407</v>
      </c>
      <c r="AA1012" t="s">
        <v>112</v>
      </c>
    </row>
    <row r="1013" spans="1:27" x14ac:dyDescent="0.25">
      <c r="A1013" t="s">
        <v>114</v>
      </c>
      <c r="B1013">
        <v>54.3</v>
      </c>
      <c r="C1013">
        <v>22.7</v>
      </c>
      <c r="D1013">
        <v>10.199999999999999</v>
      </c>
      <c r="E1013">
        <v>4.2</v>
      </c>
      <c r="O1013">
        <v>18.600000000000001</v>
      </c>
      <c r="P1013">
        <v>11</v>
      </c>
      <c r="Q1013">
        <v>33</v>
      </c>
      <c r="R1013">
        <v>5.56</v>
      </c>
      <c r="S1013">
        <v>60</v>
      </c>
      <c r="T1013">
        <v>1.2</v>
      </c>
      <c r="U1013">
        <v>0.24</v>
      </c>
      <c r="V1013">
        <v>40</v>
      </c>
      <c r="W1013">
        <v>2.6548229530093699</v>
      </c>
      <c r="X1013">
        <v>69.478202166245794</v>
      </c>
      <c r="AA1013" t="s">
        <v>112</v>
      </c>
    </row>
    <row r="1014" spans="1:27" x14ac:dyDescent="0.25">
      <c r="A1014" t="s">
        <v>114</v>
      </c>
      <c r="B1014">
        <v>54.3</v>
      </c>
      <c r="C1014">
        <v>22.7</v>
      </c>
      <c r="D1014">
        <v>10.199999999999999</v>
      </c>
      <c r="E1014">
        <v>4.2</v>
      </c>
      <c r="O1014">
        <v>18.600000000000001</v>
      </c>
      <c r="P1014">
        <v>11</v>
      </c>
      <c r="Q1014">
        <v>33</v>
      </c>
      <c r="R1014">
        <v>5.56</v>
      </c>
      <c r="S1014">
        <v>60</v>
      </c>
      <c r="T1014">
        <v>1.2</v>
      </c>
      <c r="U1014">
        <v>0.24</v>
      </c>
      <c r="V1014">
        <v>40</v>
      </c>
      <c r="W1014">
        <v>2.8022334731386702</v>
      </c>
      <c r="X1014">
        <v>72.940116339399907</v>
      </c>
      <c r="AA1014" t="s">
        <v>112</v>
      </c>
    </row>
    <row r="1015" spans="1:27" x14ac:dyDescent="0.25">
      <c r="A1015" t="s">
        <v>114</v>
      </c>
      <c r="B1015">
        <v>54.3</v>
      </c>
      <c r="C1015">
        <v>22.7</v>
      </c>
      <c r="D1015">
        <v>10.199999999999999</v>
      </c>
      <c r="E1015">
        <v>4.2</v>
      </c>
      <c r="O1015">
        <v>18.600000000000001</v>
      </c>
      <c r="P1015">
        <v>11</v>
      </c>
      <c r="Q1015">
        <v>33</v>
      </c>
      <c r="R1015">
        <v>5.56</v>
      </c>
      <c r="S1015">
        <v>60</v>
      </c>
      <c r="T1015">
        <v>1.2</v>
      </c>
      <c r="U1015">
        <v>0.24</v>
      </c>
      <c r="V1015">
        <v>40</v>
      </c>
      <c r="W1015">
        <v>2.9496439932679701</v>
      </c>
      <c r="X1015">
        <v>76.363564799518997</v>
      </c>
      <c r="AA1015" t="s">
        <v>112</v>
      </c>
    </row>
    <row r="1016" spans="1:27" x14ac:dyDescent="0.25">
      <c r="A1016" t="s">
        <v>114</v>
      </c>
      <c r="B1016">
        <v>54.3</v>
      </c>
      <c r="C1016">
        <v>22.7</v>
      </c>
      <c r="D1016">
        <v>10.199999999999999</v>
      </c>
      <c r="E1016">
        <v>4.2</v>
      </c>
      <c r="O1016">
        <v>18.600000000000001</v>
      </c>
      <c r="P1016">
        <v>11</v>
      </c>
      <c r="Q1016">
        <v>33</v>
      </c>
      <c r="R1016">
        <v>5.56</v>
      </c>
      <c r="S1016">
        <v>60</v>
      </c>
      <c r="T1016">
        <v>1.2</v>
      </c>
      <c r="U1016">
        <v>0.24</v>
      </c>
      <c r="V1016">
        <v>40</v>
      </c>
      <c r="W1016">
        <v>3.0970545133972598</v>
      </c>
      <c r="X1016">
        <v>79.710081833568097</v>
      </c>
      <c r="AA1016" t="s">
        <v>112</v>
      </c>
    </row>
    <row r="1017" spans="1:27" x14ac:dyDescent="0.25">
      <c r="A1017" t="s">
        <v>114</v>
      </c>
      <c r="B1017">
        <v>54.3</v>
      </c>
      <c r="C1017">
        <v>22.7</v>
      </c>
      <c r="D1017">
        <v>10.199999999999999</v>
      </c>
      <c r="E1017">
        <v>4.2</v>
      </c>
      <c r="O1017">
        <v>18.600000000000001</v>
      </c>
      <c r="P1017">
        <v>11</v>
      </c>
      <c r="Q1017">
        <v>33</v>
      </c>
      <c r="R1017">
        <v>5.56</v>
      </c>
      <c r="S1017">
        <v>60</v>
      </c>
      <c r="T1017">
        <v>1.2</v>
      </c>
      <c r="U1017">
        <v>0.24</v>
      </c>
      <c r="V1017">
        <v>40</v>
      </c>
      <c r="W1017">
        <v>3.2444650335265601</v>
      </c>
      <c r="X1017">
        <v>82.979667441546994</v>
      </c>
      <c r="AA1017" t="s">
        <v>112</v>
      </c>
    </row>
    <row r="1018" spans="1:27" x14ac:dyDescent="0.25">
      <c r="A1018" t="s">
        <v>114</v>
      </c>
      <c r="B1018">
        <v>54.3</v>
      </c>
      <c r="C1018">
        <v>22.7</v>
      </c>
      <c r="D1018">
        <v>10.199999999999999</v>
      </c>
      <c r="E1018">
        <v>4.2</v>
      </c>
      <c r="O1018">
        <v>18.600000000000001</v>
      </c>
      <c r="P1018">
        <v>11</v>
      </c>
      <c r="Q1018">
        <v>33</v>
      </c>
      <c r="R1018">
        <v>5.56</v>
      </c>
      <c r="S1018">
        <v>60</v>
      </c>
      <c r="T1018">
        <v>1.2</v>
      </c>
      <c r="U1018">
        <v>0.24</v>
      </c>
      <c r="V1018">
        <v>40</v>
      </c>
      <c r="W1018">
        <v>3.39187555365586</v>
      </c>
      <c r="X1018">
        <v>86.095390197385697</v>
      </c>
      <c r="AA1018" t="s">
        <v>112</v>
      </c>
    </row>
    <row r="1019" spans="1:27" x14ac:dyDescent="0.25">
      <c r="A1019" t="s">
        <v>114</v>
      </c>
      <c r="B1019">
        <v>54.3</v>
      </c>
      <c r="C1019">
        <v>22.7</v>
      </c>
      <c r="D1019">
        <v>10.199999999999999</v>
      </c>
      <c r="E1019">
        <v>4.2</v>
      </c>
      <c r="O1019">
        <v>18.600000000000001</v>
      </c>
      <c r="P1019">
        <v>11</v>
      </c>
      <c r="Q1019">
        <v>33</v>
      </c>
      <c r="R1019">
        <v>5.56</v>
      </c>
      <c r="S1019">
        <v>60</v>
      </c>
      <c r="T1019">
        <v>1.2</v>
      </c>
      <c r="U1019">
        <v>0.24</v>
      </c>
      <c r="V1019">
        <v>40</v>
      </c>
      <c r="W1019">
        <v>3.5392860737851599</v>
      </c>
      <c r="X1019">
        <v>89.095715814119302</v>
      </c>
      <c r="AA1019" t="s">
        <v>112</v>
      </c>
    </row>
    <row r="1020" spans="1:27" x14ac:dyDescent="0.25">
      <c r="A1020" t="s">
        <v>114</v>
      </c>
      <c r="B1020">
        <v>54.3</v>
      </c>
      <c r="C1020">
        <v>22.7</v>
      </c>
      <c r="D1020">
        <v>10.199999999999999</v>
      </c>
      <c r="E1020">
        <v>4.2</v>
      </c>
      <c r="O1020">
        <v>18.600000000000001</v>
      </c>
      <c r="P1020">
        <v>11</v>
      </c>
      <c r="Q1020">
        <v>33</v>
      </c>
      <c r="R1020">
        <v>5.56</v>
      </c>
      <c r="S1020">
        <v>60</v>
      </c>
      <c r="T1020">
        <v>1.2</v>
      </c>
      <c r="U1020">
        <v>0.24</v>
      </c>
      <c r="V1020">
        <v>40</v>
      </c>
      <c r="W1020">
        <v>3.6866965939144598</v>
      </c>
      <c r="X1020">
        <v>91.980644291747794</v>
      </c>
      <c r="AA1020" t="s">
        <v>112</v>
      </c>
    </row>
    <row r="1021" spans="1:27" x14ac:dyDescent="0.25">
      <c r="A1021" t="s">
        <v>114</v>
      </c>
      <c r="B1021">
        <v>54.3</v>
      </c>
      <c r="C1021">
        <v>22.7</v>
      </c>
      <c r="D1021">
        <v>10.199999999999999</v>
      </c>
      <c r="E1021">
        <v>4.2</v>
      </c>
      <c r="O1021">
        <v>18.600000000000001</v>
      </c>
      <c r="P1021">
        <v>11</v>
      </c>
      <c r="Q1021">
        <v>33</v>
      </c>
      <c r="R1021">
        <v>5.56</v>
      </c>
      <c r="S1021">
        <v>60</v>
      </c>
      <c r="T1021">
        <v>1.2</v>
      </c>
      <c r="U1021">
        <v>0.24</v>
      </c>
      <c r="V1021">
        <v>40</v>
      </c>
      <c r="W1021">
        <v>3.8341071140437499</v>
      </c>
      <c r="X1021">
        <v>94.8655727693762</v>
      </c>
      <c r="AA1021" t="s">
        <v>112</v>
      </c>
    </row>
    <row r="1022" spans="1:27" x14ac:dyDescent="0.25">
      <c r="A1022" t="s">
        <v>114</v>
      </c>
      <c r="B1022">
        <v>54.3</v>
      </c>
      <c r="C1022">
        <v>22.7</v>
      </c>
      <c r="D1022">
        <v>10.199999999999999</v>
      </c>
      <c r="E1022">
        <v>4.2</v>
      </c>
      <c r="O1022">
        <v>18.600000000000001</v>
      </c>
      <c r="P1022">
        <v>11</v>
      </c>
      <c r="Q1022">
        <v>33</v>
      </c>
      <c r="R1022">
        <v>5.56</v>
      </c>
      <c r="S1022">
        <v>60</v>
      </c>
      <c r="T1022">
        <v>1.2</v>
      </c>
      <c r="U1022">
        <v>0.24</v>
      </c>
      <c r="V1022">
        <v>40</v>
      </c>
      <c r="W1022">
        <v>3.9815176341730498</v>
      </c>
      <c r="X1022">
        <v>97.519706968794395</v>
      </c>
      <c r="AA1022" t="s">
        <v>112</v>
      </c>
    </row>
    <row r="1023" spans="1:27" x14ac:dyDescent="0.25">
      <c r="A1023" t="s">
        <v>114</v>
      </c>
      <c r="B1023">
        <v>54.3</v>
      </c>
      <c r="C1023">
        <v>22.7</v>
      </c>
      <c r="D1023">
        <v>10.199999999999999</v>
      </c>
      <c r="E1023">
        <v>4.2</v>
      </c>
      <c r="O1023">
        <v>18.600000000000001</v>
      </c>
      <c r="P1023">
        <v>11</v>
      </c>
      <c r="Q1023">
        <v>33</v>
      </c>
      <c r="R1023">
        <v>5.56</v>
      </c>
      <c r="S1023">
        <v>60</v>
      </c>
      <c r="T1023">
        <v>1.2</v>
      </c>
      <c r="U1023">
        <v>0.24</v>
      </c>
      <c r="V1023">
        <v>40</v>
      </c>
      <c r="W1023">
        <v>4.1289281543023497</v>
      </c>
      <c r="X1023">
        <v>100.250772594282</v>
      </c>
      <c r="AA1023" t="s">
        <v>112</v>
      </c>
    </row>
    <row r="1024" spans="1:27" x14ac:dyDescent="0.25">
      <c r="A1024" t="s">
        <v>114</v>
      </c>
      <c r="B1024">
        <v>54.3</v>
      </c>
      <c r="C1024">
        <v>22.7</v>
      </c>
      <c r="D1024">
        <v>10.199999999999999</v>
      </c>
      <c r="E1024">
        <v>4.2</v>
      </c>
      <c r="O1024">
        <v>18.600000000000001</v>
      </c>
      <c r="P1024">
        <v>11</v>
      </c>
      <c r="Q1024">
        <v>33</v>
      </c>
      <c r="R1024">
        <v>5.56</v>
      </c>
      <c r="S1024">
        <v>60</v>
      </c>
      <c r="T1024">
        <v>1.2</v>
      </c>
      <c r="U1024">
        <v>0.24</v>
      </c>
      <c r="V1024">
        <v>40</v>
      </c>
      <c r="W1024">
        <v>4.2763386744316501</v>
      </c>
      <c r="X1024">
        <v>102.712578228525</v>
      </c>
      <c r="AA1024" t="s">
        <v>112</v>
      </c>
    </row>
    <row r="1025" spans="1:27" x14ac:dyDescent="0.25">
      <c r="A1025" t="s">
        <v>114</v>
      </c>
      <c r="B1025">
        <v>54.3</v>
      </c>
      <c r="C1025">
        <v>22.7</v>
      </c>
      <c r="D1025">
        <v>10.199999999999999</v>
      </c>
      <c r="E1025">
        <v>4.2</v>
      </c>
      <c r="O1025">
        <v>18.600000000000001</v>
      </c>
      <c r="P1025">
        <v>11</v>
      </c>
      <c r="Q1025">
        <v>33</v>
      </c>
      <c r="R1025">
        <v>5.56</v>
      </c>
      <c r="S1025">
        <v>60</v>
      </c>
      <c r="T1025">
        <v>1.2</v>
      </c>
      <c r="U1025">
        <v>0.24</v>
      </c>
      <c r="V1025">
        <v>40</v>
      </c>
      <c r="W1025">
        <v>4.4237491945609397</v>
      </c>
      <c r="X1025">
        <v>105.251315288838</v>
      </c>
      <c r="AA1025" t="s">
        <v>112</v>
      </c>
    </row>
    <row r="1026" spans="1:27" x14ac:dyDescent="0.25">
      <c r="A1026" t="s">
        <v>114</v>
      </c>
      <c r="B1026">
        <v>54.3</v>
      </c>
      <c r="C1026">
        <v>22.7</v>
      </c>
      <c r="D1026">
        <v>10.199999999999999</v>
      </c>
      <c r="E1026">
        <v>4.2</v>
      </c>
      <c r="O1026">
        <v>18.600000000000001</v>
      </c>
      <c r="P1026">
        <v>11</v>
      </c>
      <c r="Q1026">
        <v>33</v>
      </c>
      <c r="R1026">
        <v>5.56</v>
      </c>
      <c r="S1026">
        <v>60</v>
      </c>
      <c r="T1026">
        <v>1.2</v>
      </c>
      <c r="U1026">
        <v>0.24</v>
      </c>
      <c r="V1026">
        <v>40</v>
      </c>
      <c r="W1026">
        <v>4.5711597146902401</v>
      </c>
      <c r="X1026">
        <v>107.559258070941</v>
      </c>
      <c r="AA1026" t="s">
        <v>112</v>
      </c>
    </row>
    <row r="1027" spans="1:27" x14ac:dyDescent="0.25">
      <c r="A1027" t="s">
        <v>114</v>
      </c>
      <c r="B1027">
        <v>54.3</v>
      </c>
      <c r="C1027">
        <v>22.7</v>
      </c>
      <c r="D1027">
        <v>10.199999999999999</v>
      </c>
      <c r="E1027">
        <v>4.2</v>
      </c>
      <c r="O1027">
        <v>18.600000000000001</v>
      </c>
      <c r="P1027">
        <v>11</v>
      </c>
      <c r="Q1027">
        <v>33</v>
      </c>
      <c r="R1027">
        <v>5.56</v>
      </c>
      <c r="S1027">
        <v>60</v>
      </c>
      <c r="T1027">
        <v>1.2</v>
      </c>
      <c r="U1027">
        <v>0.24</v>
      </c>
      <c r="V1027">
        <v>40</v>
      </c>
      <c r="W1027">
        <v>4.7185702348195404</v>
      </c>
      <c r="X1027">
        <v>110.059529418219</v>
      </c>
      <c r="AA1027" t="s">
        <v>112</v>
      </c>
    </row>
    <row r="1028" spans="1:27" x14ac:dyDescent="0.25">
      <c r="A1028" t="s">
        <v>114</v>
      </c>
      <c r="B1028">
        <v>54.3</v>
      </c>
      <c r="C1028">
        <v>22.7</v>
      </c>
      <c r="D1028">
        <v>10.199999999999999</v>
      </c>
      <c r="E1028">
        <v>4.2</v>
      </c>
      <c r="O1028">
        <v>18.600000000000001</v>
      </c>
      <c r="P1028">
        <v>11</v>
      </c>
      <c r="Q1028">
        <v>33</v>
      </c>
      <c r="R1028">
        <v>5.56</v>
      </c>
      <c r="S1028">
        <v>60</v>
      </c>
      <c r="T1028">
        <v>1.2</v>
      </c>
      <c r="U1028">
        <v>0.24</v>
      </c>
      <c r="V1028">
        <v>40</v>
      </c>
      <c r="W1028">
        <v>4.8659807549488399</v>
      </c>
      <c r="X1028">
        <v>112.40593791335699</v>
      </c>
      <c r="AA1028" t="s">
        <v>112</v>
      </c>
    </row>
    <row r="1029" spans="1:27" x14ac:dyDescent="0.25">
      <c r="A1029" t="s">
        <v>114</v>
      </c>
      <c r="B1029">
        <v>54.3</v>
      </c>
      <c r="C1029">
        <v>22.7</v>
      </c>
      <c r="D1029">
        <v>10.199999999999999</v>
      </c>
      <c r="E1029">
        <v>4.2</v>
      </c>
      <c r="O1029">
        <v>18.600000000000001</v>
      </c>
      <c r="P1029">
        <v>11</v>
      </c>
      <c r="Q1029">
        <v>33</v>
      </c>
      <c r="R1029">
        <v>5.56</v>
      </c>
      <c r="S1029">
        <v>60</v>
      </c>
      <c r="T1029">
        <v>1.2</v>
      </c>
      <c r="U1029">
        <v>0.24</v>
      </c>
      <c r="V1029">
        <v>40</v>
      </c>
      <c r="W1029">
        <v>5.0133912750781402</v>
      </c>
      <c r="X1029">
        <v>114.829277834565</v>
      </c>
      <c r="AA1029" t="s">
        <v>112</v>
      </c>
    </row>
    <row r="1030" spans="1:27" x14ac:dyDescent="0.25">
      <c r="A1030" t="s">
        <v>114</v>
      </c>
      <c r="B1030">
        <v>54.3</v>
      </c>
      <c r="C1030">
        <v>22.7</v>
      </c>
      <c r="D1030">
        <v>10.199999999999999</v>
      </c>
      <c r="E1030">
        <v>4.2</v>
      </c>
      <c r="O1030">
        <v>18.600000000000001</v>
      </c>
      <c r="P1030">
        <v>11</v>
      </c>
      <c r="Q1030">
        <v>33</v>
      </c>
      <c r="R1030">
        <v>5.56</v>
      </c>
      <c r="S1030">
        <v>60</v>
      </c>
      <c r="T1030">
        <v>1.2</v>
      </c>
      <c r="U1030">
        <v>0.24</v>
      </c>
      <c r="V1030">
        <v>40</v>
      </c>
      <c r="W1030">
        <v>5.1608017952074299</v>
      </c>
      <c r="X1030">
        <v>117.252617755773</v>
      </c>
      <c r="AA1030" t="s">
        <v>112</v>
      </c>
    </row>
    <row r="1031" spans="1:27" x14ac:dyDescent="0.25">
      <c r="A1031" t="s">
        <v>114</v>
      </c>
      <c r="B1031">
        <v>54.3</v>
      </c>
      <c r="C1031">
        <v>22.7</v>
      </c>
      <c r="D1031">
        <v>10.199999999999999</v>
      </c>
      <c r="E1031">
        <v>4.2</v>
      </c>
      <c r="O1031">
        <v>18.600000000000001</v>
      </c>
      <c r="P1031">
        <v>11</v>
      </c>
      <c r="Q1031">
        <v>33</v>
      </c>
      <c r="R1031">
        <v>5.56</v>
      </c>
      <c r="S1031">
        <v>60</v>
      </c>
      <c r="T1031">
        <v>1.2</v>
      </c>
      <c r="U1031">
        <v>0.24</v>
      </c>
      <c r="V1031">
        <v>40</v>
      </c>
      <c r="W1031">
        <v>5.3082123153367302</v>
      </c>
      <c r="X1031">
        <v>119.56056053787501</v>
      </c>
      <c r="AA1031" t="s">
        <v>112</v>
      </c>
    </row>
    <row r="1032" spans="1:27" x14ac:dyDescent="0.25">
      <c r="A1032" t="s">
        <v>114</v>
      </c>
      <c r="B1032">
        <v>54.3</v>
      </c>
      <c r="C1032">
        <v>22.7</v>
      </c>
      <c r="D1032">
        <v>10.199999999999999</v>
      </c>
      <c r="E1032">
        <v>4.2</v>
      </c>
      <c r="O1032">
        <v>18.600000000000001</v>
      </c>
      <c r="P1032">
        <v>11</v>
      </c>
      <c r="Q1032">
        <v>33</v>
      </c>
      <c r="R1032">
        <v>5.56</v>
      </c>
      <c r="S1032">
        <v>60</v>
      </c>
      <c r="T1032">
        <v>1.2</v>
      </c>
      <c r="U1032">
        <v>0.24</v>
      </c>
      <c r="V1032">
        <v>40</v>
      </c>
      <c r="W1032">
        <v>5.4556228354660297</v>
      </c>
      <c r="X1032">
        <v>121.906969033013</v>
      </c>
      <c r="AA1032" t="s">
        <v>112</v>
      </c>
    </row>
    <row r="1033" spans="1:27" x14ac:dyDescent="0.25">
      <c r="A1033" t="s">
        <v>114</v>
      </c>
      <c r="B1033">
        <v>54.3</v>
      </c>
      <c r="C1033">
        <v>22.7</v>
      </c>
      <c r="D1033">
        <v>10.199999999999999</v>
      </c>
      <c r="E1033">
        <v>4.2</v>
      </c>
      <c r="O1033">
        <v>18.600000000000001</v>
      </c>
      <c r="P1033">
        <v>11</v>
      </c>
      <c r="Q1033">
        <v>33</v>
      </c>
      <c r="R1033">
        <v>5.56</v>
      </c>
      <c r="S1033">
        <v>60</v>
      </c>
      <c r="T1033">
        <v>1.2</v>
      </c>
      <c r="U1033">
        <v>0.24</v>
      </c>
      <c r="V1033">
        <v>40</v>
      </c>
      <c r="W1033">
        <v>5.60303335559533</v>
      </c>
      <c r="X1033">
        <v>124.214911815116</v>
      </c>
      <c r="AA1033" t="s">
        <v>112</v>
      </c>
    </row>
    <row r="1034" spans="1:27" x14ac:dyDescent="0.25">
      <c r="A1034" t="s">
        <v>114</v>
      </c>
      <c r="B1034">
        <v>54.3</v>
      </c>
      <c r="C1034">
        <v>22.7</v>
      </c>
      <c r="D1034">
        <v>10.199999999999999</v>
      </c>
      <c r="E1034">
        <v>4.2</v>
      </c>
      <c r="O1034">
        <v>18.600000000000001</v>
      </c>
      <c r="P1034">
        <v>11</v>
      </c>
      <c r="Q1034">
        <v>33</v>
      </c>
      <c r="R1034">
        <v>5.56</v>
      </c>
      <c r="S1034">
        <v>60</v>
      </c>
      <c r="T1034">
        <v>1.2</v>
      </c>
      <c r="U1034">
        <v>0.24</v>
      </c>
      <c r="V1034">
        <v>40</v>
      </c>
      <c r="W1034">
        <v>5.7504438757246197</v>
      </c>
      <c r="X1034">
        <v>126.599786023289</v>
      </c>
      <c r="AA1034" t="s">
        <v>112</v>
      </c>
    </row>
    <row r="1035" spans="1:27" x14ac:dyDescent="0.25">
      <c r="A1035" t="s">
        <v>114</v>
      </c>
      <c r="B1035">
        <v>54.3</v>
      </c>
      <c r="C1035">
        <v>22.7</v>
      </c>
      <c r="D1035">
        <v>10.199999999999999</v>
      </c>
      <c r="E1035">
        <v>4.2</v>
      </c>
      <c r="O1035">
        <v>18.600000000000001</v>
      </c>
      <c r="P1035">
        <v>11</v>
      </c>
      <c r="Q1035">
        <v>33</v>
      </c>
      <c r="R1035">
        <v>5.56</v>
      </c>
      <c r="S1035">
        <v>60</v>
      </c>
      <c r="T1035">
        <v>1.2</v>
      </c>
      <c r="U1035">
        <v>0.24</v>
      </c>
      <c r="V1035">
        <v>40</v>
      </c>
      <c r="W1035">
        <v>5.8308496139769703</v>
      </c>
      <c r="X1035">
        <v>127.67682598827</v>
      </c>
      <c r="AA1035" t="s">
        <v>112</v>
      </c>
    </row>
    <row r="1036" spans="1:27" x14ac:dyDescent="0.25">
      <c r="A1036" t="s">
        <v>113</v>
      </c>
      <c r="B1036">
        <v>35.700000000000003</v>
      </c>
      <c r="C1036">
        <v>11.9</v>
      </c>
      <c r="D1036">
        <v>0.9</v>
      </c>
      <c r="E1036">
        <v>41.3</v>
      </c>
      <c r="O1036">
        <v>17.2</v>
      </c>
      <c r="P1036">
        <v>11</v>
      </c>
      <c r="Q1036">
        <v>33</v>
      </c>
      <c r="R1036">
        <v>5.56</v>
      </c>
      <c r="S1036">
        <v>60</v>
      </c>
      <c r="T1036">
        <v>1.2</v>
      </c>
      <c r="U1036">
        <v>0.24</v>
      </c>
      <c r="V1036">
        <v>40</v>
      </c>
      <c r="W1036">
        <v>6.8438372558972102E-2</v>
      </c>
      <c r="X1036">
        <v>11.741166900641501</v>
      </c>
      <c r="AA1036" t="s">
        <v>112</v>
      </c>
    </row>
    <row r="1037" spans="1:27" x14ac:dyDescent="0.25">
      <c r="A1037" t="s">
        <v>113</v>
      </c>
      <c r="B1037">
        <v>35.700000000000003</v>
      </c>
      <c r="C1037">
        <v>11.9</v>
      </c>
      <c r="D1037">
        <v>0.9</v>
      </c>
      <c r="E1037">
        <v>41.3</v>
      </c>
      <c r="O1037">
        <v>17.2</v>
      </c>
      <c r="P1037">
        <v>11</v>
      </c>
      <c r="Q1037">
        <v>33</v>
      </c>
      <c r="R1037">
        <v>5.56</v>
      </c>
      <c r="S1037">
        <v>60</v>
      </c>
      <c r="T1037">
        <v>1.2</v>
      </c>
      <c r="U1037">
        <v>0.24</v>
      </c>
      <c r="V1037">
        <v>40</v>
      </c>
      <c r="W1037">
        <v>0.108641241685144</v>
      </c>
      <c r="X1037">
        <v>22.6013198808695</v>
      </c>
      <c r="AA1037" t="s">
        <v>112</v>
      </c>
    </row>
    <row r="1038" spans="1:27" x14ac:dyDescent="0.25">
      <c r="A1038" t="s">
        <v>113</v>
      </c>
      <c r="B1038">
        <v>35.700000000000003</v>
      </c>
      <c r="C1038">
        <v>11.9</v>
      </c>
      <c r="D1038">
        <v>0.9</v>
      </c>
      <c r="E1038">
        <v>41.3</v>
      </c>
      <c r="O1038">
        <v>17.2</v>
      </c>
      <c r="P1038">
        <v>11</v>
      </c>
      <c r="Q1038">
        <v>33</v>
      </c>
      <c r="R1038">
        <v>5.56</v>
      </c>
      <c r="S1038">
        <v>60</v>
      </c>
      <c r="T1038">
        <v>1.2</v>
      </c>
      <c r="U1038">
        <v>0.24</v>
      </c>
      <c r="V1038">
        <v>40</v>
      </c>
      <c r="W1038">
        <v>0.14884411081131599</v>
      </c>
      <c r="X1038">
        <v>32.051063383145902</v>
      </c>
      <c r="AA1038" t="s">
        <v>112</v>
      </c>
    </row>
    <row r="1039" spans="1:27" x14ac:dyDescent="0.25">
      <c r="A1039" t="s">
        <v>113</v>
      </c>
      <c r="B1039">
        <v>35.700000000000003</v>
      </c>
      <c r="C1039">
        <v>11.9</v>
      </c>
      <c r="D1039">
        <v>0.9</v>
      </c>
      <c r="E1039">
        <v>41.3</v>
      </c>
      <c r="O1039">
        <v>17.2</v>
      </c>
      <c r="P1039">
        <v>11</v>
      </c>
      <c r="Q1039">
        <v>33</v>
      </c>
      <c r="R1039">
        <v>5.56</v>
      </c>
      <c r="S1039">
        <v>60</v>
      </c>
      <c r="T1039">
        <v>1.2</v>
      </c>
      <c r="U1039">
        <v>0.24</v>
      </c>
      <c r="V1039">
        <v>40</v>
      </c>
      <c r="W1039">
        <v>0.18904697993748801</v>
      </c>
      <c r="X1039">
        <v>42.770175415578798</v>
      </c>
      <c r="AA1039" t="s">
        <v>112</v>
      </c>
    </row>
    <row r="1040" spans="1:27" x14ac:dyDescent="0.25">
      <c r="A1040" t="s">
        <v>113</v>
      </c>
      <c r="B1040">
        <v>35.700000000000003</v>
      </c>
      <c r="C1040">
        <v>11.9</v>
      </c>
      <c r="D1040">
        <v>0.9</v>
      </c>
      <c r="E1040">
        <v>41.3</v>
      </c>
      <c r="O1040">
        <v>17.2</v>
      </c>
      <c r="P1040">
        <v>11</v>
      </c>
      <c r="Q1040">
        <v>33</v>
      </c>
      <c r="R1040">
        <v>5.56</v>
      </c>
      <c r="S1040">
        <v>60</v>
      </c>
      <c r="T1040">
        <v>1.2</v>
      </c>
      <c r="U1040">
        <v>0.24</v>
      </c>
      <c r="V1040">
        <v>40</v>
      </c>
      <c r="W1040">
        <v>0.22924984906366</v>
      </c>
      <c r="X1040">
        <v>52.502000813445399</v>
      </c>
      <c r="AA1040" t="s">
        <v>112</v>
      </c>
    </row>
    <row r="1041" spans="1:27" x14ac:dyDescent="0.25">
      <c r="A1041" t="s">
        <v>113</v>
      </c>
      <c r="B1041">
        <v>35.700000000000003</v>
      </c>
      <c r="C1041">
        <v>11.9</v>
      </c>
      <c r="D1041">
        <v>0.9</v>
      </c>
      <c r="E1041">
        <v>41.3</v>
      </c>
      <c r="O1041">
        <v>17.2</v>
      </c>
      <c r="P1041">
        <v>11</v>
      </c>
      <c r="Q1041">
        <v>33</v>
      </c>
      <c r="R1041">
        <v>5.56</v>
      </c>
      <c r="S1041">
        <v>60</v>
      </c>
      <c r="T1041">
        <v>1.2</v>
      </c>
      <c r="U1041">
        <v>0.24</v>
      </c>
      <c r="V1041">
        <v>40</v>
      </c>
      <c r="W1041">
        <v>0.276153196377527</v>
      </c>
      <c r="X1041">
        <v>63.3621537936734</v>
      </c>
      <c r="AA1041" t="s">
        <v>112</v>
      </c>
    </row>
    <row r="1042" spans="1:27" x14ac:dyDescent="0.25">
      <c r="A1042" t="s">
        <v>113</v>
      </c>
      <c r="B1042">
        <v>35.700000000000003</v>
      </c>
      <c r="C1042">
        <v>11.9</v>
      </c>
      <c r="D1042">
        <v>0.9</v>
      </c>
      <c r="E1042">
        <v>41.3</v>
      </c>
      <c r="O1042">
        <v>17.2</v>
      </c>
      <c r="P1042">
        <v>11</v>
      </c>
      <c r="Q1042">
        <v>33</v>
      </c>
      <c r="R1042">
        <v>5.56</v>
      </c>
      <c r="S1042">
        <v>60</v>
      </c>
      <c r="T1042">
        <v>1.2</v>
      </c>
      <c r="U1042">
        <v>0.24</v>
      </c>
      <c r="V1042">
        <v>40</v>
      </c>
      <c r="W1042">
        <v>0.32975702187909001</v>
      </c>
      <c r="X1042">
        <v>74.046005589157502</v>
      </c>
      <c r="AA1042" t="s">
        <v>112</v>
      </c>
    </row>
    <row r="1043" spans="1:27" x14ac:dyDescent="0.25">
      <c r="A1043" t="s">
        <v>113</v>
      </c>
      <c r="B1043">
        <v>35.700000000000003</v>
      </c>
      <c r="C1043">
        <v>11.9</v>
      </c>
      <c r="D1043">
        <v>0.9</v>
      </c>
      <c r="E1043">
        <v>41.3</v>
      </c>
      <c r="O1043">
        <v>17.2</v>
      </c>
      <c r="P1043">
        <v>11</v>
      </c>
      <c r="Q1043">
        <v>33</v>
      </c>
      <c r="R1043">
        <v>5.56</v>
      </c>
      <c r="S1043">
        <v>60</v>
      </c>
      <c r="T1043">
        <v>1.2</v>
      </c>
      <c r="U1043">
        <v>0.24</v>
      </c>
      <c r="V1043">
        <v>40</v>
      </c>
      <c r="W1043">
        <v>0.38336084738065301</v>
      </c>
      <c r="X1043">
        <v>83.037366011099493</v>
      </c>
      <c r="AA1043" t="s">
        <v>112</v>
      </c>
    </row>
    <row r="1044" spans="1:27" x14ac:dyDescent="0.25">
      <c r="A1044" t="s">
        <v>113</v>
      </c>
      <c r="B1044">
        <v>35.700000000000003</v>
      </c>
      <c r="C1044">
        <v>11.9</v>
      </c>
      <c r="D1044">
        <v>0.9</v>
      </c>
      <c r="E1044">
        <v>41.3</v>
      </c>
      <c r="O1044">
        <v>17.2</v>
      </c>
      <c r="P1044">
        <v>11</v>
      </c>
      <c r="Q1044">
        <v>33</v>
      </c>
      <c r="R1044">
        <v>5.56</v>
      </c>
      <c r="S1044">
        <v>60</v>
      </c>
      <c r="T1044">
        <v>1.2</v>
      </c>
      <c r="U1044">
        <v>0.24</v>
      </c>
      <c r="V1044">
        <v>40</v>
      </c>
      <c r="W1044">
        <v>0.443665151069911</v>
      </c>
      <c r="X1044">
        <v>92.473005418596301</v>
      </c>
      <c r="AA1044" t="s">
        <v>112</v>
      </c>
    </row>
    <row r="1045" spans="1:27" x14ac:dyDescent="0.25">
      <c r="A1045" t="s">
        <v>113</v>
      </c>
      <c r="B1045">
        <v>35.700000000000003</v>
      </c>
      <c r="C1045">
        <v>11.9</v>
      </c>
      <c r="D1045">
        <v>0.9</v>
      </c>
      <c r="E1045">
        <v>41.3</v>
      </c>
      <c r="O1045">
        <v>17.2</v>
      </c>
      <c r="P1045">
        <v>11</v>
      </c>
      <c r="Q1045">
        <v>33</v>
      </c>
      <c r="R1045">
        <v>5.56</v>
      </c>
      <c r="S1045">
        <v>60</v>
      </c>
      <c r="T1045">
        <v>1.2</v>
      </c>
      <c r="U1045">
        <v>0.24</v>
      </c>
      <c r="V1045">
        <v>40</v>
      </c>
      <c r="W1045">
        <v>0.51737041113455995</v>
      </c>
      <c r="X1045">
        <v>102.712578228525</v>
      </c>
      <c r="AA1045" t="s">
        <v>112</v>
      </c>
    </row>
    <row r="1046" spans="1:27" x14ac:dyDescent="0.25">
      <c r="A1046" t="s">
        <v>113</v>
      </c>
      <c r="B1046">
        <v>35.700000000000003</v>
      </c>
      <c r="C1046">
        <v>11.9</v>
      </c>
      <c r="D1046">
        <v>0.9</v>
      </c>
      <c r="E1046">
        <v>41.3</v>
      </c>
      <c r="O1046">
        <v>17.2</v>
      </c>
      <c r="P1046">
        <v>11</v>
      </c>
      <c r="Q1046">
        <v>33</v>
      </c>
      <c r="R1046">
        <v>5.56</v>
      </c>
      <c r="S1046">
        <v>60</v>
      </c>
      <c r="T1046">
        <v>1.2</v>
      </c>
      <c r="U1046">
        <v>0.24</v>
      </c>
      <c r="V1046">
        <v>40</v>
      </c>
      <c r="W1046">
        <v>0.59777614938690404</v>
      </c>
      <c r="X1046">
        <v>112.726485521982</v>
      </c>
      <c r="AA1046" t="s">
        <v>112</v>
      </c>
    </row>
    <row r="1047" spans="1:27" x14ac:dyDescent="0.25">
      <c r="A1047" t="s">
        <v>113</v>
      </c>
      <c r="B1047">
        <v>35.700000000000003</v>
      </c>
      <c r="C1047">
        <v>11.9</v>
      </c>
      <c r="D1047">
        <v>0.9</v>
      </c>
      <c r="E1047">
        <v>41.3</v>
      </c>
      <c r="O1047">
        <v>17.2</v>
      </c>
      <c r="P1047">
        <v>11</v>
      </c>
      <c r="Q1047">
        <v>33</v>
      </c>
      <c r="R1047">
        <v>5.56</v>
      </c>
      <c r="S1047">
        <v>60</v>
      </c>
      <c r="T1047">
        <v>1.2</v>
      </c>
      <c r="U1047">
        <v>0.24</v>
      </c>
      <c r="V1047">
        <v>40</v>
      </c>
      <c r="W1047">
        <v>0.68488236582694395</v>
      </c>
      <c r="X1047">
        <v>122.65979798812801</v>
      </c>
      <c r="AA1047" t="s">
        <v>112</v>
      </c>
    </row>
    <row r="1048" spans="1:27" x14ac:dyDescent="0.25">
      <c r="A1048" t="s">
        <v>113</v>
      </c>
      <c r="B1048">
        <v>35.700000000000003</v>
      </c>
      <c r="C1048">
        <v>11.9</v>
      </c>
      <c r="D1048">
        <v>0.9</v>
      </c>
      <c r="E1048">
        <v>41.3</v>
      </c>
      <c r="O1048">
        <v>17.2</v>
      </c>
      <c r="P1048">
        <v>11</v>
      </c>
      <c r="Q1048">
        <v>33</v>
      </c>
      <c r="R1048">
        <v>5.56</v>
      </c>
      <c r="S1048">
        <v>60</v>
      </c>
      <c r="T1048">
        <v>1.2</v>
      </c>
      <c r="U1048">
        <v>0.24</v>
      </c>
      <c r="V1048">
        <v>40</v>
      </c>
      <c r="W1048">
        <v>0.77868906045467901</v>
      </c>
      <c r="X1048">
        <v>132.81474622938001</v>
      </c>
      <c r="AA1048" t="s">
        <v>112</v>
      </c>
    </row>
    <row r="1049" spans="1:27" x14ac:dyDescent="0.25">
      <c r="A1049" t="s">
        <v>113</v>
      </c>
      <c r="B1049">
        <v>35.700000000000003</v>
      </c>
      <c r="C1049">
        <v>11.9</v>
      </c>
      <c r="D1049">
        <v>0.9</v>
      </c>
      <c r="E1049">
        <v>41.3</v>
      </c>
      <c r="O1049">
        <v>17.2</v>
      </c>
      <c r="P1049">
        <v>11</v>
      </c>
      <c r="Q1049">
        <v>33</v>
      </c>
      <c r="R1049">
        <v>5.56</v>
      </c>
      <c r="S1049">
        <v>60</v>
      </c>
      <c r="T1049">
        <v>1.2</v>
      </c>
      <c r="U1049">
        <v>0.24</v>
      </c>
      <c r="V1049">
        <v>40</v>
      </c>
      <c r="W1049">
        <v>0.87919623327010898</v>
      </c>
      <c r="X1049">
        <v>142.22167372964699</v>
      </c>
      <c r="AA1049" t="s">
        <v>112</v>
      </c>
    </row>
    <row r="1050" spans="1:27" x14ac:dyDescent="0.25">
      <c r="A1050" t="s">
        <v>113</v>
      </c>
      <c r="B1050">
        <v>35.700000000000003</v>
      </c>
      <c r="C1050">
        <v>11.9</v>
      </c>
      <c r="D1050">
        <v>0.9</v>
      </c>
      <c r="E1050">
        <v>41.3</v>
      </c>
      <c r="O1050">
        <v>17.2</v>
      </c>
      <c r="P1050">
        <v>11</v>
      </c>
      <c r="Q1050">
        <v>33</v>
      </c>
      <c r="R1050">
        <v>5.56</v>
      </c>
      <c r="S1050">
        <v>60</v>
      </c>
      <c r="T1050">
        <v>1.2</v>
      </c>
      <c r="U1050">
        <v>0.24</v>
      </c>
      <c r="V1050">
        <v>40</v>
      </c>
      <c r="W1050">
        <v>0.99310436246093003</v>
      </c>
      <c r="X1050">
        <v>151.70080076271401</v>
      </c>
      <c r="AA1050" t="s">
        <v>112</v>
      </c>
    </row>
    <row r="1051" spans="1:27" x14ac:dyDescent="0.25">
      <c r="A1051" t="s">
        <v>113</v>
      </c>
      <c r="B1051">
        <v>35.700000000000003</v>
      </c>
      <c r="C1051">
        <v>11.9</v>
      </c>
      <c r="D1051">
        <v>0.9</v>
      </c>
      <c r="E1051">
        <v>41.3</v>
      </c>
      <c r="O1051">
        <v>17.2</v>
      </c>
      <c r="P1051">
        <v>11</v>
      </c>
      <c r="Q1051">
        <v>33</v>
      </c>
      <c r="R1051">
        <v>5.56</v>
      </c>
      <c r="S1051">
        <v>60</v>
      </c>
      <c r="T1051">
        <v>1.2</v>
      </c>
      <c r="U1051">
        <v>0.24</v>
      </c>
      <c r="V1051">
        <v>40</v>
      </c>
      <c r="W1051">
        <v>1.12711392621483</v>
      </c>
      <c r="X1051">
        <v>160.60347634627001</v>
      </c>
      <c r="AA1051" t="s">
        <v>112</v>
      </c>
    </row>
    <row r="1052" spans="1:27" x14ac:dyDescent="0.25">
      <c r="A1052" t="s">
        <v>113</v>
      </c>
      <c r="B1052">
        <v>35.700000000000003</v>
      </c>
      <c r="C1052">
        <v>11.9</v>
      </c>
      <c r="D1052">
        <v>0.9</v>
      </c>
      <c r="E1052">
        <v>41.3</v>
      </c>
      <c r="O1052">
        <v>17.2</v>
      </c>
      <c r="P1052">
        <v>11</v>
      </c>
      <c r="Q1052">
        <v>33</v>
      </c>
      <c r="R1052">
        <v>5.56</v>
      </c>
      <c r="S1052">
        <v>60</v>
      </c>
      <c r="T1052">
        <v>1.2</v>
      </c>
      <c r="U1052">
        <v>0.24</v>
      </c>
      <c r="V1052">
        <v>40</v>
      </c>
      <c r="W1052">
        <v>1.2745244463441301</v>
      </c>
      <c r="X1052">
        <v>169.681384622541</v>
      </c>
      <c r="AA1052" t="s">
        <v>112</v>
      </c>
    </row>
    <row r="1053" spans="1:27" x14ac:dyDescent="0.25">
      <c r="A1053" t="s">
        <v>113</v>
      </c>
      <c r="B1053">
        <v>35.700000000000003</v>
      </c>
      <c r="C1053">
        <v>11.9</v>
      </c>
      <c r="D1053">
        <v>0.9</v>
      </c>
      <c r="E1053">
        <v>41.3</v>
      </c>
      <c r="O1053">
        <v>17.2</v>
      </c>
      <c r="P1053">
        <v>11</v>
      </c>
      <c r="Q1053">
        <v>33</v>
      </c>
      <c r="R1053">
        <v>5.56</v>
      </c>
      <c r="S1053">
        <v>60</v>
      </c>
      <c r="T1053">
        <v>1.2</v>
      </c>
      <c r="U1053">
        <v>0.24</v>
      </c>
      <c r="V1053">
        <v>40</v>
      </c>
      <c r="W1053">
        <v>1.42193496647343</v>
      </c>
      <c r="X1053">
        <v>177.64378722079499</v>
      </c>
      <c r="AA1053" t="s">
        <v>112</v>
      </c>
    </row>
    <row r="1054" spans="1:27" x14ac:dyDescent="0.25">
      <c r="A1054" t="s">
        <v>113</v>
      </c>
      <c r="B1054">
        <v>35.700000000000003</v>
      </c>
      <c r="C1054">
        <v>11.9</v>
      </c>
      <c r="D1054">
        <v>0.9</v>
      </c>
      <c r="E1054">
        <v>41.3</v>
      </c>
      <c r="O1054">
        <v>17.2</v>
      </c>
      <c r="P1054">
        <v>11</v>
      </c>
      <c r="Q1054">
        <v>33</v>
      </c>
      <c r="R1054">
        <v>5.56</v>
      </c>
      <c r="S1054">
        <v>60</v>
      </c>
      <c r="T1054">
        <v>1.2</v>
      </c>
      <c r="U1054">
        <v>0.24</v>
      </c>
      <c r="V1054">
        <v>40</v>
      </c>
      <c r="W1054">
        <v>1.5693454866027301</v>
      </c>
      <c r="X1054">
        <v>185.02920412352401</v>
      </c>
      <c r="AA1054" t="s">
        <v>112</v>
      </c>
    </row>
    <row r="1055" spans="1:27" x14ac:dyDescent="0.25">
      <c r="A1055" t="s">
        <v>113</v>
      </c>
      <c r="B1055">
        <v>35.700000000000003</v>
      </c>
      <c r="C1055">
        <v>11.9</v>
      </c>
      <c r="D1055">
        <v>0.9</v>
      </c>
      <c r="E1055">
        <v>41.3</v>
      </c>
      <c r="O1055">
        <v>17.2</v>
      </c>
      <c r="P1055">
        <v>11</v>
      </c>
      <c r="Q1055">
        <v>33</v>
      </c>
      <c r="R1055">
        <v>5.56</v>
      </c>
      <c r="S1055">
        <v>60</v>
      </c>
      <c r="T1055">
        <v>1.2</v>
      </c>
      <c r="U1055">
        <v>0.24</v>
      </c>
      <c r="V1055">
        <v>40</v>
      </c>
      <c r="W1055">
        <v>1.71675600673202</v>
      </c>
      <c r="X1055">
        <v>191.37604677430701</v>
      </c>
      <c r="AA1055" t="s">
        <v>112</v>
      </c>
    </row>
    <row r="1056" spans="1:27" x14ac:dyDescent="0.25">
      <c r="A1056" t="s">
        <v>113</v>
      </c>
      <c r="B1056">
        <v>35.700000000000003</v>
      </c>
      <c r="C1056">
        <v>11.9</v>
      </c>
      <c r="D1056">
        <v>0.9</v>
      </c>
      <c r="E1056">
        <v>41.3</v>
      </c>
      <c r="O1056">
        <v>17.2</v>
      </c>
      <c r="P1056">
        <v>11</v>
      </c>
      <c r="Q1056">
        <v>33</v>
      </c>
      <c r="R1056">
        <v>5.56</v>
      </c>
      <c r="S1056">
        <v>60</v>
      </c>
      <c r="T1056">
        <v>1.2</v>
      </c>
      <c r="U1056">
        <v>0.24</v>
      </c>
      <c r="V1056">
        <v>40</v>
      </c>
      <c r="W1056">
        <v>1.8641665268613199</v>
      </c>
      <c r="X1056">
        <v>197.33823229473899</v>
      </c>
      <c r="AA1056" t="s">
        <v>112</v>
      </c>
    </row>
    <row r="1057" spans="1:27" x14ac:dyDescent="0.25">
      <c r="A1057" t="s">
        <v>113</v>
      </c>
      <c r="B1057">
        <v>35.700000000000003</v>
      </c>
      <c r="C1057">
        <v>11.9</v>
      </c>
      <c r="D1057">
        <v>0.9</v>
      </c>
      <c r="E1057">
        <v>41.3</v>
      </c>
      <c r="O1057">
        <v>17.2</v>
      </c>
      <c r="P1057">
        <v>11</v>
      </c>
      <c r="Q1057">
        <v>33</v>
      </c>
      <c r="R1057">
        <v>5.56</v>
      </c>
      <c r="S1057">
        <v>60</v>
      </c>
      <c r="T1057">
        <v>1.2</v>
      </c>
      <c r="U1057">
        <v>0.24</v>
      </c>
      <c r="V1057">
        <v>40</v>
      </c>
      <c r="W1057">
        <v>2.0115770469906198</v>
      </c>
      <c r="X1057">
        <v>202.60803498054</v>
      </c>
      <c r="AA1057" t="s">
        <v>112</v>
      </c>
    </row>
    <row r="1058" spans="1:27" x14ac:dyDescent="0.25">
      <c r="A1058" t="s">
        <v>113</v>
      </c>
      <c r="B1058">
        <v>35.700000000000003</v>
      </c>
      <c r="C1058">
        <v>11.9</v>
      </c>
      <c r="D1058">
        <v>0.9</v>
      </c>
      <c r="E1058">
        <v>41.3</v>
      </c>
      <c r="O1058">
        <v>17.2</v>
      </c>
      <c r="P1058">
        <v>11</v>
      </c>
      <c r="Q1058">
        <v>33</v>
      </c>
      <c r="R1058">
        <v>5.56</v>
      </c>
      <c r="S1058">
        <v>60</v>
      </c>
      <c r="T1058">
        <v>1.2</v>
      </c>
      <c r="U1058">
        <v>0.24</v>
      </c>
      <c r="V1058">
        <v>40</v>
      </c>
      <c r="W1058">
        <v>2.1589875671199201</v>
      </c>
      <c r="X1058">
        <v>207.45471482295599</v>
      </c>
      <c r="AA1058" t="s">
        <v>112</v>
      </c>
    </row>
    <row r="1059" spans="1:27" x14ac:dyDescent="0.25">
      <c r="A1059" t="s">
        <v>113</v>
      </c>
      <c r="B1059">
        <v>35.700000000000003</v>
      </c>
      <c r="C1059">
        <v>11.9</v>
      </c>
      <c r="D1059">
        <v>0.9</v>
      </c>
      <c r="E1059">
        <v>41.3</v>
      </c>
      <c r="O1059">
        <v>17.2</v>
      </c>
      <c r="P1059">
        <v>11</v>
      </c>
      <c r="Q1059">
        <v>33</v>
      </c>
      <c r="R1059">
        <v>5.56</v>
      </c>
      <c r="S1059">
        <v>60</v>
      </c>
      <c r="T1059">
        <v>1.2</v>
      </c>
      <c r="U1059">
        <v>0.24</v>
      </c>
      <c r="V1059">
        <v>40</v>
      </c>
      <c r="W1059">
        <v>2.3063980872492098</v>
      </c>
      <c r="X1059">
        <v>211.724408969846</v>
      </c>
      <c r="AA1059" t="s">
        <v>112</v>
      </c>
    </row>
    <row r="1060" spans="1:27" x14ac:dyDescent="0.25">
      <c r="A1060" t="s">
        <v>113</v>
      </c>
      <c r="B1060">
        <v>35.700000000000003</v>
      </c>
      <c r="C1060">
        <v>11.9</v>
      </c>
      <c r="D1060">
        <v>0.9</v>
      </c>
      <c r="E1060">
        <v>41.3</v>
      </c>
      <c r="O1060">
        <v>17.2</v>
      </c>
      <c r="P1060">
        <v>11</v>
      </c>
      <c r="Q1060">
        <v>33</v>
      </c>
      <c r="R1060">
        <v>5.56</v>
      </c>
      <c r="S1060">
        <v>60</v>
      </c>
      <c r="T1060">
        <v>1.2</v>
      </c>
      <c r="U1060">
        <v>0.24</v>
      </c>
      <c r="V1060">
        <v>40</v>
      </c>
      <c r="W1060">
        <v>2.4538086073785101</v>
      </c>
      <c r="X1060">
        <v>215.84024026459599</v>
      </c>
      <c r="AA1060" t="s">
        <v>112</v>
      </c>
    </row>
    <row r="1061" spans="1:27" x14ac:dyDescent="0.25">
      <c r="A1061" t="s">
        <v>113</v>
      </c>
      <c r="B1061">
        <v>35.700000000000003</v>
      </c>
      <c r="C1061">
        <v>11.9</v>
      </c>
      <c r="D1061">
        <v>0.9</v>
      </c>
      <c r="E1061">
        <v>41.3</v>
      </c>
      <c r="O1061">
        <v>17.2</v>
      </c>
      <c r="P1061">
        <v>11</v>
      </c>
      <c r="Q1061">
        <v>33</v>
      </c>
      <c r="R1061">
        <v>5.56</v>
      </c>
      <c r="S1061">
        <v>60</v>
      </c>
      <c r="T1061">
        <v>1.2</v>
      </c>
      <c r="U1061">
        <v>0.24</v>
      </c>
      <c r="V1061">
        <v>40</v>
      </c>
      <c r="W1061">
        <v>2.60121912750781</v>
      </c>
      <c r="X1061">
        <v>219.45601728989001</v>
      </c>
      <c r="AA1061" t="s">
        <v>112</v>
      </c>
    </row>
    <row r="1062" spans="1:27" x14ac:dyDescent="0.25">
      <c r="A1062" t="s">
        <v>113</v>
      </c>
      <c r="B1062">
        <v>35.700000000000003</v>
      </c>
      <c r="C1062">
        <v>11.9</v>
      </c>
      <c r="D1062">
        <v>0.9</v>
      </c>
      <c r="E1062">
        <v>41.3</v>
      </c>
      <c r="O1062">
        <v>17.2</v>
      </c>
      <c r="P1062">
        <v>11</v>
      </c>
      <c r="Q1062">
        <v>33</v>
      </c>
      <c r="R1062">
        <v>5.56</v>
      </c>
      <c r="S1062">
        <v>60</v>
      </c>
      <c r="T1062">
        <v>1.2</v>
      </c>
      <c r="U1062">
        <v>0.24</v>
      </c>
      <c r="V1062">
        <v>40</v>
      </c>
      <c r="W1062">
        <v>2.7486296476371099</v>
      </c>
      <c r="X1062">
        <v>222.917931463044</v>
      </c>
      <c r="AA1062" t="s">
        <v>112</v>
      </c>
    </row>
    <row r="1063" spans="1:27" x14ac:dyDescent="0.25">
      <c r="A1063" t="s">
        <v>113</v>
      </c>
      <c r="B1063">
        <v>35.700000000000003</v>
      </c>
      <c r="C1063">
        <v>11.9</v>
      </c>
      <c r="D1063">
        <v>0.9</v>
      </c>
      <c r="E1063">
        <v>41.3</v>
      </c>
      <c r="O1063">
        <v>17.2</v>
      </c>
      <c r="P1063">
        <v>11</v>
      </c>
      <c r="Q1063">
        <v>33</v>
      </c>
      <c r="R1063">
        <v>5.56</v>
      </c>
      <c r="S1063">
        <v>60</v>
      </c>
      <c r="T1063">
        <v>1.2</v>
      </c>
      <c r="U1063">
        <v>0.24</v>
      </c>
      <c r="V1063">
        <v>40</v>
      </c>
      <c r="W1063">
        <v>2.8960401677664001</v>
      </c>
      <c r="X1063">
        <v>226.14905135798799</v>
      </c>
      <c r="AA1063" t="s">
        <v>112</v>
      </c>
    </row>
    <row r="1064" spans="1:27" x14ac:dyDescent="0.25">
      <c r="A1064" t="s">
        <v>113</v>
      </c>
      <c r="B1064">
        <v>35.700000000000003</v>
      </c>
      <c r="C1064">
        <v>11.9</v>
      </c>
      <c r="D1064">
        <v>0.9</v>
      </c>
      <c r="E1064">
        <v>41.3</v>
      </c>
      <c r="O1064">
        <v>17.2</v>
      </c>
      <c r="P1064">
        <v>11</v>
      </c>
      <c r="Q1064">
        <v>33</v>
      </c>
      <c r="R1064">
        <v>5.56</v>
      </c>
      <c r="S1064">
        <v>60</v>
      </c>
      <c r="T1064">
        <v>1.2</v>
      </c>
      <c r="U1064">
        <v>0.24</v>
      </c>
      <c r="V1064">
        <v>40</v>
      </c>
      <c r="W1064">
        <v>3.0434506878956999</v>
      </c>
      <c r="X1064">
        <v>228.99551412258199</v>
      </c>
      <c r="AA1064" t="s">
        <v>112</v>
      </c>
    </row>
    <row r="1065" spans="1:27" x14ac:dyDescent="0.25">
      <c r="A1065" t="s">
        <v>113</v>
      </c>
      <c r="B1065">
        <v>35.700000000000003</v>
      </c>
      <c r="C1065">
        <v>11.9</v>
      </c>
      <c r="D1065">
        <v>0.9</v>
      </c>
      <c r="E1065">
        <v>41.3</v>
      </c>
      <c r="O1065">
        <v>17.2</v>
      </c>
      <c r="P1065">
        <v>11</v>
      </c>
      <c r="Q1065">
        <v>33</v>
      </c>
      <c r="R1065">
        <v>5.56</v>
      </c>
      <c r="S1065">
        <v>60</v>
      </c>
      <c r="T1065">
        <v>1.2</v>
      </c>
      <c r="U1065">
        <v>0.24</v>
      </c>
      <c r="V1065">
        <v>40</v>
      </c>
      <c r="W1065">
        <v>3.1908612080249998</v>
      </c>
      <c r="X1065">
        <v>231.88044260020999</v>
      </c>
      <c r="AA1065" t="s">
        <v>112</v>
      </c>
    </row>
    <row r="1066" spans="1:27" x14ac:dyDescent="0.25">
      <c r="A1066" t="s">
        <v>113</v>
      </c>
      <c r="B1066">
        <v>35.700000000000003</v>
      </c>
      <c r="C1066">
        <v>11.9</v>
      </c>
      <c r="D1066">
        <v>0.9</v>
      </c>
      <c r="E1066">
        <v>41.3</v>
      </c>
      <c r="O1066">
        <v>17.2</v>
      </c>
      <c r="P1066">
        <v>11</v>
      </c>
      <c r="Q1066">
        <v>33</v>
      </c>
      <c r="R1066">
        <v>5.56</v>
      </c>
      <c r="S1066">
        <v>60</v>
      </c>
      <c r="T1066">
        <v>1.2</v>
      </c>
      <c r="U1066">
        <v>0.24</v>
      </c>
      <c r="V1066">
        <v>40</v>
      </c>
      <c r="W1066">
        <v>3.3382717281543002</v>
      </c>
      <c r="X1066">
        <v>234.45764537355799</v>
      </c>
      <c r="AA1066" t="s">
        <v>112</v>
      </c>
    </row>
    <row r="1067" spans="1:27" x14ac:dyDescent="0.25">
      <c r="A1067" t="s">
        <v>113</v>
      </c>
      <c r="B1067">
        <v>35.700000000000003</v>
      </c>
      <c r="C1067">
        <v>11.9</v>
      </c>
      <c r="D1067">
        <v>0.9</v>
      </c>
      <c r="E1067">
        <v>41.3</v>
      </c>
      <c r="O1067">
        <v>17.2</v>
      </c>
      <c r="P1067">
        <v>11</v>
      </c>
      <c r="Q1067">
        <v>33</v>
      </c>
      <c r="R1067">
        <v>5.56</v>
      </c>
      <c r="S1067">
        <v>60</v>
      </c>
      <c r="T1067">
        <v>1.2</v>
      </c>
      <c r="U1067">
        <v>0.24</v>
      </c>
      <c r="V1067">
        <v>40</v>
      </c>
      <c r="W1067">
        <v>3.4856822482836001</v>
      </c>
      <c r="X1067">
        <v>237.07331385994101</v>
      </c>
      <c r="AA1067" t="s">
        <v>112</v>
      </c>
    </row>
    <row r="1068" spans="1:27" x14ac:dyDescent="0.25">
      <c r="A1068" t="s">
        <v>113</v>
      </c>
      <c r="B1068">
        <v>35.700000000000003</v>
      </c>
      <c r="C1068">
        <v>11.9</v>
      </c>
      <c r="D1068">
        <v>0.9</v>
      </c>
      <c r="E1068">
        <v>41.3</v>
      </c>
      <c r="O1068">
        <v>17.2</v>
      </c>
      <c r="P1068">
        <v>11</v>
      </c>
      <c r="Q1068">
        <v>33</v>
      </c>
      <c r="R1068">
        <v>5.56</v>
      </c>
      <c r="S1068">
        <v>60</v>
      </c>
      <c r="T1068">
        <v>1.2</v>
      </c>
      <c r="U1068">
        <v>0.24</v>
      </c>
      <c r="V1068">
        <v>40</v>
      </c>
      <c r="W1068">
        <v>3.6330927684128902</v>
      </c>
      <c r="X1068">
        <v>239.342790929009</v>
      </c>
      <c r="AA1068" t="s">
        <v>112</v>
      </c>
    </row>
    <row r="1069" spans="1:27" x14ac:dyDescent="0.25">
      <c r="A1069" t="s">
        <v>113</v>
      </c>
      <c r="B1069">
        <v>35.700000000000003</v>
      </c>
      <c r="C1069">
        <v>11.9</v>
      </c>
      <c r="D1069">
        <v>0.9</v>
      </c>
      <c r="E1069">
        <v>41.3</v>
      </c>
      <c r="O1069">
        <v>17.2</v>
      </c>
      <c r="P1069">
        <v>11</v>
      </c>
      <c r="Q1069">
        <v>33</v>
      </c>
      <c r="R1069">
        <v>5.56</v>
      </c>
      <c r="S1069">
        <v>60</v>
      </c>
      <c r="T1069">
        <v>1.2</v>
      </c>
      <c r="U1069">
        <v>0.24</v>
      </c>
      <c r="V1069">
        <v>40</v>
      </c>
      <c r="W1069">
        <v>3.7805032885421901</v>
      </c>
      <c r="X1069">
        <v>241.72766513718199</v>
      </c>
      <c r="AA1069" t="s">
        <v>112</v>
      </c>
    </row>
    <row r="1070" spans="1:27" x14ac:dyDescent="0.25">
      <c r="A1070" t="s">
        <v>113</v>
      </c>
      <c r="B1070">
        <v>35.700000000000003</v>
      </c>
      <c r="C1070">
        <v>11.9</v>
      </c>
      <c r="D1070">
        <v>0.9</v>
      </c>
      <c r="E1070">
        <v>41.3</v>
      </c>
      <c r="O1070">
        <v>17.2</v>
      </c>
      <c r="P1070">
        <v>11</v>
      </c>
      <c r="Q1070">
        <v>33</v>
      </c>
      <c r="R1070">
        <v>5.56</v>
      </c>
      <c r="S1070">
        <v>60</v>
      </c>
      <c r="T1070">
        <v>1.2</v>
      </c>
      <c r="U1070">
        <v>0.24</v>
      </c>
      <c r="V1070">
        <v>40</v>
      </c>
      <c r="W1070">
        <v>3.92791380867149</v>
      </c>
      <c r="X1070">
        <v>243.76634792803901</v>
      </c>
      <c r="AA1070" t="s">
        <v>112</v>
      </c>
    </row>
    <row r="1071" spans="1:27" x14ac:dyDescent="0.25">
      <c r="A1071" t="s">
        <v>113</v>
      </c>
      <c r="B1071">
        <v>35.700000000000003</v>
      </c>
      <c r="C1071">
        <v>11.9</v>
      </c>
      <c r="D1071">
        <v>0.9</v>
      </c>
      <c r="E1071">
        <v>41.3</v>
      </c>
      <c r="O1071">
        <v>17.2</v>
      </c>
      <c r="P1071">
        <v>11</v>
      </c>
      <c r="Q1071">
        <v>33</v>
      </c>
      <c r="R1071">
        <v>5.56</v>
      </c>
      <c r="S1071">
        <v>60</v>
      </c>
      <c r="T1071">
        <v>1.2</v>
      </c>
      <c r="U1071">
        <v>0.24</v>
      </c>
      <c r="V1071">
        <v>40</v>
      </c>
      <c r="W1071">
        <v>4.0753243288007903</v>
      </c>
      <c r="X1071">
        <v>245.99735928407199</v>
      </c>
      <c r="AA1071" t="s">
        <v>112</v>
      </c>
    </row>
    <row r="1072" spans="1:27" x14ac:dyDescent="0.25">
      <c r="A1072" t="s">
        <v>113</v>
      </c>
      <c r="B1072">
        <v>35.700000000000003</v>
      </c>
      <c r="C1072">
        <v>11.9</v>
      </c>
      <c r="D1072">
        <v>0.9</v>
      </c>
      <c r="E1072">
        <v>41.3</v>
      </c>
      <c r="O1072">
        <v>17.2</v>
      </c>
      <c r="P1072">
        <v>11</v>
      </c>
      <c r="Q1072">
        <v>33</v>
      </c>
      <c r="R1072">
        <v>5.56</v>
      </c>
      <c r="S1072">
        <v>60</v>
      </c>
      <c r="T1072">
        <v>1.2</v>
      </c>
      <c r="U1072">
        <v>0.24</v>
      </c>
      <c r="V1072">
        <v>40</v>
      </c>
      <c r="W1072">
        <v>4.22273484893008</v>
      </c>
      <c r="X1072">
        <v>247.99757636189401</v>
      </c>
      <c r="AA1072" t="s">
        <v>112</v>
      </c>
    </row>
    <row r="1073" spans="1:27" x14ac:dyDescent="0.25">
      <c r="A1073" t="s">
        <v>113</v>
      </c>
      <c r="B1073">
        <v>35.700000000000003</v>
      </c>
      <c r="C1073">
        <v>11.9</v>
      </c>
      <c r="D1073">
        <v>0.9</v>
      </c>
      <c r="E1073">
        <v>41.3</v>
      </c>
      <c r="O1073">
        <v>17.2</v>
      </c>
      <c r="P1073">
        <v>11</v>
      </c>
      <c r="Q1073">
        <v>33</v>
      </c>
      <c r="R1073">
        <v>5.56</v>
      </c>
      <c r="S1073">
        <v>60</v>
      </c>
      <c r="T1073">
        <v>1.2</v>
      </c>
      <c r="U1073">
        <v>0.24</v>
      </c>
      <c r="V1073">
        <v>40</v>
      </c>
      <c r="W1073">
        <v>4.3701453690593803</v>
      </c>
      <c r="X1073">
        <v>249.95932772668201</v>
      </c>
      <c r="AA1073" t="s">
        <v>112</v>
      </c>
    </row>
    <row r="1074" spans="1:27" x14ac:dyDescent="0.25">
      <c r="A1074" t="s">
        <v>113</v>
      </c>
      <c r="B1074">
        <v>35.700000000000003</v>
      </c>
      <c r="C1074">
        <v>11.9</v>
      </c>
      <c r="D1074">
        <v>0.9</v>
      </c>
      <c r="E1074">
        <v>41.3</v>
      </c>
      <c r="O1074">
        <v>17.2</v>
      </c>
      <c r="P1074">
        <v>11</v>
      </c>
      <c r="Q1074">
        <v>33</v>
      </c>
      <c r="R1074">
        <v>5.56</v>
      </c>
      <c r="S1074">
        <v>60</v>
      </c>
      <c r="T1074">
        <v>1.2</v>
      </c>
      <c r="U1074">
        <v>0.24</v>
      </c>
      <c r="V1074">
        <v>40</v>
      </c>
      <c r="W1074">
        <v>4.5175558891886798</v>
      </c>
      <c r="X1074">
        <v>251.882613378434</v>
      </c>
      <c r="AA1074" t="s">
        <v>112</v>
      </c>
    </row>
    <row r="1075" spans="1:27" x14ac:dyDescent="0.25">
      <c r="A1075" t="s">
        <v>113</v>
      </c>
      <c r="B1075">
        <v>35.700000000000003</v>
      </c>
      <c r="C1075">
        <v>11.9</v>
      </c>
      <c r="D1075">
        <v>0.9</v>
      </c>
      <c r="E1075">
        <v>41.3</v>
      </c>
      <c r="O1075">
        <v>17.2</v>
      </c>
      <c r="P1075">
        <v>11</v>
      </c>
      <c r="Q1075">
        <v>33</v>
      </c>
      <c r="R1075">
        <v>5.56</v>
      </c>
      <c r="S1075">
        <v>60</v>
      </c>
      <c r="T1075">
        <v>1.2</v>
      </c>
      <c r="U1075">
        <v>0.24</v>
      </c>
      <c r="V1075">
        <v>40</v>
      </c>
      <c r="W1075">
        <v>4.6649664093179801</v>
      </c>
      <c r="X1075">
        <v>253.72896760411601</v>
      </c>
      <c r="AA1075" t="s">
        <v>112</v>
      </c>
    </row>
    <row r="1076" spans="1:27" x14ac:dyDescent="0.25">
      <c r="A1076" t="s">
        <v>113</v>
      </c>
      <c r="B1076">
        <v>35.700000000000003</v>
      </c>
      <c r="C1076">
        <v>11.9</v>
      </c>
      <c r="D1076">
        <v>0.9</v>
      </c>
      <c r="E1076">
        <v>41.3</v>
      </c>
      <c r="O1076">
        <v>17.2</v>
      </c>
      <c r="P1076">
        <v>11</v>
      </c>
      <c r="Q1076">
        <v>33</v>
      </c>
      <c r="R1076">
        <v>5.56</v>
      </c>
      <c r="S1076">
        <v>60</v>
      </c>
      <c r="T1076">
        <v>1.2</v>
      </c>
      <c r="U1076">
        <v>0.24</v>
      </c>
      <c r="V1076">
        <v>40</v>
      </c>
      <c r="W1076">
        <v>4.8123769294472796</v>
      </c>
      <c r="X1076">
        <v>255.498390403728</v>
      </c>
      <c r="AA1076" t="s">
        <v>112</v>
      </c>
    </row>
    <row r="1077" spans="1:27" x14ac:dyDescent="0.25">
      <c r="A1077" t="s">
        <v>113</v>
      </c>
      <c r="B1077">
        <v>35.700000000000003</v>
      </c>
      <c r="C1077">
        <v>11.9</v>
      </c>
      <c r="D1077">
        <v>0.9</v>
      </c>
      <c r="E1077">
        <v>41.3</v>
      </c>
      <c r="O1077">
        <v>17.2</v>
      </c>
      <c r="P1077">
        <v>11</v>
      </c>
      <c r="Q1077">
        <v>33</v>
      </c>
      <c r="R1077">
        <v>5.56</v>
      </c>
      <c r="S1077">
        <v>60</v>
      </c>
      <c r="T1077">
        <v>1.2</v>
      </c>
      <c r="U1077">
        <v>0.24</v>
      </c>
      <c r="V1077">
        <v>40</v>
      </c>
      <c r="W1077">
        <v>4.9597874495765701</v>
      </c>
      <c r="X1077">
        <v>257.30627891637602</v>
      </c>
      <c r="AA1077" t="s">
        <v>112</v>
      </c>
    </row>
    <row r="1078" spans="1:27" x14ac:dyDescent="0.25">
      <c r="A1078" t="s">
        <v>113</v>
      </c>
      <c r="B1078">
        <v>35.700000000000003</v>
      </c>
      <c r="C1078">
        <v>11.9</v>
      </c>
      <c r="D1078">
        <v>0.9</v>
      </c>
      <c r="E1078">
        <v>41.3</v>
      </c>
      <c r="O1078">
        <v>17.2</v>
      </c>
      <c r="P1078">
        <v>11</v>
      </c>
      <c r="Q1078">
        <v>33</v>
      </c>
      <c r="R1078">
        <v>5.56</v>
      </c>
      <c r="S1078">
        <v>60</v>
      </c>
      <c r="T1078">
        <v>1.2</v>
      </c>
      <c r="U1078">
        <v>0.24</v>
      </c>
      <c r="V1078">
        <v>40</v>
      </c>
      <c r="W1078">
        <v>5.1071979697058696</v>
      </c>
      <c r="X1078">
        <v>259.07570171598798</v>
      </c>
      <c r="AA1078" t="s">
        <v>112</v>
      </c>
    </row>
    <row r="1079" spans="1:27" x14ac:dyDescent="0.25">
      <c r="A1079" t="s">
        <v>113</v>
      </c>
      <c r="B1079">
        <v>35.700000000000003</v>
      </c>
      <c r="C1079">
        <v>11.9</v>
      </c>
      <c r="D1079">
        <v>0.9</v>
      </c>
      <c r="E1079">
        <v>41.3</v>
      </c>
      <c r="O1079">
        <v>17.2</v>
      </c>
      <c r="P1079">
        <v>11</v>
      </c>
      <c r="Q1079">
        <v>33</v>
      </c>
      <c r="R1079">
        <v>5.56</v>
      </c>
      <c r="S1079">
        <v>60</v>
      </c>
      <c r="T1079">
        <v>1.2</v>
      </c>
      <c r="U1079">
        <v>0.24</v>
      </c>
      <c r="V1079">
        <v>40</v>
      </c>
      <c r="W1079">
        <v>5.2546084898351699</v>
      </c>
      <c r="X1079">
        <v>260.72972737649502</v>
      </c>
      <c r="AA1079" t="s">
        <v>112</v>
      </c>
    </row>
    <row r="1080" spans="1:27" x14ac:dyDescent="0.25">
      <c r="A1080" t="s">
        <v>113</v>
      </c>
      <c r="B1080">
        <v>35.700000000000003</v>
      </c>
      <c r="C1080">
        <v>11.9</v>
      </c>
      <c r="D1080">
        <v>0.9</v>
      </c>
      <c r="E1080">
        <v>41.3</v>
      </c>
      <c r="O1080">
        <v>17.2</v>
      </c>
      <c r="P1080">
        <v>11</v>
      </c>
      <c r="Q1080">
        <v>33</v>
      </c>
      <c r="R1080">
        <v>5.56</v>
      </c>
      <c r="S1080">
        <v>60</v>
      </c>
      <c r="T1080">
        <v>1.2</v>
      </c>
      <c r="U1080">
        <v>0.24</v>
      </c>
      <c r="V1080">
        <v>40</v>
      </c>
      <c r="W1080">
        <v>5.4020190099644703</v>
      </c>
      <c r="X1080">
        <v>262.46068446307203</v>
      </c>
      <c r="AA1080" t="s">
        <v>112</v>
      </c>
    </row>
    <row r="1081" spans="1:27" x14ac:dyDescent="0.25">
      <c r="A1081" t="s">
        <v>113</v>
      </c>
      <c r="B1081">
        <v>35.700000000000003</v>
      </c>
      <c r="C1081">
        <v>11.9</v>
      </c>
      <c r="D1081">
        <v>0.9</v>
      </c>
      <c r="E1081">
        <v>41.3</v>
      </c>
      <c r="O1081">
        <v>17.2</v>
      </c>
      <c r="P1081">
        <v>11</v>
      </c>
      <c r="Q1081">
        <v>33</v>
      </c>
      <c r="R1081">
        <v>5.56</v>
      </c>
      <c r="S1081">
        <v>60</v>
      </c>
      <c r="T1081">
        <v>1.2</v>
      </c>
      <c r="U1081">
        <v>0.24</v>
      </c>
      <c r="V1081">
        <v>40</v>
      </c>
      <c r="W1081">
        <v>5.5494295300937599</v>
      </c>
      <c r="X1081">
        <v>264.15317583661403</v>
      </c>
      <c r="AA1081" t="s">
        <v>112</v>
      </c>
    </row>
    <row r="1082" spans="1:27" x14ac:dyDescent="0.25">
      <c r="A1082" t="s">
        <v>113</v>
      </c>
      <c r="B1082">
        <v>35.700000000000003</v>
      </c>
      <c r="C1082">
        <v>11.9</v>
      </c>
      <c r="D1082">
        <v>0.9</v>
      </c>
      <c r="E1082">
        <v>41.3</v>
      </c>
      <c r="O1082">
        <v>17.2</v>
      </c>
      <c r="P1082">
        <v>11</v>
      </c>
      <c r="Q1082">
        <v>33</v>
      </c>
      <c r="R1082">
        <v>5.56</v>
      </c>
      <c r="S1082">
        <v>60</v>
      </c>
      <c r="T1082">
        <v>1.2</v>
      </c>
      <c r="U1082">
        <v>0.24</v>
      </c>
      <c r="V1082">
        <v>40</v>
      </c>
      <c r="W1082">
        <v>5.6968400502230603</v>
      </c>
      <c r="X1082">
        <v>265.65333864498098</v>
      </c>
      <c r="AA1082" t="s">
        <v>112</v>
      </c>
    </row>
    <row r="1083" spans="1:27" x14ac:dyDescent="0.25">
      <c r="A1083" t="s">
        <v>113</v>
      </c>
      <c r="B1083">
        <v>35.700000000000003</v>
      </c>
      <c r="C1083">
        <v>11.9</v>
      </c>
      <c r="D1083">
        <v>0.9</v>
      </c>
      <c r="E1083">
        <v>41.3</v>
      </c>
      <c r="O1083">
        <v>17.2</v>
      </c>
      <c r="P1083">
        <v>11</v>
      </c>
      <c r="Q1083">
        <v>33</v>
      </c>
      <c r="R1083">
        <v>5.56</v>
      </c>
      <c r="S1083">
        <v>60</v>
      </c>
      <c r="T1083">
        <v>1.2</v>
      </c>
      <c r="U1083">
        <v>0.24</v>
      </c>
      <c r="V1083">
        <v>40</v>
      </c>
      <c r="W1083">
        <v>5.8040477012261897</v>
      </c>
      <c r="X1083">
        <v>266.88424146210201</v>
      </c>
      <c r="AA1083" t="s">
        <v>112</v>
      </c>
    </row>
    <row r="1084" spans="1:27" x14ac:dyDescent="0.25">
      <c r="A1084" t="s">
        <v>115</v>
      </c>
      <c r="B1084">
        <v>99.2</v>
      </c>
      <c r="O1084">
        <v>10.9</v>
      </c>
      <c r="P1084">
        <v>11</v>
      </c>
      <c r="Q1084">
        <v>33</v>
      </c>
      <c r="R1084">
        <v>5.56</v>
      </c>
      <c r="S1084">
        <v>60</v>
      </c>
      <c r="T1084">
        <v>1.2</v>
      </c>
      <c r="U1084">
        <v>0.24</v>
      </c>
      <c r="V1084">
        <v>40</v>
      </c>
      <c r="W1084">
        <v>0.47046706382069198</v>
      </c>
      <c r="X1084">
        <v>3.7018328763169199</v>
      </c>
      <c r="AA1084" t="s">
        <v>112</v>
      </c>
    </row>
    <row r="1085" spans="1:27" x14ac:dyDescent="0.25">
      <c r="A1085" t="s">
        <v>115</v>
      </c>
      <c r="B1085">
        <v>99.2</v>
      </c>
      <c r="O1085">
        <v>10.9</v>
      </c>
      <c r="P1085">
        <v>11</v>
      </c>
      <c r="Q1085">
        <v>33</v>
      </c>
      <c r="R1085">
        <v>5.56</v>
      </c>
      <c r="S1085">
        <v>60</v>
      </c>
      <c r="T1085">
        <v>1.2</v>
      </c>
      <c r="U1085">
        <v>0.24</v>
      </c>
      <c r="V1085">
        <v>40</v>
      </c>
      <c r="W1085">
        <v>0.84569384233163203</v>
      </c>
      <c r="X1085">
        <v>5.3943242498589203</v>
      </c>
      <c r="AA1085" t="s">
        <v>112</v>
      </c>
    </row>
    <row r="1086" spans="1:27" x14ac:dyDescent="0.25">
      <c r="A1086" t="s">
        <v>115</v>
      </c>
      <c r="B1086">
        <v>99.2</v>
      </c>
      <c r="O1086">
        <v>10.9</v>
      </c>
      <c r="P1086">
        <v>11</v>
      </c>
      <c r="Q1086">
        <v>33</v>
      </c>
      <c r="R1086">
        <v>5.56</v>
      </c>
      <c r="S1086">
        <v>60</v>
      </c>
      <c r="T1086">
        <v>1.2</v>
      </c>
      <c r="U1086">
        <v>0.24</v>
      </c>
      <c r="V1086">
        <v>40</v>
      </c>
      <c r="W1086">
        <v>0.99310436246093003</v>
      </c>
      <c r="X1086">
        <v>5.6635842411042701</v>
      </c>
      <c r="AA1086" t="s">
        <v>112</v>
      </c>
    </row>
    <row r="1087" spans="1:27" x14ac:dyDescent="0.25">
      <c r="A1087" t="s">
        <v>115</v>
      </c>
      <c r="B1087">
        <v>99.2</v>
      </c>
      <c r="O1087">
        <v>10.9</v>
      </c>
      <c r="P1087">
        <v>11</v>
      </c>
      <c r="Q1087">
        <v>33</v>
      </c>
      <c r="R1087">
        <v>5.56</v>
      </c>
      <c r="S1087">
        <v>60</v>
      </c>
      <c r="T1087">
        <v>1.2</v>
      </c>
      <c r="U1087">
        <v>0.24</v>
      </c>
      <c r="V1087">
        <v>40</v>
      </c>
      <c r="W1087">
        <v>1.14051488259022</v>
      </c>
      <c r="X1087">
        <v>5.9713099453846299</v>
      </c>
      <c r="AA1087" t="s">
        <v>112</v>
      </c>
    </row>
    <row r="1088" spans="1:27" x14ac:dyDescent="0.25">
      <c r="A1088" t="s">
        <v>115</v>
      </c>
      <c r="B1088">
        <v>99.2</v>
      </c>
      <c r="O1088">
        <v>10.9</v>
      </c>
      <c r="P1088">
        <v>11</v>
      </c>
      <c r="Q1088">
        <v>33</v>
      </c>
      <c r="R1088">
        <v>5.56</v>
      </c>
      <c r="S1088">
        <v>60</v>
      </c>
      <c r="T1088">
        <v>1.2</v>
      </c>
      <c r="U1088">
        <v>0.24</v>
      </c>
      <c r="V1088">
        <v>40</v>
      </c>
      <c r="W1088">
        <v>1.2879254027195199</v>
      </c>
      <c r="X1088">
        <v>6.6252270669804103</v>
      </c>
      <c r="AA1088" t="s">
        <v>112</v>
      </c>
    </row>
    <row r="1089" spans="1:27" x14ac:dyDescent="0.25">
      <c r="A1089" t="s">
        <v>115</v>
      </c>
      <c r="B1089">
        <v>99.2</v>
      </c>
      <c r="O1089">
        <v>10.9</v>
      </c>
      <c r="P1089">
        <v>11</v>
      </c>
      <c r="Q1089">
        <v>33</v>
      </c>
      <c r="R1089">
        <v>5.56</v>
      </c>
      <c r="S1089">
        <v>60</v>
      </c>
      <c r="T1089">
        <v>1.2</v>
      </c>
      <c r="U1089">
        <v>0.24</v>
      </c>
      <c r="V1089">
        <v>40</v>
      </c>
      <c r="W1089">
        <v>1.4353359228488201</v>
      </c>
      <c r="X1089">
        <v>7.2022127625061199</v>
      </c>
      <c r="AA1089" t="s">
        <v>112</v>
      </c>
    </row>
    <row r="1090" spans="1:27" x14ac:dyDescent="0.25">
      <c r="A1090" t="s">
        <v>115</v>
      </c>
      <c r="B1090">
        <v>99.2</v>
      </c>
      <c r="O1090">
        <v>10.9</v>
      </c>
      <c r="P1090">
        <v>11</v>
      </c>
      <c r="Q1090">
        <v>33</v>
      </c>
      <c r="R1090">
        <v>5.56</v>
      </c>
      <c r="S1090">
        <v>60</v>
      </c>
      <c r="T1090">
        <v>1.2</v>
      </c>
      <c r="U1090">
        <v>0.24</v>
      </c>
      <c r="V1090">
        <v>40</v>
      </c>
      <c r="W1090">
        <v>1.5827464429781199</v>
      </c>
      <c r="X1090">
        <v>8.0099927362420509</v>
      </c>
      <c r="AA1090" t="s">
        <v>112</v>
      </c>
    </row>
    <row r="1091" spans="1:27" x14ac:dyDescent="0.25">
      <c r="A1091" t="s">
        <v>115</v>
      </c>
      <c r="B1091">
        <v>99.2</v>
      </c>
      <c r="O1091">
        <v>10.9</v>
      </c>
      <c r="P1091">
        <v>11</v>
      </c>
      <c r="Q1091">
        <v>33</v>
      </c>
      <c r="R1091">
        <v>5.56</v>
      </c>
      <c r="S1091">
        <v>60</v>
      </c>
      <c r="T1091">
        <v>1.2</v>
      </c>
      <c r="U1091">
        <v>0.24</v>
      </c>
      <c r="V1091">
        <v>40</v>
      </c>
      <c r="W1091">
        <v>1.7301569631074101</v>
      </c>
      <c r="X1091">
        <v>8.5485127187327503</v>
      </c>
      <c r="AA1091" t="s">
        <v>112</v>
      </c>
    </row>
    <row r="1092" spans="1:27" x14ac:dyDescent="0.25">
      <c r="A1092" t="s">
        <v>115</v>
      </c>
      <c r="B1092">
        <v>99.2</v>
      </c>
      <c r="O1092">
        <v>10.9</v>
      </c>
      <c r="P1092">
        <v>11</v>
      </c>
      <c r="Q1092">
        <v>33</v>
      </c>
      <c r="R1092">
        <v>5.56</v>
      </c>
      <c r="S1092">
        <v>60</v>
      </c>
      <c r="T1092">
        <v>1.2</v>
      </c>
      <c r="U1092">
        <v>0.24</v>
      </c>
      <c r="V1092">
        <v>40</v>
      </c>
      <c r="W1092">
        <v>1.87756748323671</v>
      </c>
      <c r="X1092">
        <v>9.1639641272934593</v>
      </c>
      <c r="AA1092" t="s">
        <v>112</v>
      </c>
    </row>
    <row r="1093" spans="1:27" x14ac:dyDescent="0.25">
      <c r="A1093" t="s">
        <v>115</v>
      </c>
      <c r="B1093">
        <v>99.2</v>
      </c>
      <c r="O1093">
        <v>10.9</v>
      </c>
      <c r="P1093">
        <v>11</v>
      </c>
      <c r="Q1093">
        <v>33</v>
      </c>
      <c r="R1093">
        <v>5.56</v>
      </c>
      <c r="S1093">
        <v>60</v>
      </c>
      <c r="T1093">
        <v>1.2</v>
      </c>
      <c r="U1093">
        <v>0.24</v>
      </c>
      <c r="V1093">
        <v>40</v>
      </c>
      <c r="W1093">
        <v>2.0249780033660101</v>
      </c>
      <c r="X1093">
        <v>9.8178812488892504</v>
      </c>
      <c r="AA1093" t="s">
        <v>112</v>
      </c>
    </row>
    <row r="1094" spans="1:27" x14ac:dyDescent="0.25">
      <c r="A1094" t="s">
        <v>115</v>
      </c>
      <c r="B1094">
        <v>99.2</v>
      </c>
      <c r="O1094">
        <v>10.9</v>
      </c>
      <c r="P1094">
        <v>11</v>
      </c>
      <c r="Q1094">
        <v>33</v>
      </c>
      <c r="R1094">
        <v>5.56</v>
      </c>
      <c r="S1094">
        <v>60</v>
      </c>
      <c r="T1094">
        <v>1.2</v>
      </c>
      <c r="U1094">
        <v>0.24</v>
      </c>
      <c r="V1094">
        <v>40</v>
      </c>
      <c r="W1094">
        <v>2.17238852349531</v>
      </c>
      <c r="X1094">
        <v>10.2794698053098</v>
      </c>
      <c r="AA1094" t="s">
        <v>112</v>
      </c>
    </row>
    <row r="1095" spans="1:27" x14ac:dyDescent="0.25">
      <c r="A1095" t="s">
        <v>115</v>
      </c>
      <c r="B1095">
        <v>99.2</v>
      </c>
      <c r="O1095">
        <v>10.9</v>
      </c>
      <c r="P1095">
        <v>11</v>
      </c>
      <c r="Q1095">
        <v>33</v>
      </c>
      <c r="R1095">
        <v>5.56</v>
      </c>
      <c r="S1095">
        <v>60</v>
      </c>
      <c r="T1095">
        <v>1.2</v>
      </c>
      <c r="U1095">
        <v>0.24</v>
      </c>
      <c r="V1095">
        <v>40</v>
      </c>
      <c r="W1095">
        <v>2.3197990436246001</v>
      </c>
      <c r="X1095">
        <v>10.8949212138705</v>
      </c>
      <c r="AA1095" t="s">
        <v>112</v>
      </c>
    </row>
    <row r="1096" spans="1:27" x14ac:dyDescent="0.25">
      <c r="A1096" t="s">
        <v>115</v>
      </c>
      <c r="B1096">
        <v>99.2</v>
      </c>
      <c r="O1096">
        <v>10.9</v>
      </c>
      <c r="P1096">
        <v>11</v>
      </c>
      <c r="Q1096">
        <v>33</v>
      </c>
      <c r="R1096">
        <v>5.56</v>
      </c>
      <c r="S1096">
        <v>60</v>
      </c>
      <c r="T1096">
        <v>1.2</v>
      </c>
      <c r="U1096">
        <v>0.24</v>
      </c>
      <c r="V1096">
        <v>40</v>
      </c>
      <c r="W1096">
        <v>2.4672095637539</v>
      </c>
      <c r="X1096">
        <v>11.5103726224313</v>
      </c>
      <c r="AA1096" t="s">
        <v>112</v>
      </c>
    </row>
    <row r="1097" spans="1:27" x14ac:dyDescent="0.25">
      <c r="A1097" t="s">
        <v>115</v>
      </c>
      <c r="B1097">
        <v>99.2</v>
      </c>
      <c r="O1097">
        <v>10.9</v>
      </c>
      <c r="P1097">
        <v>11</v>
      </c>
      <c r="Q1097">
        <v>33</v>
      </c>
      <c r="R1097">
        <v>5.56</v>
      </c>
      <c r="S1097">
        <v>60</v>
      </c>
      <c r="T1097">
        <v>1.2</v>
      </c>
      <c r="U1097">
        <v>0.24</v>
      </c>
      <c r="V1097">
        <v>40</v>
      </c>
      <c r="W1097">
        <v>2.6146200838831999</v>
      </c>
      <c r="X1097">
        <v>12.125824030992</v>
      </c>
      <c r="AA1097" t="s">
        <v>112</v>
      </c>
    </row>
    <row r="1098" spans="1:27" x14ac:dyDescent="0.25">
      <c r="A1098" t="s">
        <v>115</v>
      </c>
      <c r="B1098">
        <v>99.2</v>
      </c>
      <c r="O1098">
        <v>10.9</v>
      </c>
      <c r="P1098">
        <v>11</v>
      </c>
      <c r="Q1098">
        <v>33</v>
      </c>
      <c r="R1098">
        <v>5.56</v>
      </c>
      <c r="S1098">
        <v>60</v>
      </c>
      <c r="T1098">
        <v>1.2</v>
      </c>
      <c r="U1098">
        <v>0.24</v>
      </c>
      <c r="V1098">
        <v>40</v>
      </c>
      <c r="W1098">
        <v>2.7620306040124998</v>
      </c>
      <c r="X1098">
        <v>12.7028097265177</v>
      </c>
      <c r="AA1098" t="s">
        <v>112</v>
      </c>
    </row>
    <row r="1099" spans="1:27" x14ac:dyDescent="0.25">
      <c r="A1099" t="s">
        <v>115</v>
      </c>
      <c r="B1099">
        <v>99.2</v>
      </c>
      <c r="O1099">
        <v>10.9</v>
      </c>
      <c r="P1099">
        <v>11</v>
      </c>
      <c r="Q1099">
        <v>33</v>
      </c>
      <c r="R1099">
        <v>5.56</v>
      </c>
      <c r="S1099">
        <v>60</v>
      </c>
      <c r="T1099">
        <v>1.2</v>
      </c>
      <c r="U1099">
        <v>0.24</v>
      </c>
      <c r="V1099">
        <v>40</v>
      </c>
      <c r="W1099">
        <v>2.9094411241418001</v>
      </c>
      <c r="X1099">
        <v>13.3567268481135</v>
      </c>
      <c r="AA1099" t="s">
        <v>112</v>
      </c>
    </row>
    <row r="1100" spans="1:27" x14ac:dyDescent="0.25">
      <c r="A1100" t="s">
        <v>115</v>
      </c>
      <c r="B1100">
        <v>99.2</v>
      </c>
      <c r="O1100">
        <v>10.9</v>
      </c>
      <c r="P1100">
        <v>11</v>
      </c>
      <c r="Q1100">
        <v>33</v>
      </c>
      <c r="R1100">
        <v>5.56</v>
      </c>
      <c r="S1100">
        <v>60</v>
      </c>
      <c r="T1100">
        <v>1.2</v>
      </c>
      <c r="U1100">
        <v>0.24</v>
      </c>
      <c r="V1100">
        <v>40</v>
      </c>
      <c r="W1100">
        <v>3.0568516442710898</v>
      </c>
      <c r="X1100">
        <v>13.9337125436391</v>
      </c>
      <c r="AA1100" t="s">
        <v>112</v>
      </c>
    </row>
    <row r="1101" spans="1:27" x14ac:dyDescent="0.25">
      <c r="A1101" t="s">
        <v>115</v>
      </c>
      <c r="B1101">
        <v>99.2</v>
      </c>
      <c r="O1101">
        <v>10.9</v>
      </c>
      <c r="P1101">
        <v>11</v>
      </c>
      <c r="Q1101">
        <v>33</v>
      </c>
      <c r="R1101">
        <v>5.56</v>
      </c>
      <c r="S1101">
        <v>60</v>
      </c>
      <c r="T1101">
        <v>1.2</v>
      </c>
      <c r="U1101">
        <v>0.24</v>
      </c>
      <c r="V1101">
        <v>40</v>
      </c>
      <c r="W1101">
        <v>3.2042621644003901</v>
      </c>
      <c r="X1101">
        <v>14.318369673989601</v>
      </c>
      <c r="AA1101" t="s">
        <v>112</v>
      </c>
    </row>
    <row r="1102" spans="1:27" x14ac:dyDescent="0.25">
      <c r="A1102" t="s">
        <v>115</v>
      </c>
      <c r="B1102">
        <v>99.2</v>
      </c>
      <c r="O1102">
        <v>10.9</v>
      </c>
      <c r="P1102">
        <v>11</v>
      </c>
      <c r="Q1102">
        <v>33</v>
      </c>
      <c r="R1102">
        <v>5.56</v>
      </c>
      <c r="S1102">
        <v>60</v>
      </c>
      <c r="T1102">
        <v>1.2</v>
      </c>
      <c r="U1102">
        <v>0.24</v>
      </c>
      <c r="V1102">
        <v>40</v>
      </c>
      <c r="W1102">
        <v>3.35167268452969</v>
      </c>
      <c r="X1102">
        <v>15.049218221655501</v>
      </c>
      <c r="AA1102" t="s">
        <v>112</v>
      </c>
    </row>
    <row r="1103" spans="1:27" x14ac:dyDescent="0.25">
      <c r="A1103" t="s">
        <v>115</v>
      </c>
      <c r="B1103">
        <v>99.2</v>
      </c>
      <c r="O1103">
        <v>10.9</v>
      </c>
      <c r="P1103">
        <v>11</v>
      </c>
      <c r="Q1103">
        <v>33</v>
      </c>
      <c r="R1103">
        <v>5.56</v>
      </c>
      <c r="S1103">
        <v>60</v>
      </c>
      <c r="T1103">
        <v>1.2</v>
      </c>
      <c r="U1103">
        <v>0.24</v>
      </c>
      <c r="V1103">
        <v>40</v>
      </c>
      <c r="W1103">
        <v>3.4990832046589899</v>
      </c>
      <c r="X1103">
        <v>15.8185324823564</v>
      </c>
      <c r="AA1103" t="s">
        <v>112</v>
      </c>
    </row>
    <row r="1104" spans="1:27" x14ac:dyDescent="0.25">
      <c r="A1104" t="s">
        <v>115</v>
      </c>
      <c r="B1104">
        <v>99.2</v>
      </c>
      <c r="O1104">
        <v>10.9</v>
      </c>
      <c r="P1104">
        <v>11</v>
      </c>
      <c r="Q1104">
        <v>33</v>
      </c>
      <c r="R1104">
        <v>5.56</v>
      </c>
      <c r="S1104">
        <v>60</v>
      </c>
      <c r="T1104">
        <v>1.2</v>
      </c>
      <c r="U1104">
        <v>0.24</v>
      </c>
      <c r="V1104">
        <v>40</v>
      </c>
      <c r="W1104">
        <v>3.64649372478828</v>
      </c>
      <c r="X1104">
        <v>16.1262581866368</v>
      </c>
      <c r="AA1104" t="s">
        <v>112</v>
      </c>
    </row>
    <row r="1105" spans="1:27" x14ac:dyDescent="0.25">
      <c r="A1105" t="s">
        <v>115</v>
      </c>
      <c r="B1105">
        <v>99.2</v>
      </c>
      <c r="O1105">
        <v>10.9</v>
      </c>
      <c r="P1105">
        <v>11</v>
      </c>
      <c r="Q1105">
        <v>33</v>
      </c>
      <c r="R1105">
        <v>5.56</v>
      </c>
      <c r="S1105">
        <v>60</v>
      </c>
      <c r="T1105">
        <v>1.2</v>
      </c>
      <c r="U1105">
        <v>0.24</v>
      </c>
      <c r="V1105">
        <v>40</v>
      </c>
      <c r="W1105">
        <v>3.7939042449175799</v>
      </c>
      <c r="X1105">
        <v>16.741709595197499</v>
      </c>
      <c r="AA1105" t="s">
        <v>112</v>
      </c>
    </row>
    <row r="1106" spans="1:27" x14ac:dyDescent="0.25">
      <c r="A1106" t="s">
        <v>115</v>
      </c>
      <c r="B1106">
        <v>99.2</v>
      </c>
      <c r="O1106">
        <v>10.9</v>
      </c>
      <c r="P1106">
        <v>11</v>
      </c>
      <c r="Q1106">
        <v>33</v>
      </c>
      <c r="R1106">
        <v>5.56</v>
      </c>
      <c r="S1106">
        <v>60</v>
      </c>
      <c r="T1106">
        <v>1.2</v>
      </c>
      <c r="U1106">
        <v>0.24</v>
      </c>
      <c r="V1106">
        <v>40</v>
      </c>
      <c r="W1106">
        <v>3.9413147650468798</v>
      </c>
      <c r="X1106">
        <v>17.2802295776882</v>
      </c>
      <c r="AA1106" t="s">
        <v>112</v>
      </c>
    </row>
    <row r="1107" spans="1:27" x14ac:dyDescent="0.25">
      <c r="A1107" t="s">
        <v>115</v>
      </c>
      <c r="B1107">
        <v>99.2</v>
      </c>
      <c r="O1107">
        <v>10.9</v>
      </c>
      <c r="P1107">
        <v>11</v>
      </c>
      <c r="Q1107">
        <v>33</v>
      </c>
      <c r="R1107">
        <v>5.56</v>
      </c>
      <c r="S1107">
        <v>60</v>
      </c>
      <c r="T1107">
        <v>1.2</v>
      </c>
      <c r="U1107">
        <v>0.24</v>
      </c>
      <c r="V1107">
        <v>40</v>
      </c>
      <c r="W1107">
        <v>4.0887252851761797</v>
      </c>
      <c r="X1107">
        <v>17.9341466992839</v>
      </c>
      <c r="AA1107" t="s">
        <v>112</v>
      </c>
    </row>
    <row r="1108" spans="1:27" x14ac:dyDescent="0.25">
      <c r="A1108" t="s">
        <v>115</v>
      </c>
      <c r="B1108">
        <v>99.2</v>
      </c>
      <c r="O1108">
        <v>10.9</v>
      </c>
      <c r="P1108">
        <v>11</v>
      </c>
      <c r="Q1108">
        <v>33</v>
      </c>
      <c r="R1108">
        <v>5.56</v>
      </c>
      <c r="S1108">
        <v>60</v>
      </c>
      <c r="T1108">
        <v>1.2</v>
      </c>
      <c r="U1108">
        <v>0.24</v>
      </c>
      <c r="V1108">
        <v>40</v>
      </c>
      <c r="W1108">
        <v>4.2361358053054703</v>
      </c>
      <c r="X1108">
        <v>18.5111323948096</v>
      </c>
      <c r="AA1108" t="s">
        <v>112</v>
      </c>
    </row>
    <row r="1109" spans="1:27" x14ac:dyDescent="0.25">
      <c r="A1109" t="s">
        <v>115</v>
      </c>
      <c r="B1109">
        <v>99.2</v>
      </c>
      <c r="O1109">
        <v>10.9</v>
      </c>
      <c r="P1109">
        <v>11</v>
      </c>
      <c r="Q1109">
        <v>33</v>
      </c>
      <c r="R1109">
        <v>5.56</v>
      </c>
      <c r="S1109">
        <v>60</v>
      </c>
      <c r="T1109">
        <v>1.2</v>
      </c>
      <c r="U1109">
        <v>0.24</v>
      </c>
      <c r="V1109">
        <v>40</v>
      </c>
      <c r="W1109">
        <v>4.3835463254347697</v>
      </c>
      <c r="X1109">
        <v>19.126583803370401</v>
      </c>
      <c r="AA1109" t="s">
        <v>112</v>
      </c>
    </row>
    <row r="1110" spans="1:27" x14ac:dyDescent="0.25">
      <c r="A1110" t="s">
        <v>115</v>
      </c>
      <c r="B1110">
        <v>99.2</v>
      </c>
      <c r="O1110">
        <v>10.9</v>
      </c>
      <c r="P1110">
        <v>11</v>
      </c>
      <c r="Q1110">
        <v>33</v>
      </c>
      <c r="R1110">
        <v>5.56</v>
      </c>
      <c r="S1110">
        <v>60</v>
      </c>
      <c r="T1110">
        <v>1.2</v>
      </c>
      <c r="U1110">
        <v>0.24</v>
      </c>
      <c r="V1110">
        <v>40</v>
      </c>
      <c r="W1110">
        <v>4.5309568455640701</v>
      </c>
      <c r="X1110">
        <v>19.472775220685801</v>
      </c>
      <c r="AA1110" t="s">
        <v>112</v>
      </c>
    </row>
    <row r="1111" spans="1:27" x14ac:dyDescent="0.25">
      <c r="A1111" t="s">
        <v>115</v>
      </c>
      <c r="B1111">
        <v>99.2</v>
      </c>
      <c r="O1111">
        <v>10.9</v>
      </c>
      <c r="P1111">
        <v>11</v>
      </c>
      <c r="Q1111">
        <v>33</v>
      </c>
      <c r="R1111">
        <v>5.56</v>
      </c>
      <c r="S1111">
        <v>60</v>
      </c>
      <c r="T1111">
        <v>1.2</v>
      </c>
      <c r="U1111">
        <v>0.24</v>
      </c>
      <c r="V1111">
        <v>40</v>
      </c>
      <c r="W1111">
        <v>4.6783673656933704</v>
      </c>
      <c r="X1111">
        <v>20.203623768351601</v>
      </c>
      <c r="AA1111" t="s">
        <v>112</v>
      </c>
    </row>
    <row r="1112" spans="1:27" x14ac:dyDescent="0.25">
      <c r="A1112" t="s">
        <v>115</v>
      </c>
      <c r="B1112">
        <v>99.2</v>
      </c>
      <c r="O1112">
        <v>10.9</v>
      </c>
      <c r="P1112">
        <v>11</v>
      </c>
      <c r="Q1112">
        <v>33</v>
      </c>
      <c r="R1112">
        <v>5.56</v>
      </c>
      <c r="S1112">
        <v>60</v>
      </c>
      <c r="T1112">
        <v>1.2</v>
      </c>
      <c r="U1112">
        <v>0.24</v>
      </c>
      <c r="V1112">
        <v>40</v>
      </c>
      <c r="W1112">
        <v>4.8257778858226699</v>
      </c>
      <c r="X1112">
        <v>20.626746611737101</v>
      </c>
      <c r="AA1112" t="s">
        <v>112</v>
      </c>
    </row>
    <row r="1113" spans="1:27" x14ac:dyDescent="0.25">
      <c r="A1113" t="s">
        <v>115</v>
      </c>
      <c r="B1113">
        <v>99.2</v>
      </c>
      <c r="O1113">
        <v>10.9</v>
      </c>
      <c r="P1113">
        <v>11</v>
      </c>
      <c r="Q1113">
        <v>33</v>
      </c>
      <c r="R1113">
        <v>5.56</v>
      </c>
      <c r="S1113">
        <v>60</v>
      </c>
      <c r="T1113">
        <v>1.2</v>
      </c>
      <c r="U1113">
        <v>0.24</v>
      </c>
      <c r="V1113">
        <v>40</v>
      </c>
      <c r="W1113">
        <v>4.9731884059519604</v>
      </c>
      <c r="X1113">
        <v>21.203732307262801</v>
      </c>
      <c r="AA1113" t="s">
        <v>112</v>
      </c>
    </row>
    <row r="1114" spans="1:27" x14ac:dyDescent="0.25">
      <c r="A1114" t="s">
        <v>115</v>
      </c>
      <c r="B1114">
        <v>99.2</v>
      </c>
      <c r="O1114">
        <v>10.9</v>
      </c>
      <c r="P1114">
        <v>11</v>
      </c>
      <c r="Q1114">
        <v>33</v>
      </c>
      <c r="R1114">
        <v>5.56</v>
      </c>
      <c r="S1114">
        <v>60</v>
      </c>
      <c r="T1114">
        <v>1.2</v>
      </c>
      <c r="U1114">
        <v>0.24</v>
      </c>
      <c r="V1114">
        <v>40</v>
      </c>
      <c r="W1114">
        <v>5.1205989260812599</v>
      </c>
      <c r="X1114">
        <v>22.049977994033899</v>
      </c>
      <c r="AA1114" t="s">
        <v>112</v>
      </c>
    </row>
    <row r="1115" spans="1:27" x14ac:dyDescent="0.25">
      <c r="A1115" t="s">
        <v>115</v>
      </c>
      <c r="B1115">
        <v>99.2</v>
      </c>
      <c r="O1115">
        <v>10.9</v>
      </c>
      <c r="P1115">
        <v>11</v>
      </c>
      <c r="Q1115">
        <v>33</v>
      </c>
      <c r="R1115">
        <v>5.56</v>
      </c>
      <c r="S1115">
        <v>60</v>
      </c>
      <c r="T1115">
        <v>1.2</v>
      </c>
      <c r="U1115">
        <v>0.24</v>
      </c>
      <c r="V1115">
        <v>40</v>
      </c>
      <c r="W1115">
        <v>5.2680094462105602</v>
      </c>
      <c r="X1115">
        <v>22.5115665504545</v>
      </c>
      <c r="AA1115" t="s">
        <v>112</v>
      </c>
    </row>
    <row r="1116" spans="1:27" x14ac:dyDescent="0.25">
      <c r="A1116" t="s">
        <v>115</v>
      </c>
      <c r="B1116">
        <v>99.2</v>
      </c>
      <c r="O1116">
        <v>10.9</v>
      </c>
      <c r="P1116">
        <v>11</v>
      </c>
      <c r="Q1116">
        <v>33</v>
      </c>
      <c r="R1116">
        <v>5.56</v>
      </c>
      <c r="S1116">
        <v>60</v>
      </c>
      <c r="T1116">
        <v>1.2</v>
      </c>
      <c r="U1116">
        <v>0.24</v>
      </c>
      <c r="V1116">
        <v>40</v>
      </c>
      <c r="W1116">
        <v>5.4154199663398597</v>
      </c>
      <c r="X1116">
        <v>23.127017959015099</v>
      </c>
      <c r="AA1116" t="s">
        <v>112</v>
      </c>
    </row>
    <row r="1117" spans="1:27" x14ac:dyDescent="0.25">
      <c r="A1117" t="s">
        <v>115</v>
      </c>
      <c r="B1117">
        <v>99.2</v>
      </c>
      <c r="O1117">
        <v>10.9</v>
      </c>
      <c r="P1117">
        <v>11</v>
      </c>
      <c r="Q1117">
        <v>33</v>
      </c>
      <c r="R1117">
        <v>5.56</v>
      </c>
      <c r="S1117">
        <v>60</v>
      </c>
      <c r="T1117">
        <v>1.2</v>
      </c>
      <c r="U1117">
        <v>0.24</v>
      </c>
      <c r="V1117">
        <v>40</v>
      </c>
      <c r="W1117">
        <v>5.5628304864691502</v>
      </c>
      <c r="X1117">
        <v>23.704003654540799</v>
      </c>
      <c r="AA1117" t="s">
        <v>112</v>
      </c>
    </row>
    <row r="1118" spans="1:27" x14ac:dyDescent="0.25">
      <c r="A1118" t="s">
        <v>115</v>
      </c>
      <c r="B1118">
        <v>99.2</v>
      </c>
      <c r="O1118">
        <v>10.9</v>
      </c>
      <c r="P1118">
        <v>11</v>
      </c>
      <c r="Q1118">
        <v>33</v>
      </c>
      <c r="R1118">
        <v>5.56</v>
      </c>
      <c r="S1118">
        <v>60</v>
      </c>
      <c r="T1118">
        <v>1.2</v>
      </c>
      <c r="U1118">
        <v>0.24</v>
      </c>
      <c r="V1118">
        <v>40</v>
      </c>
      <c r="W1118">
        <v>5.7102410065984497</v>
      </c>
      <c r="X1118">
        <v>24.2425236370315</v>
      </c>
      <c r="AA1118" t="s">
        <v>112</v>
      </c>
    </row>
    <row r="1119" spans="1:27" x14ac:dyDescent="0.25">
      <c r="A1119" t="s">
        <v>115</v>
      </c>
      <c r="B1119">
        <v>99.2</v>
      </c>
      <c r="O1119">
        <v>10.9</v>
      </c>
      <c r="P1119">
        <v>11</v>
      </c>
      <c r="Q1119">
        <v>33</v>
      </c>
      <c r="R1119">
        <v>5.56</v>
      </c>
      <c r="S1119">
        <v>60</v>
      </c>
      <c r="T1119">
        <v>1.2</v>
      </c>
      <c r="U1119">
        <v>0.24</v>
      </c>
      <c r="V1119">
        <v>40</v>
      </c>
      <c r="W1119">
        <v>5.81744865760158</v>
      </c>
      <c r="X1119">
        <v>24.519476770883799</v>
      </c>
      <c r="AA1119" t="s">
        <v>112</v>
      </c>
    </row>
    <row r="1120" spans="1:27" x14ac:dyDescent="0.25">
      <c r="A1120" t="s">
        <v>150</v>
      </c>
      <c r="B1120">
        <v>19.55</v>
      </c>
      <c r="C1120">
        <v>4.8899999999999997</v>
      </c>
      <c r="D1120">
        <v>3.01</v>
      </c>
      <c r="E1120">
        <v>63.91</v>
      </c>
      <c r="F1120">
        <v>1.5</v>
      </c>
      <c r="M1120">
        <v>3.09</v>
      </c>
      <c r="O1120">
        <v>9.9499999999999993</v>
      </c>
      <c r="P1120">
        <v>10</v>
      </c>
      <c r="Q1120">
        <v>30</v>
      </c>
      <c r="R1120">
        <v>5</v>
      </c>
      <c r="S1120">
        <v>60</v>
      </c>
      <c r="T1120">
        <v>1.2</v>
      </c>
      <c r="U1120">
        <v>0.24</v>
      </c>
      <c r="V1120">
        <v>40</v>
      </c>
      <c r="W1120">
        <v>7</v>
      </c>
      <c r="AA1120" t="s">
        <v>151</v>
      </c>
    </row>
    <row r="1121" spans="1:27" x14ac:dyDescent="0.25">
      <c r="A1121" t="s">
        <v>152</v>
      </c>
      <c r="B1121">
        <v>23.31</v>
      </c>
      <c r="C1121">
        <v>4.8899999999999997</v>
      </c>
      <c r="D1121">
        <v>27.07</v>
      </c>
      <c r="E1121">
        <v>27.82</v>
      </c>
      <c r="F1121">
        <v>5.64</v>
      </c>
      <c r="H1121">
        <v>2.2999999999999998</v>
      </c>
      <c r="M1121">
        <v>3.63</v>
      </c>
      <c r="O1121">
        <v>13.1</v>
      </c>
      <c r="P1121">
        <v>10</v>
      </c>
      <c r="Q1121">
        <v>30</v>
      </c>
      <c r="R1121">
        <v>5</v>
      </c>
      <c r="S1121">
        <v>60</v>
      </c>
      <c r="T1121">
        <v>1.2</v>
      </c>
      <c r="U1121">
        <v>0.24</v>
      </c>
      <c r="V1121">
        <v>40</v>
      </c>
      <c r="W1121">
        <v>7</v>
      </c>
      <c r="Z1121">
        <v>2.2999999999999998</v>
      </c>
      <c r="AA1121" t="s">
        <v>151</v>
      </c>
    </row>
    <row r="1122" spans="1:27" x14ac:dyDescent="0.25">
      <c r="A1122" t="s">
        <v>153</v>
      </c>
      <c r="B1122">
        <v>27.82</v>
      </c>
      <c r="C1122">
        <v>5.64</v>
      </c>
      <c r="D1122">
        <v>13.53</v>
      </c>
      <c r="E1122">
        <v>33.83</v>
      </c>
      <c r="F1122">
        <v>12.03</v>
      </c>
      <c r="H1122">
        <v>2.2999999999999998</v>
      </c>
      <c r="M1122">
        <v>3.04</v>
      </c>
      <c r="O1122">
        <v>10.3</v>
      </c>
      <c r="P1122">
        <v>10</v>
      </c>
      <c r="Q1122">
        <v>30</v>
      </c>
      <c r="R1122">
        <v>5</v>
      </c>
      <c r="S1122">
        <v>60</v>
      </c>
      <c r="T1122">
        <v>1.2</v>
      </c>
      <c r="U1122">
        <v>0.24</v>
      </c>
      <c r="V1122">
        <v>40</v>
      </c>
      <c r="W1122">
        <v>7</v>
      </c>
      <c r="Z1122">
        <v>2.2999999999999998</v>
      </c>
      <c r="AA1122" t="s">
        <v>151</v>
      </c>
    </row>
    <row r="1123" spans="1:27" x14ac:dyDescent="0.25">
      <c r="A1123" t="s">
        <v>154</v>
      </c>
      <c r="B1123">
        <v>34.590000000000003</v>
      </c>
      <c r="C1123">
        <v>5.64</v>
      </c>
      <c r="D1123">
        <v>51.88</v>
      </c>
      <c r="E1123">
        <v>3.01</v>
      </c>
      <c r="F1123">
        <v>1.1299999999999999</v>
      </c>
      <c r="H1123">
        <v>1.7</v>
      </c>
      <c r="M1123">
        <v>2.4</v>
      </c>
      <c r="N1123">
        <v>40</v>
      </c>
      <c r="O1123">
        <v>9.5</v>
      </c>
      <c r="P1123">
        <v>10</v>
      </c>
      <c r="Q1123">
        <v>30</v>
      </c>
      <c r="R1123">
        <v>5</v>
      </c>
      <c r="S1123">
        <v>60</v>
      </c>
      <c r="T1123">
        <v>1.2</v>
      </c>
      <c r="U1123">
        <v>0.24</v>
      </c>
      <c r="V1123">
        <v>40</v>
      </c>
      <c r="W1123">
        <v>7</v>
      </c>
      <c r="Z1123">
        <v>1.7</v>
      </c>
      <c r="AA1123" t="s">
        <v>151</v>
      </c>
    </row>
    <row r="1124" spans="1:27" x14ac:dyDescent="0.25">
      <c r="A1124" t="s">
        <v>155</v>
      </c>
      <c r="B1124">
        <v>21.8</v>
      </c>
      <c r="C1124">
        <v>16.920000000000002</v>
      </c>
      <c r="D1124">
        <v>37.97</v>
      </c>
      <c r="E1124">
        <v>10.15</v>
      </c>
      <c r="F1124">
        <v>0.75</v>
      </c>
      <c r="H1124">
        <v>4.7</v>
      </c>
      <c r="M1124">
        <v>2.88</v>
      </c>
      <c r="O1124">
        <v>0.4</v>
      </c>
      <c r="P1124">
        <v>10</v>
      </c>
      <c r="Q1124">
        <v>30</v>
      </c>
      <c r="R1124">
        <v>5</v>
      </c>
      <c r="S1124">
        <v>60</v>
      </c>
      <c r="T1124">
        <v>1.2</v>
      </c>
      <c r="U1124">
        <v>0.24</v>
      </c>
      <c r="V1124">
        <v>40</v>
      </c>
      <c r="W1124">
        <v>7</v>
      </c>
      <c r="Z1124">
        <v>4.7</v>
      </c>
      <c r="AA1124" t="s">
        <v>151</v>
      </c>
    </row>
    <row r="1125" spans="1:27" x14ac:dyDescent="0.25">
      <c r="A1125" t="s">
        <v>156</v>
      </c>
      <c r="B1125">
        <v>53.38</v>
      </c>
      <c r="C1125">
        <v>19.55</v>
      </c>
      <c r="D1125">
        <v>9.02</v>
      </c>
      <c r="E1125">
        <v>11.28</v>
      </c>
      <c r="F1125">
        <v>2.63</v>
      </c>
      <c r="H1125">
        <v>7.2</v>
      </c>
      <c r="M1125">
        <v>2.08</v>
      </c>
      <c r="N1125">
        <v>90</v>
      </c>
      <c r="O1125">
        <v>15.2</v>
      </c>
      <c r="P1125">
        <v>10</v>
      </c>
      <c r="Q1125">
        <v>30</v>
      </c>
      <c r="R1125">
        <v>5</v>
      </c>
      <c r="S1125">
        <v>60</v>
      </c>
      <c r="T1125">
        <v>1.2</v>
      </c>
      <c r="U1125">
        <v>0.24</v>
      </c>
      <c r="V1125">
        <v>40</v>
      </c>
      <c r="W1125">
        <v>7</v>
      </c>
      <c r="Z1125">
        <v>7.2</v>
      </c>
      <c r="AA1125" t="s">
        <v>151</v>
      </c>
    </row>
    <row r="1126" spans="1:27" x14ac:dyDescent="0.25">
      <c r="A1126" t="s">
        <v>157</v>
      </c>
      <c r="B1126">
        <v>51.5</v>
      </c>
      <c r="C1126">
        <v>20.68</v>
      </c>
      <c r="D1126">
        <v>7.14</v>
      </c>
      <c r="E1126">
        <v>12.78</v>
      </c>
      <c r="F1126">
        <v>2.63</v>
      </c>
      <c r="H1126">
        <v>6.8</v>
      </c>
      <c r="M1126">
        <v>2.4700000000000002</v>
      </c>
      <c r="N1126">
        <v>90</v>
      </c>
      <c r="O1126">
        <v>8.6</v>
      </c>
      <c r="P1126">
        <v>10</v>
      </c>
      <c r="Q1126">
        <v>30</v>
      </c>
      <c r="R1126">
        <v>5</v>
      </c>
      <c r="S1126">
        <v>60</v>
      </c>
      <c r="T1126">
        <v>1.2</v>
      </c>
      <c r="U1126">
        <v>0.24</v>
      </c>
      <c r="V1126">
        <v>40</v>
      </c>
      <c r="W1126">
        <v>7</v>
      </c>
      <c r="Z1126">
        <v>6.8</v>
      </c>
      <c r="AA1126" t="s">
        <v>151</v>
      </c>
    </row>
    <row r="1127" spans="1:27" x14ac:dyDescent="0.25">
      <c r="A1127" t="s">
        <v>158</v>
      </c>
      <c r="B1127">
        <v>92.11</v>
      </c>
      <c r="C1127">
        <v>1.88</v>
      </c>
      <c r="D1127">
        <v>0.38</v>
      </c>
      <c r="E1127">
        <v>3.01</v>
      </c>
      <c r="F1127">
        <v>0.75</v>
      </c>
      <c r="H1127">
        <v>10.199999999999999</v>
      </c>
      <c r="M1127">
        <v>2.13</v>
      </c>
      <c r="N1127">
        <v>97</v>
      </c>
      <c r="O1127">
        <v>0.3</v>
      </c>
      <c r="P1127">
        <v>10</v>
      </c>
      <c r="Q1127">
        <v>30</v>
      </c>
      <c r="R1127">
        <v>5</v>
      </c>
      <c r="S1127">
        <v>60</v>
      </c>
      <c r="T1127">
        <v>1.2</v>
      </c>
      <c r="U1127">
        <v>0.24</v>
      </c>
      <c r="V1127">
        <v>40</v>
      </c>
      <c r="W1127">
        <v>7</v>
      </c>
      <c r="Z1127">
        <v>10.199999999999999</v>
      </c>
      <c r="AA1127" t="s">
        <v>151</v>
      </c>
    </row>
    <row r="1128" spans="1:27" x14ac:dyDescent="0.25">
      <c r="A1128" t="s">
        <v>159</v>
      </c>
      <c r="B1128">
        <v>19.55</v>
      </c>
      <c r="C1128">
        <v>4.1399999999999997</v>
      </c>
      <c r="D1128">
        <v>1.5</v>
      </c>
      <c r="E1128">
        <v>72.56</v>
      </c>
      <c r="F1128">
        <v>1.88</v>
      </c>
      <c r="M1128">
        <v>2.7</v>
      </c>
      <c r="O1128">
        <v>18</v>
      </c>
      <c r="P1128">
        <v>10</v>
      </c>
      <c r="Q1128">
        <v>30</v>
      </c>
      <c r="R1128">
        <v>5</v>
      </c>
      <c r="S1128">
        <v>60</v>
      </c>
      <c r="T1128">
        <v>1.2</v>
      </c>
      <c r="U1128">
        <v>0.24</v>
      </c>
      <c r="V1128">
        <v>40</v>
      </c>
      <c r="AA1128" t="s">
        <v>151</v>
      </c>
    </row>
    <row r="1129" spans="1:27" x14ac:dyDescent="0.25">
      <c r="A1129" t="s">
        <v>160</v>
      </c>
      <c r="B1129">
        <v>62.41</v>
      </c>
      <c r="C1129">
        <v>21.43</v>
      </c>
      <c r="D1129">
        <v>7.14</v>
      </c>
      <c r="E1129">
        <v>2.2599999999999998</v>
      </c>
      <c r="F1129">
        <v>1.88</v>
      </c>
      <c r="H1129">
        <v>9.4</v>
      </c>
      <c r="M1129">
        <v>2.2599999999999998</v>
      </c>
      <c r="O1129">
        <v>10.7</v>
      </c>
      <c r="P1129">
        <v>10</v>
      </c>
      <c r="Q1129">
        <v>30</v>
      </c>
      <c r="R1129">
        <v>5</v>
      </c>
      <c r="S1129">
        <v>60</v>
      </c>
      <c r="T1129">
        <v>1.2</v>
      </c>
      <c r="U1129">
        <v>0.24</v>
      </c>
      <c r="V1129">
        <v>40</v>
      </c>
      <c r="W1129">
        <v>7</v>
      </c>
      <c r="Z1129">
        <v>9.4</v>
      </c>
      <c r="AA1129" t="s">
        <v>151</v>
      </c>
    </row>
    <row r="1130" spans="1:27" x14ac:dyDescent="0.25">
      <c r="A1130" t="s">
        <v>161</v>
      </c>
      <c r="B1130">
        <v>61.65</v>
      </c>
      <c r="C1130">
        <v>21.05</v>
      </c>
      <c r="D1130">
        <v>7.14</v>
      </c>
      <c r="E1130">
        <v>2.2599999999999998</v>
      </c>
      <c r="F1130">
        <v>2.63</v>
      </c>
      <c r="H1130">
        <v>10.199999999999999</v>
      </c>
      <c r="M1130">
        <v>2.59</v>
      </c>
      <c r="O1130">
        <v>23.8</v>
      </c>
      <c r="P1130">
        <v>10</v>
      </c>
      <c r="Q1130">
        <v>30</v>
      </c>
      <c r="R1130">
        <v>5</v>
      </c>
      <c r="S1130">
        <v>60</v>
      </c>
      <c r="T1130">
        <v>1.2</v>
      </c>
      <c r="U1130">
        <v>0.24</v>
      </c>
      <c r="V1130">
        <v>40</v>
      </c>
      <c r="W1130">
        <v>7</v>
      </c>
      <c r="Z1130">
        <v>10.199999999999999</v>
      </c>
      <c r="AA1130" t="s">
        <v>151</v>
      </c>
    </row>
    <row r="1131" spans="1:27" x14ac:dyDescent="0.25">
      <c r="A1131" t="s">
        <v>162</v>
      </c>
      <c r="B1131">
        <v>59.77</v>
      </c>
      <c r="C1131">
        <v>21.05</v>
      </c>
      <c r="D1131">
        <v>9.02</v>
      </c>
      <c r="E1131">
        <v>2.2599999999999998</v>
      </c>
      <c r="F1131">
        <v>2.63</v>
      </c>
      <c r="H1131">
        <v>10.9</v>
      </c>
      <c r="M1131">
        <v>2.4300000000000002</v>
      </c>
      <c r="O1131">
        <v>10.8</v>
      </c>
      <c r="P1131">
        <v>10</v>
      </c>
      <c r="Q1131">
        <v>30</v>
      </c>
      <c r="R1131">
        <v>5</v>
      </c>
      <c r="S1131">
        <v>60</v>
      </c>
      <c r="T1131">
        <v>1.2</v>
      </c>
      <c r="U1131">
        <v>0.24</v>
      </c>
      <c r="V1131">
        <v>40</v>
      </c>
      <c r="W1131">
        <v>7</v>
      </c>
      <c r="Z1131">
        <v>10.9</v>
      </c>
      <c r="AA1131" t="s">
        <v>151</v>
      </c>
    </row>
    <row r="1132" spans="1:27" x14ac:dyDescent="0.25">
      <c r="A1132" t="s">
        <v>163</v>
      </c>
      <c r="B1132">
        <v>61.28</v>
      </c>
      <c r="C1132">
        <v>22.18</v>
      </c>
      <c r="D1132">
        <v>7.89</v>
      </c>
      <c r="E1132">
        <v>2.2599999999999998</v>
      </c>
      <c r="F1132">
        <v>1.88</v>
      </c>
      <c r="H1132">
        <v>8.9</v>
      </c>
      <c r="M1132">
        <v>2.29</v>
      </c>
      <c r="O1132">
        <v>8.9</v>
      </c>
      <c r="P1132">
        <v>10</v>
      </c>
      <c r="Q1132">
        <v>30</v>
      </c>
      <c r="R1132">
        <v>5</v>
      </c>
      <c r="S1132">
        <v>60</v>
      </c>
      <c r="T1132">
        <v>1.2</v>
      </c>
      <c r="U1132">
        <v>0.24</v>
      </c>
      <c r="V1132">
        <v>40</v>
      </c>
      <c r="W1132">
        <v>7</v>
      </c>
      <c r="Z1132">
        <v>8.9</v>
      </c>
      <c r="AA1132" t="s">
        <v>151</v>
      </c>
    </row>
    <row r="1133" spans="1:27" x14ac:dyDescent="0.25">
      <c r="A1133" t="s">
        <v>164</v>
      </c>
      <c r="B1133">
        <v>65.040000000000006</v>
      </c>
      <c r="C1133">
        <v>19.170000000000002</v>
      </c>
      <c r="D1133">
        <v>6.02</v>
      </c>
      <c r="E1133">
        <v>2.2599999999999998</v>
      </c>
      <c r="F1133">
        <v>2.2599999999999998</v>
      </c>
      <c r="H1133">
        <v>4.3</v>
      </c>
      <c r="M1133">
        <v>2.56</v>
      </c>
      <c r="O1133">
        <v>13</v>
      </c>
      <c r="P1133">
        <v>10</v>
      </c>
      <c r="Q1133">
        <v>30</v>
      </c>
      <c r="R1133">
        <v>5</v>
      </c>
      <c r="S1133">
        <v>60</v>
      </c>
      <c r="T1133">
        <v>1.2</v>
      </c>
      <c r="U1133">
        <v>0.24</v>
      </c>
      <c r="V1133">
        <v>40</v>
      </c>
      <c r="W1133">
        <v>7</v>
      </c>
      <c r="Z1133">
        <v>4.3</v>
      </c>
      <c r="AA1133" t="s">
        <v>151</v>
      </c>
    </row>
    <row r="1134" spans="1:27" x14ac:dyDescent="0.25">
      <c r="A1134" t="s">
        <v>165</v>
      </c>
      <c r="B1134">
        <v>64.66</v>
      </c>
      <c r="C1134">
        <v>20.3</v>
      </c>
      <c r="D1134">
        <v>6.77</v>
      </c>
      <c r="E1134">
        <v>1.88</v>
      </c>
      <c r="F1134">
        <v>1.88</v>
      </c>
      <c r="H1134">
        <v>7.4</v>
      </c>
      <c r="M1134">
        <v>2.52</v>
      </c>
      <c r="O1134">
        <v>12.2</v>
      </c>
      <c r="P1134">
        <v>10</v>
      </c>
      <c r="Q1134">
        <v>30</v>
      </c>
      <c r="R1134">
        <v>5</v>
      </c>
      <c r="S1134">
        <v>60</v>
      </c>
      <c r="T1134">
        <v>1.2</v>
      </c>
      <c r="U1134">
        <v>0.24</v>
      </c>
      <c r="V1134">
        <v>40</v>
      </c>
      <c r="W1134">
        <v>7</v>
      </c>
      <c r="Z1134">
        <v>7.4</v>
      </c>
      <c r="AA1134" t="s">
        <v>151</v>
      </c>
    </row>
    <row r="1135" spans="1:27" x14ac:dyDescent="0.25">
      <c r="A1135" t="s">
        <v>166</v>
      </c>
      <c r="B1135">
        <v>65.040000000000006</v>
      </c>
      <c r="C1135">
        <v>20.68</v>
      </c>
      <c r="D1135">
        <v>6.02</v>
      </c>
      <c r="E1135">
        <v>1.88</v>
      </c>
      <c r="F1135">
        <v>1.88</v>
      </c>
      <c r="H1135">
        <v>4.5</v>
      </c>
      <c r="M1135">
        <v>2.5</v>
      </c>
      <c r="O1135">
        <v>10</v>
      </c>
      <c r="P1135">
        <v>10</v>
      </c>
      <c r="Q1135">
        <v>30</v>
      </c>
      <c r="R1135">
        <v>5</v>
      </c>
      <c r="S1135">
        <v>60</v>
      </c>
      <c r="T1135">
        <v>1.2</v>
      </c>
      <c r="U1135">
        <v>0.24</v>
      </c>
      <c r="V1135">
        <v>40</v>
      </c>
      <c r="W1135">
        <v>7</v>
      </c>
      <c r="Z1135">
        <v>4.5</v>
      </c>
      <c r="AA1135" t="s">
        <v>151</v>
      </c>
    </row>
    <row r="1136" spans="1:27" x14ac:dyDescent="0.25">
      <c r="A1136" t="s">
        <v>167</v>
      </c>
      <c r="B1136">
        <v>63.16</v>
      </c>
      <c r="C1136">
        <v>25.19</v>
      </c>
      <c r="D1136">
        <v>3.01</v>
      </c>
      <c r="E1136">
        <v>1.88</v>
      </c>
      <c r="F1136">
        <v>1.5</v>
      </c>
      <c r="H1136">
        <v>5.6</v>
      </c>
      <c r="M1136">
        <v>2.57</v>
      </c>
      <c r="O1136">
        <v>8.6</v>
      </c>
      <c r="P1136">
        <v>10</v>
      </c>
      <c r="Q1136">
        <v>30</v>
      </c>
      <c r="R1136">
        <v>5</v>
      </c>
      <c r="S1136">
        <v>60</v>
      </c>
      <c r="T1136">
        <v>1.2</v>
      </c>
      <c r="U1136">
        <v>0.24</v>
      </c>
      <c r="V1136">
        <v>40</v>
      </c>
      <c r="W1136">
        <v>7</v>
      </c>
      <c r="Z1136">
        <v>5.6</v>
      </c>
      <c r="AA1136" t="s">
        <v>151</v>
      </c>
    </row>
    <row r="1137" spans="1:27" x14ac:dyDescent="0.25">
      <c r="A1137" t="s">
        <v>168</v>
      </c>
      <c r="B1137">
        <v>63.91</v>
      </c>
      <c r="C1137">
        <v>24.44</v>
      </c>
      <c r="D1137">
        <v>3.38</v>
      </c>
      <c r="E1137">
        <v>1.88</v>
      </c>
      <c r="F1137">
        <v>1.5</v>
      </c>
      <c r="H1137">
        <v>4.5</v>
      </c>
      <c r="M1137">
        <v>2.57</v>
      </c>
      <c r="O1137">
        <v>8.1999999999999993</v>
      </c>
      <c r="P1137">
        <v>10</v>
      </c>
      <c r="Q1137">
        <v>30</v>
      </c>
      <c r="R1137">
        <v>5</v>
      </c>
      <c r="S1137">
        <v>60</v>
      </c>
      <c r="T1137">
        <v>1.2</v>
      </c>
      <c r="U1137">
        <v>0.24</v>
      </c>
      <c r="V1137">
        <v>40</v>
      </c>
      <c r="W1137">
        <v>7</v>
      </c>
      <c r="Z1137">
        <v>4.5</v>
      </c>
      <c r="AA1137" t="s">
        <v>151</v>
      </c>
    </row>
    <row r="1138" spans="1:27" x14ac:dyDescent="0.25">
      <c r="A1138" t="s">
        <v>169</v>
      </c>
      <c r="B1138">
        <v>63.91</v>
      </c>
      <c r="C1138">
        <v>19.920000000000002</v>
      </c>
      <c r="D1138">
        <v>6.77</v>
      </c>
      <c r="E1138">
        <v>2.2599999999999998</v>
      </c>
      <c r="F1138">
        <v>2.2599999999999998</v>
      </c>
      <c r="H1138">
        <v>4.8</v>
      </c>
      <c r="M1138">
        <v>2.12</v>
      </c>
      <c r="O1138">
        <v>13.4</v>
      </c>
      <c r="P1138">
        <v>10</v>
      </c>
      <c r="Q1138">
        <v>30</v>
      </c>
      <c r="R1138">
        <v>5</v>
      </c>
      <c r="S1138">
        <v>60</v>
      </c>
      <c r="T1138">
        <v>1.2</v>
      </c>
      <c r="U1138">
        <v>0.24</v>
      </c>
      <c r="V1138">
        <v>40</v>
      </c>
      <c r="W1138">
        <v>7</v>
      </c>
      <c r="Z1138">
        <v>4.8</v>
      </c>
      <c r="AA1138" t="s">
        <v>151</v>
      </c>
    </row>
    <row r="1139" spans="1:27" x14ac:dyDescent="0.25">
      <c r="A1139" t="s">
        <v>170</v>
      </c>
      <c r="B1139">
        <v>62.41</v>
      </c>
      <c r="C1139">
        <v>21.05</v>
      </c>
      <c r="D1139">
        <v>6.02</v>
      </c>
      <c r="E1139">
        <v>4.51</v>
      </c>
      <c r="F1139">
        <v>2.2599999999999998</v>
      </c>
      <c r="H1139">
        <v>5.5</v>
      </c>
      <c r="M1139">
        <v>2.41</v>
      </c>
      <c r="O1139">
        <v>15.4</v>
      </c>
      <c r="P1139">
        <v>10</v>
      </c>
      <c r="Q1139">
        <v>30</v>
      </c>
      <c r="R1139">
        <v>5</v>
      </c>
      <c r="S1139">
        <v>60</v>
      </c>
      <c r="T1139">
        <v>1.2</v>
      </c>
      <c r="U1139">
        <v>0.24</v>
      </c>
      <c r="V1139">
        <v>40</v>
      </c>
      <c r="W1139">
        <v>7</v>
      </c>
      <c r="Z1139">
        <v>5.5</v>
      </c>
      <c r="AA1139" t="s">
        <v>151</v>
      </c>
    </row>
    <row r="1140" spans="1:27" x14ac:dyDescent="0.25">
      <c r="A1140" t="s">
        <v>171</v>
      </c>
      <c r="B1140">
        <v>64.290000000000006</v>
      </c>
      <c r="C1140">
        <v>19.55</v>
      </c>
      <c r="D1140">
        <v>6.39</v>
      </c>
      <c r="E1140">
        <v>2.2599999999999998</v>
      </c>
      <c r="F1140">
        <v>2.2599999999999998</v>
      </c>
      <c r="H1140">
        <v>4.0999999999999996</v>
      </c>
      <c r="M1140">
        <v>2.5</v>
      </c>
      <c r="O1140">
        <v>14.1</v>
      </c>
      <c r="P1140">
        <v>10</v>
      </c>
      <c r="Q1140">
        <v>30</v>
      </c>
      <c r="R1140">
        <v>5</v>
      </c>
      <c r="S1140">
        <v>60</v>
      </c>
      <c r="T1140">
        <v>1.2</v>
      </c>
      <c r="U1140">
        <v>0.24</v>
      </c>
      <c r="V1140">
        <v>40</v>
      </c>
      <c r="W1140">
        <v>7</v>
      </c>
      <c r="Z1140">
        <v>4.0999999999999996</v>
      </c>
      <c r="AA1140" t="s">
        <v>151</v>
      </c>
    </row>
    <row r="1141" spans="1:27" x14ac:dyDescent="0.25">
      <c r="A1141" t="s">
        <v>172</v>
      </c>
      <c r="B1141">
        <v>64.290000000000006</v>
      </c>
      <c r="C1141">
        <v>19.920000000000002</v>
      </c>
      <c r="D1141">
        <v>6.39</v>
      </c>
      <c r="E1141">
        <v>2.2599999999999998</v>
      </c>
      <c r="F1141">
        <v>1.88</v>
      </c>
      <c r="H1141">
        <v>4.4000000000000004</v>
      </c>
      <c r="M1141">
        <v>2.57</v>
      </c>
      <c r="O1141">
        <v>15.4</v>
      </c>
      <c r="P1141">
        <v>10</v>
      </c>
      <c r="Q1141">
        <v>30</v>
      </c>
      <c r="R1141">
        <v>5</v>
      </c>
      <c r="S1141">
        <v>60</v>
      </c>
      <c r="T1141">
        <v>1.2</v>
      </c>
      <c r="U1141">
        <v>0.24</v>
      </c>
      <c r="V1141">
        <v>40</v>
      </c>
      <c r="W1141">
        <v>7</v>
      </c>
      <c r="Z1141">
        <v>4.4000000000000004</v>
      </c>
      <c r="AA1141" t="s">
        <v>151</v>
      </c>
    </row>
    <row r="1142" spans="1:27" x14ac:dyDescent="0.25">
      <c r="A1142" t="s">
        <v>152</v>
      </c>
      <c r="B1142">
        <v>23.31</v>
      </c>
      <c r="C1142">
        <v>4.8899999999999997</v>
      </c>
      <c r="D1142">
        <v>27.07</v>
      </c>
      <c r="E1142">
        <v>27.82</v>
      </c>
      <c r="F1142">
        <v>5.64</v>
      </c>
      <c r="M1142">
        <v>3.63</v>
      </c>
      <c r="O1142">
        <v>13.1</v>
      </c>
      <c r="P1142">
        <v>10</v>
      </c>
      <c r="Q1142">
        <v>30</v>
      </c>
      <c r="R1142">
        <v>5</v>
      </c>
      <c r="S1142">
        <v>60</v>
      </c>
      <c r="T1142">
        <v>1.2</v>
      </c>
      <c r="U1142">
        <v>0.24</v>
      </c>
      <c r="V1142">
        <v>40</v>
      </c>
      <c r="W1142">
        <v>0.187026731</v>
      </c>
      <c r="X1142">
        <v>7.828324909</v>
      </c>
      <c r="AA1142" t="s">
        <v>151</v>
      </c>
    </row>
    <row r="1143" spans="1:27" x14ac:dyDescent="0.25">
      <c r="A1143" t="s">
        <v>152</v>
      </c>
      <c r="B1143">
        <v>23.31</v>
      </c>
      <c r="C1143">
        <v>4.8899999999999997</v>
      </c>
      <c r="D1143">
        <v>27.07</v>
      </c>
      <c r="E1143">
        <v>27.82</v>
      </c>
      <c r="F1143">
        <v>5.64</v>
      </c>
      <c r="M1143">
        <v>3.63</v>
      </c>
      <c r="O1143">
        <v>13.1</v>
      </c>
      <c r="P1143">
        <v>10</v>
      </c>
      <c r="Q1143">
        <v>30</v>
      </c>
      <c r="R1143">
        <v>5</v>
      </c>
      <c r="S1143">
        <v>60</v>
      </c>
      <c r="T1143">
        <v>1.2</v>
      </c>
      <c r="U1143">
        <v>0.24</v>
      </c>
      <c r="V1143">
        <v>40</v>
      </c>
      <c r="W1143">
        <v>0.37438595899999999</v>
      </c>
      <c r="X1143">
        <v>13.164093859999999</v>
      </c>
      <c r="AA1143" t="s">
        <v>151</v>
      </c>
    </row>
    <row r="1144" spans="1:27" x14ac:dyDescent="0.25">
      <c r="A1144" t="s">
        <v>152</v>
      </c>
      <c r="B1144">
        <v>23.31</v>
      </c>
      <c r="C1144">
        <v>4.8899999999999997</v>
      </c>
      <c r="D1144">
        <v>27.07</v>
      </c>
      <c r="E1144">
        <v>27.82</v>
      </c>
      <c r="F1144">
        <v>5.64</v>
      </c>
      <c r="M1144">
        <v>3.63</v>
      </c>
      <c r="O1144">
        <v>13.1</v>
      </c>
      <c r="P1144">
        <v>10</v>
      </c>
      <c r="Q1144">
        <v>30</v>
      </c>
      <c r="R1144">
        <v>5</v>
      </c>
      <c r="S1144">
        <v>60</v>
      </c>
      <c r="T1144">
        <v>1.2</v>
      </c>
      <c r="U1144">
        <v>0.24</v>
      </c>
      <c r="V1144">
        <v>40</v>
      </c>
      <c r="W1144">
        <v>0.55273753299999995</v>
      </c>
      <c r="X1144">
        <v>16.944903119999999</v>
      </c>
      <c r="AA1144" t="s">
        <v>151</v>
      </c>
    </row>
    <row r="1145" spans="1:27" x14ac:dyDescent="0.25">
      <c r="A1145" t="s">
        <v>152</v>
      </c>
      <c r="B1145">
        <v>23.31</v>
      </c>
      <c r="C1145">
        <v>4.8899999999999997</v>
      </c>
      <c r="D1145">
        <v>27.07</v>
      </c>
      <c r="E1145">
        <v>27.82</v>
      </c>
      <c r="F1145">
        <v>5.64</v>
      </c>
      <c r="M1145">
        <v>3.63</v>
      </c>
      <c r="O1145">
        <v>13.1</v>
      </c>
      <c r="P1145">
        <v>10</v>
      </c>
      <c r="Q1145">
        <v>30</v>
      </c>
      <c r="R1145">
        <v>5</v>
      </c>
      <c r="S1145">
        <v>60</v>
      </c>
      <c r="T1145">
        <v>1.2</v>
      </c>
      <c r="U1145">
        <v>0.24</v>
      </c>
      <c r="V1145">
        <v>40</v>
      </c>
      <c r="W1145">
        <v>0.73108910599999999</v>
      </c>
      <c r="X1145">
        <v>19.99212253</v>
      </c>
      <c r="AA1145" t="s">
        <v>151</v>
      </c>
    </row>
    <row r="1146" spans="1:27" x14ac:dyDescent="0.25">
      <c r="A1146" t="s">
        <v>152</v>
      </c>
      <c r="B1146">
        <v>23.31</v>
      </c>
      <c r="C1146">
        <v>4.8899999999999997</v>
      </c>
      <c r="D1146">
        <v>27.07</v>
      </c>
      <c r="E1146">
        <v>27.82</v>
      </c>
      <c r="F1146">
        <v>5.64</v>
      </c>
      <c r="M1146">
        <v>3.63</v>
      </c>
      <c r="O1146">
        <v>13.1</v>
      </c>
      <c r="P1146">
        <v>10</v>
      </c>
      <c r="Q1146">
        <v>30</v>
      </c>
      <c r="R1146">
        <v>5</v>
      </c>
      <c r="S1146">
        <v>60</v>
      </c>
      <c r="T1146">
        <v>1.2</v>
      </c>
      <c r="U1146">
        <v>0.24</v>
      </c>
      <c r="V1146">
        <v>40</v>
      </c>
      <c r="W1146">
        <v>0.90944067900000003</v>
      </c>
      <c r="X1146">
        <v>22.41861205</v>
      </c>
      <c r="AA1146" t="s">
        <v>151</v>
      </c>
    </row>
    <row r="1147" spans="1:27" x14ac:dyDescent="0.25">
      <c r="A1147" t="s">
        <v>152</v>
      </c>
      <c r="B1147">
        <v>23.31</v>
      </c>
      <c r="C1147">
        <v>4.8899999999999997</v>
      </c>
      <c r="D1147">
        <v>27.07</v>
      </c>
      <c r="E1147">
        <v>27.82</v>
      </c>
      <c r="F1147">
        <v>5.64</v>
      </c>
      <c r="M1147">
        <v>3.63</v>
      </c>
      <c r="O1147">
        <v>13.1</v>
      </c>
      <c r="P1147">
        <v>10</v>
      </c>
      <c r="Q1147">
        <v>30</v>
      </c>
      <c r="R1147">
        <v>5</v>
      </c>
      <c r="S1147">
        <v>60</v>
      </c>
      <c r="T1147">
        <v>1.2</v>
      </c>
      <c r="U1147">
        <v>0.24</v>
      </c>
      <c r="V1147">
        <v>40</v>
      </c>
      <c r="W1147">
        <v>1.08130674</v>
      </c>
      <c r="X1147">
        <v>24.512164640000002</v>
      </c>
      <c r="AA1147" t="s">
        <v>151</v>
      </c>
    </row>
    <row r="1148" spans="1:27" x14ac:dyDescent="0.25">
      <c r="A1148" t="s">
        <v>152</v>
      </c>
      <c r="B1148">
        <v>23.31</v>
      </c>
      <c r="C1148">
        <v>4.8899999999999997</v>
      </c>
      <c r="D1148">
        <v>27.07</v>
      </c>
      <c r="E1148">
        <v>27.82</v>
      </c>
      <c r="F1148">
        <v>5.64</v>
      </c>
      <c r="M1148">
        <v>3.63</v>
      </c>
      <c r="O1148">
        <v>13.1</v>
      </c>
      <c r="P1148">
        <v>10</v>
      </c>
      <c r="Q1148">
        <v>30</v>
      </c>
      <c r="R1148">
        <v>5</v>
      </c>
      <c r="S1148">
        <v>60</v>
      </c>
      <c r="T1148">
        <v>1.2</v>
      </c>
      <c r="U1148">
        <v>0.24</v>
      </c>
      <c r="V1148">
        <v>40</v>
      </c>
      <c r="W1148">
        <v>1.2661438249999999</v>
      </c>
      <c r="X1148">
        <v>26.481571249999998</v>
      </c>
      <c r="AA1148" t="s">
        <v>151</v>
      </c>
    </row>
    <row r="1149" spans="1:27" x14ac:dyDescent="0.25">
      <c r="A1149" t="s">
        <v>152</v>
      </c>
      <c r="B1149">
        <v>23.31</v>
      </c>
      <c r="C1149">
        <v>4.8899999999999997</v>
      </c>
      <c r="D1149">
        <v>27.07</v>
      </c>
      <c r="E1149">
        <v>27.82</v>
      </c>
      <c r="F1149">
        <v>5.64</v>
      </c>
      <c r="M1149">
        <v>3.63</v>
      </c>
      <c r="O1149">
        <v>13.1</v>
      </c>
      <c r="P1149">
        <v>10</v>
      </c>
      <c r="Q1149">
        <v>30</v>
      </c>
      <c r="R1149">
        <v>5</v>
      </c>
      <c r="S1149">
        <v>60</v>
      </c>
      <c r="T1149">
        <v>1.2</v>
      </c>
      <c r="U1149">
        <v>0.24</v>
      </c>
      <c r="V1149">
        <v>40</v>
      </c>
      <c r="W1149">
        <v>1.4323350640000001</v>
      </c>
      <c r="X1149">
        <v>28.329653390000001</v>
      </c>
      <c r="AA1149" t="s">
        <v>151</v>
      </c>
    </row>
    <row r="1150" spans="1:27" x14ac:dyDescent="0.25">
      <c r="A1150" t="s">
        <v>152</v>
      </c>
      <c r="B1150">
        <v>23.31</v>
      </c>
      <c r="C1150">
        <v>4.8899999999999997</v>
      </c>
      <c r="D1150">
        <v>27.07</v>
      </c>
      <c r="E1150">
        <v>27.82</v>
      </c>
      <c r="F1150">
        <v>5.64</v>
      </c>
      <c r="M1150">
        <v>3.63</v>
      </c>
      <c r="O1150">
        <v>13.1</v>
      </c>
      <c r="P1150">
        <v>10</v>
      </c>
      <c r="Q1150">
        <v>30</v>
      </c>
      <c r="R1150">
        <v>5</v>
      </c>
      <c r="S1150">
        <v>60</v>
      </c>
      <c r="T1150">
        <v>1.2</v>
      </c>
      <c r="U1150">
        <v>0.24</v>
      </c>
      <c r="V1150">
        <v>40</v>
      </c>
      <c r="W1150">
        <v>1.6228469720000001</v>
      </c>
      <c r="X1150">
        <v>30.093090549999999</v>
      </c>
      <c r="AA1150" t="s">
        <v>151</v>
      </c>
    </row>
    <row r="1151" spans="1:27" x14ac:dyDescent="0.25">
      <c r="A1151" t="s">
        <v>152</v>
      </c>
      <c r="B1151">
        <v>23.31</v>
      </c>
      <c r="C1151">
        <v>4.8899999999999997</v>
      </c>
      <c r="D1151">
        <v>27.07</v>
      </c>
      <c r="E1151">
        <v>27.82</v>
      </c>
      <c r="F1151">
        <v>5.64</v>
      </c>
      <c r="M1151">
        <v>3.63</v>
      </c>
      <c r="O1151">
        <v>13.1</v>
      </c>
      <c r="P1151">
        <v>10</v>
      </c>
      <c r="Q1151">
        <v>30</v>
      </c>
      <c r="R1151">
        <v>5</v>
      </c>
      <c r="S1151">
        <v>60</v>
      </c>
      <c r="T1151">
        <v>1.2</v>
      </c>
      <c r="U1151">
        <v>0.24</v>
      </c>
      <c r="V1151">
        <v>40</v>
      </c>
      <c r="W1151">
        <v>1.8011985450000001</v>
      </c>
      <c r="X1151">
        <v>31.72956022</v>
      </c>
      <c r="AA1151" t="s">
        <v>151</v>
      </c>
    </row>
    <row r="1152" spans="1:27" x14ac:dyDescent="0.25">
      <c r="A1152" t="s">
        <v>152</v>
      </c>
      <c r="B1152">
        <v>23.31</v>
      </c>
      <c r="C1152">
        <v>4.8899999999999997</v>
      </c>
      <c r="D1152">
        <v>27.07</v>
      </c>
      <c r="E1152">
        <v>27.82</v>
      </c>
      <c r="F1152">
        <v>5.64</v>
      </c>
      <c r="M1152">
        <v>3.63</v>
      </c>
      <c r="O1152">
        <v>13.1</v>
      </c>
      <c r="P1152">
        <v>10</v>
      </c>
      <c r="Q1152">
        <v>30</v>
      </c>
      <c r="R1152">
        <v>5</v>
      </c>
      <c r="S1152">
        <v>60</v>
      </c>
      <c r="T1152">
        <v>1.2</v>
      </c>
      <c r="U1152">
        <v>0.24</v>
      </c>
      <c r="V1152">
        <v>40</v>
      </c>
      <c r="W1152">
        <v>1.9795501179999999</v>
      </c>
      <c r="X1152">
        <v>33.140309950000002</v>
      </c>
      <c r="AA1152" t="s">
        <v>151</v>
      </c>
    </row>
    <row r="1153" spans="1:27" x14ac:dyDescent="0.25">
      <c r="A1153" t="s">
        <v>152</v>
      </c>
      <c r="B1153">
        <v>23.31</v>
      </c>
      <c r="C1153">
        <v>4.8899999999999997</v>
      </c>
      <c r="D1153">
        <v>27.07</v>
      </c>
      <c r="E1153">
        <v>27.82</v>
      </c>
      <c r="F1153">
        <v>5.64</v>
      </c>
      <c r="M1153">
        <v>3.63</v>
      </c>
      <c r="O1153">
        <v>13.1</v>
      </c>
      <c r="P1153">
        <v>10</v>
      </c>
      <c r="Q1153">
        <v>30</v>
      </c>
      <c r="R1153">
        <v>5</v>
      </c>
      <c r="S1153">
        <v>60</v>
      </c>
      <c r="T1153">
        <v>1.2</v>
      </c>
      <c r="U1153">
        <v>0.24</v>
      </c>
      <c r="V1153">
        <v>40</v>
      </c>
      <c r="W1153">
        <v>2.1579016910000002</v>
      </c>
      <c r="X1153">
        <v>34.607489659999999</v>
      </c>
      <c r="AA1153" t="s">
        <v>151</v>
      </c>
    </row>
    <row r="1154" spans="1:27" x14ac:dyDescent="0.25">
      <c r="A1154" t="s">
        <v>152</v>
      </c>
      <c r="B1154">
        <v>23.31</v>
      </c>
      <c r="C1154">
        <v>4.8899999999999997</v>
      </c>
      <c r="D1154">
        <v>27.07</v>
      </c>
      <c r="E1154">
        <v>27.82</v>
      </c>
      <c r="F1154">
        <v>5.64</v>
      </c>
      <c r="M1154">
        <v>3.63</v>
      </c>
      <c r="O1154">
        <v>13.1</v>
      </c>
      <c r="P1154">
        <v>10</v>
      </c>
      <c r="Q1154">
        <v>30</v>
      </c>
      <c r="R1154">
        <v>5</v>
      </c>
      <c r="S1154">
        <v>60</v>
      </c>
      <c r="T1154">
        <v>1.2</v>
      </c>
      <c r="U1154">
        <v>0.24</v>
      </c>
      <c r="V1154">
        <v>40</v>
      </c>
      <c r="W1154">
        <v>2.3362532649999999</v>
      </c>
      <c r="X1154">
        <v>35.848949419999997</v>
      </c>
      <c r="AA1154" t="s">
        <v>151</v>
      </c>
    </row>
    <row r="1155" spans="1:27" x14ac:dyDescent="0.25">
      <c r="A1155" t="s">
        <v>152</v>
      </c>
      <c r="B1155">
        <v>23.31</v>
      </c>
      <c r="C1155">
        <v>4.8899999999999997</v>
      </c>
      <c r="D1155">
        <v>27.07</v>
      </c>
      <c r="E1155">
        <v>27.82</v>
      </c>
      <c r="F1155">
        <v>5.64</v>
      </c>
      <c r="M1155">
        <v>3.63</v>
      </c>
      <c r="O1155">
        <v>13.1</v>
      </c>
      <c r="P1155">
        <v>10</v>
      </c>
      <c r="Q1155">
        <v>30</v>
      </c>
      <c r="R1155">
        <v>5</v>
      </c>
      <c r="S1155">
        <v>60</v>
      </c>
      <c r="T1155">
        <v>1.2</v>
      </c>
      <c r="U1155">
        <v>0.24</v>
      </c>
      <c r="V1155">
        <v>40</v>
      </c>
      <c r="W1155">
        <v>2.5146048379999999</v>
      </c>
      <c r="X1155">
        <v>36.977549199999999</v>
      </c>
      <c r="AA1155" t="s">
        <v>151</v>
      </c>
    </row>
    <row r="1156" spans="1:27" x14ac:dyDescent="0.25">
      <c r="A1156" t="s">
        <v>152</v>
      </c>
      <c r="B1156">
        <v>23.31</v>
      </c>
      <c r="C1156">
        <v>4.8899999999999997</v>
      </c>
      <c r="D1156">
        <v>27.07</v>
      </c>
      <c r="E1156">
        <v>27.82</v>
      </c>
      <c r="F1156">
        <v>5.64</v>
      </c>
      <c r="M1156">
        <v>3.63</v>
      </c>
      <c r="O1156">
        <v>13.1</v>
      </c>
      <c r="P1156">
        <v>10</v>
      </c>
      <c r="Q1156">
        <v>30</v>
      </c>
      <c r="R1156">
        <v>5</v>
      </c>
      <c r="S1156">
        <v>60</v>
      </c>
      <c r="T1156">
        <v>1.2</v>
      </c>
      <c r="U1156">
        <v>0.24</v>
      </c>
      <c r="V1156">
        <v>40</v>
      </c>
      <c r="W1156">
        <v>2.6929564109999999</v>
      </c>
      <c r="X1156">
        <v>38.162578959999998</v>
      </c>
      <c r="AA1156" t="s">
        <v>151</v>
      </c>
    </row>
    <row r="1157" spans="1:27" x14ac:dyDescent="0.25">
      <c r="A1157" t="s">
        <v>152</v>
      </c>
      <c r="B1157">
        <v>23.31</v>
      </c>
      <c r="C1157">
        <v>4.8899999999999997</v>
      </c>
      <c r="D1157">
        <v>27.07</v>
      </c>
      <c r="E1157">
        <v>27.82</v>
      </c>
      <c r="F1157">
        <v>5.64</v>
      </c>
      <c r="M1157">
        <v>3.63</v>
      </c>
      <c r="O1157">
        <v>13.1</v>
      </c>
      <c r="P1157">
        <v>10</v>
      </c>
      <c r="Q1157">
        <v>30</v>
      </c>
      <c r="R1157">
        <v>5</v>
      </c>
      <c r="S1157">
        <v>60</v>
      </c>
      <c r="T1157">
        <v>1.2</v>
      </c>
      <c r="U1157">
        <v>0.24</v>
      </c>
      <c r="V1157">
        <v>40</v>
      </c>
      <c r="W1157">
        <v>2.8680652279999999</v>
      </c>
      <c r="X1157">
        <v>39.16138977</v>
      </c>
      <c r="AA1157" t="s">
        <v>151</v>
      </c>
    </row>
    <row r="1158" spans="1:27" x14ac:dyDescent="0.25">
      <c r="A1158" t="s">
        <v>152</v>
      </c>
      <c r="B1158">
        <v>23.31</v>
      </c>
      <c r="C1158">
        <v>4.8899999999999997</v>
      </c>
      <c r="D1158">
        <v>27.07</v>
      </c>
      <c r="E1158">
        <v>27.82</v>
      </c>
      <c r="F1158">
        <v>5.64</v>
      </c>
      <c r="M1158">
        <v>3.63</v>
      </c>
      <c r="O1158">
        <v>13.1</v>
      </c>
      <c r="P1158">
        <v>10</v>
      </c>
      <c r="Q1158">
        <v>30</v>
      </c>
      <c r="R1158">
        <v>5</v>
      </c>
      <c r="S1158">
        <v>60</v>
      </c>
      <c r="T1158">
        <v>1.2</v>
      </c>
      <c r="U1158">
        <v>0.24</v>
      </c>
      <c r="V1158">
        <v>40</v>
      </c>
      <c r="W1158">
        <v>3.0431740459999999</v>
      </c>
      <c r="X1158">
        <v>40.216630559999999</v>
      </c>
      <c r="AA1158" t="s">
        <v>151</v>
      </c>
    </row>
    <row r="1159" spans="1:27" x14ac:dyDescent="0.25">
      <c r="A1159" t="s">
        <v>152</v>
      </c>
      <c r="B1159">
        <v>23.31</v>
      </c>
      <c r="C1159">
        <v>4.8899999999999997</v>
      </c>
      <c r="D1159">
        <v>27.07</v>
      </c>
      <c r="E1159">
        <v>27.82</v>
      </c>
      <c r="F1159">
        <v>5.64</v>
      </c>
      <c r="M1159">
        <v>3.63</v>
      </c>
      <c r="O1159">
        <v>13.1</v>
      </c>
      <c r="P1159">
        <v>10</v>
      </c>
      <c r="Q1159">
        <v>30</v>
      </c>
      <c r="R1159">
        <v>5</v>
      </c>
      <c r="S1159">
        <v>60</v>
      </c>
      <c r="T1159">
        <v>1.2</v>
      </c>
      <c r="U1159">
        <v>0.24</v>
      </c>
      <c r="V1159">
        <v>40</v>
      </c>
      <c r="W1159">
        <v>3.2280111300000001</v>
      </c>
      <c r="X1159">
        <v>41.096938389999998</v>
      </c>
      <c r="AA1159" t="s">
        <v>151</v>
      </c>
    </row>
    <row r="1160" spans="1:27" x14ac:dyDescent="0.25">
      <c r="A1160" t="s">
        <v>152</v>
      </c>
      <c r="B1160">
        <v>23.31</v>
      </c>
      <c r="C1160">
        <v>4.8899999999999997</v>
      </c>
      <c r="D1160">
        <v>27.07</v>
      </c>
      <c r="E1160">
        <v>27.82</v>
      </c>
      <c r="F1160">
        <v>5.64</v>
      </c>
      <c r="M1160">
        <v>3.63</v>
      </c>
      <c r="O1160">
        <v>13.1</v>
      </c>
      <c r="P1160">
        <v>10</v>
      </c>
      <c r="Q1160">
        <v>30</v>
      </c>
      <c r="R1160">
        <v>5</v>
      </c>
      <c r="S1160">
        <v>60</v>
      </c>
      <c r="T1160">
        <v>1.2</v>
      </c>
      <c r="U1160">
        <v>0.24</v>
      </c>
      <c r="V1160">
        <v>40</v>
      </c>
      <c r="W1160">
        <v>3.4063627040000002</v>
      </c>
      <c r="X1160">
        <v>41.886958229999998</v>
      </c>
      <c r="AA1160" t="s">
        <v>151</v>
      </c>
    </row>
    <row r="1161" spans="1:27" x14ac:dyDescent="0.25">
      <c r="A1161" t="s">
        <v>152</v>
      </c>
      <c r="B1161">
        <v>23.31</v>
      </c>
      <c r="C1161">
        <v>4.8899999999999997</v>
      </c>
      <c r="D1161">
        <v>27.07</v>
      </c>
      <c r="E1161">
        <v>27.82</v>
      </c>
      <c r="F1161">
        <v>5.64</v>
      </c>
      <c r="M1161">
        <v>3.63</v>
      </c>
      <c r="O1161">
        <v>13.1</v>
      </c>
      <c r="P1161">
        <v>10</v>
      </c>
      <c r="Q1161">
        <v>30</v>
      </c>
      <c r="R1161">
        <v>5</v>
      </c>
      <c r="S1161">
        <v>60</v>
      </c>
      <c r="T1161">
        <v>1.2</v>
      </c>
      <c r="U1161">
        <v>0.24</v>
      </c>
      <c r="V1161">
        <v>40</v>
      </c>
      <c r="W1161">
        <v>3.5847142769999998</v>
      </c>
      <c r="X1161">
        <v>42.902698039999997</v>
      </c>
      <c r="AA1161" t="s">
        <v>151</v>
      </c>
    </row>
    <row r="1162" spans="1:27" x14ac:dyDescent="0.25">
      <c r="A1162" t="s">
        <v>152</v>
      </c>
      <c r="B1162">
        <v>23.31</v>
      </c>
      <c r="C1162">
        <v>4.8899999999999997</v>
      </c>
      <c r="D1162">
        <v>27.07</v>
      </c>
      <c r="E1162">
        <v>27.82</v>
      </c>
      <c r="F1162">
        <v>5.64</v>
      </c>
      <c r="M1162">
        <v>3.63</v>
      </c>
      <c r="O1162">
        <v>13.1</v>
      </c>
      <c r="P1162">
        <v>10</v>
      </c>
      <c r="Q1162">
        <v>30</v>
      </c>
      <c r="R1162">
        <v>5</v>
      </c>
      <c r="S1162">
        <v>60</v>
      </c>
      <c r="T1162">
        <v>1.2</v>
      </c>
      <c r="U1162">
        <v>0.24</v>
      </c>
      <c r="V1162">
        <v>40</v>
      </c>
      <c r="W1162">
        <v>3.7630658499999998</v>
      </c>
      <c r="X1162">
        <v>43.862007849999998</v>
      </c>
      <c r="AA1162" t="s">
        <v>151</v>
      </c>
    </row>
    <row r="1163" spans="1:27" x14ac:dyDescent="0.25">
      <c r="A1163" t="s">
        <v>152</v>
      </c>
      <c r="B1163">
        <v>23.31</v>
      </c>
      <c r="C1163">
        <v>4.8899999999999997</v>
      </c>
      <c r="D1163">
        <v>27.07</v>
      </c>
      <c r="E1163">
        <v>27.82</v>
      </c>
      <c r="F1163">
        <v>5.64</v>
      </c>
      <c r="M1163">
        <v>3.63</v>
      </c>
      <c r="O1163">
        <v>13.1</v>
      </c>
      <c r="P1163">
        <v>10</v>
      </c>
      <c r="Q1163">
        <v>30</v>
      </c>
      <c r="R1163">
        <v>5</v>
      </c>
      <c r="S1163">
        <v>60</v>
      </c>
      <c r="T1163">
        <v>1.2</v>
      </c>
      <c r="U1163">
        <v>0.24</v>
      </c>
      <c r="V1163">
        <v>40</v>
      </c>
      <c r="W1163">
        <v>3.9414174229999999</v>
      </c>
      <c r="X1163">
        <v>44.482737729999997</v>
      </c>
      <c r="AA1163" t="s">
        <v>151</v>
      </c>
    </row>
    <row r="1164" spans="1:27" x14ac:dyDescent="0.25">
      <c r="A1164" t="s">
        <v>152</v>
      </c>
      <c r="B1164">
        <v>23.31</v>
      </c>
      <c r="C1164">
        <v>4.8899999999999997</v>
      </c>
      <c r="D1164">
        <v>27.07</v>
      </c>
      <c r="E1164">
        <v>27.82</v>
      </c>
      <c r="F1164">
        <v>5.64</v>
      </c>
      <c r="M1164">
        <v>3.63</v>
      </c>
      <c r="O1164">
        <v>13.1</v>
      </c>
      <c r="P1164">
        <v>10</v>
      </c>
      <c r="Q1164">
        <v>30</v>
      </c>
      <c r="R1164">
        <v>5</v>
      </c>
      <c r="S1164">
        <v>60</v>
      </c>
      <c r="T1164">
        <v>1.2</v>
      </c>
      <c r="U1164">
        <v>0.24</v>
      </c>
      <c r="V1164">
        <v>40</v>
      </c>
      <c r="W1164">
        <v>4.1197689960000003</v>
      </c>
      <c r="X1164">
        <v>45.498477530000002</v>
      </c>
      <c r="AA1164" t="s">
        <v>151</v>
      </c>
    </row>
    <row r="1165" spans="1:27" x14ac:dyDescent="0.25">
      <c r="A1165" t="s">
        <v>152</v>
      </c>
      <c r="B1165">
        <v>23.31</v>
      </c>
      <c r="C1165">
        <v>4.8899999999999997</v>
      </c>
      <c r="D1165">
        <v>27.07</v>
      </c>
      <c r="E1165">
        <v>27.82</v>
      </c>
      <c r="F1165">
        <v>5.64</v>
      </c>
      <c r="M1165">
        <v>3.63</v>
      </c>
      <c r="O1165">
        <v>13.1</v>
      </c>
      <c r="P1165">
        <v>10</v>
      </c>
      <c r="Q1165">
        <v>30</v>
      </c>
      <c r="R1165">
        <v>5</v>
      </c>
      <c r="S1165">
        <v>60</v>
      </c>
      <c r="T1165">
        <v>1.2</v>
      </c>
      <c r="U1165">
        <v>0.24</v>
      </c>
      <c r="V1165">
        <v>40</v>
      </c>
      <c r="W1165">
        <v>4.3046060810000002</v>
      </c>
      <c r="X1165">
        <v>46.051491419999998</v>
      </c>
      <c r="AA1165" t="s">
        <v>151</v>
      </c>
    </row>
    <row r="1166" spans="1:27" x14ac:dyDescent="0.25">
      <c r="A1166" t="s">
        <v>152</v>
      </c>
      <c r="B1166">
        <v>23.31</v>
      </c>
      <c r="C1166">
        <v>4.8899999999999997</v>
      </c>
      <c r="D1166">
        <v>27.07</v>
      </c>
      <c r="E1166">
        <v>27.82</v>
      </c>
      <c r="F1166">
        <v>5.64</v>
      </c>
      <c r="M1166">
        <v>3.63</v>
      </c>
      <c r="O1166">
        <v>13.1</v>
      </c>
      <c r="P1166">
        <v>10</v>
      </c>
      <c r="Q1166">
        <v>30</v>
      </c>
      <c r="R1166">
        <v>5</v>
      </c>
      <c r="S1166">
        <v>60</v>
      </c>
      <c r="T1166">
        <v>1.2</v>
      </c>
      <c r="U1166">
        <v>0.24</v>
      </c>
      <c r="V1166">
        <v>40</v>
      </c>
      <c r="W1166">
        <v>4.4764721429999996</v>
      </c>
      <c r="X1166">
        <v>47.191377189999997</v>
      </c>
      <c r="AA1166" t="s">
        <v>151</v>
      </c>
    </row>
    <row r="1167" spans="1:27" x14ac:dyDescent="0.25">
      <c r="A1167" t="s">
        <v>152</v>
      </c>
      <c r="B1167">
        <v>23.31</v>
      </c>
      <c r="C1167">
        <v>4.8899999999999997</v>
      </c>
      <c r="D1167">
        <v>27.07</v>
      </c>
      <c r="E1167">
        <v>27.82</v>
      </c>
      <c r="F1167">
        <v>5.64</v>
      </c>
      <c r="M1167">
        <v>3.63</v>
      </c>
      <c r="O1167">
        <v>13.1</v>
      </c>
      <c r="P1167">
        <v>10</v>
      </c>
      <c r="Q1167">
        <v>30</v>
      </c>
      <c r="R1167">
        <v>5</v>
      </c>
      <c r="S1167">
        <v>60</v>
      </c>
      <c r="T1167">
        <v>1.2</v>
      </c>
      <c r="U1167">
        <v>0.24</v>
      </c>
      <c r="V1167">
        <v>40</v>
      </c>
      <c r="W1167">
        <v>4.6564450940000004</v>
      </c>
      <c r="X1167">
        <v>47.851608069999997</v>
      </c>
      <c r="AA1167" t="s">
        <v>151</v>
      </c>
    </row>
    <row r="1168" spans="1:27" x14ac:dyDescent="0.25">
      <c r="A1168" t="s">
        <v>152</v>
      </c>
      <c r="B1168">
        <v>23.31</v>
      </c>
      <c r="C1168">
        <v>4.8899999999999997</v>
      </c>
      <c r="D1168">
        <v>27.07</v>
      </c>
      <c r="E1168">
        <v>27.82</v>
      </c>
      <c r="F1168">
        <v>5.64</v>
      </c>
      <c r="M1168">
        <v>3.63</v>
      </c>
      <c r="O1168">
        <v>13.1</v>
      </c>
      <c r="P1168">
        <v>10</v>
      </c>
      <c r="Q1168">
        <v>30</v>
      </c>
      <c r="R1168">
        <v>5</v>
      </c>
      <c r="S1168">
        <v>60</v>
      </c>
      <c r="T1168">
        <v>1.2</v>
      </c>
      <c r="U1168">
        <v>0.24</v>
      </c>
      <c r="V1168">
        <v>40</v>
      </c>
      <c r="W1168">
        <v>4.8250683990000001</v>
      </c>
      <c r="X1168">
        <v>48.844775869999999</v>
      </c>
      <c r="AA1168" t="s">
        <v>151</v>
      </c>
    </row>
    <row r="1169" spans="1:27" x14ac:dyDescent="0.25">
      <c r="A1169" t="s">
        <v>152</v>
      </c>
      <c r="B1169">
        <v>23.31</v>
      </c>
      <c r="C1169">
        <v>4.8899999999999997</v>
      </c>
      <c r="D1169">
        <v>27.07</v>
      </c>
      <c r="E1169">
        <v>27.82</v>
      </c>
      <c r="F1169">
        <v>5.64</v>
      </c>
      <c r="M1169">
        <v>3.63</v>
      </c>
      <c r="O1169">
        <v>13.1</v>
      </c>
      <c r="P1169">
        <v>10</v>
      </c>
      <c r="Q1169">
        <v>30</v>
      </c>
      <c r="R1169">
        <v>5</v>
      </c>
      <c r="S1169">
        <v>60</v>
      </c>
      <c r="T1169">
        <v>1.2</v>
      </c>
      <c r="U1169">
        <v>0.24</v>
      </c>
      <c r="V1169">
        <v>40</v>
      </c>
      <c r="W1169">
        <v>5.0133283930000001</v>
      </c>
      <c r="X1169">
        <v>49.417226759999998</v>
      </c>
      <c r="AA1169" t="s">
        <v>151</v>
      </c>
    </row>
    <row r="1170" spans="1:27" x14ac:dyDescent="0.25">
      <c r="A1170" t="s">
        <v>152</v>
      </c>
      <c r="B1170">
        <v>23.31</v>
      </c>
      <c r="C1170">
        <v>4.8899999999999997</v>
      </c>
      <c r="D1170">
        <v>27.07</v>
      </c>
      <c r="E1170">
        <v>27.82</v>
      </c>
      <c r="F1170">
        <v>5.64</v>
      </c>
      <c r="M1170">
        <v>3.63</v>
      </c>
      <c r="O1170">
        <v>13.1</v>
      </c>
      <c r="P1170">
        <v>10</v>
      </c>
      <c r="Q1170">
        <v>30</v>
      </c>
      <c r="R1170">
        <v>5</v>
      </c>
      <c r="S1170">
        <v>60</v>
      </c>
      <c r="T1170">
        <v>1.2</v>
      </c>
      <c r="U1170">
        <v>0.24</v>
      </c>
      <c r="V1170">
        <v>40</v>
      </c>
      <c r="W1170">
        <v>5.1898784359999999</v>
      </c>
      <c r="X1170">
        <v>50.238596600000001</v>
      </c>
      <c r="AA1170" t="s">
        <v>151</v>
      </c>
    </row>
    <row r="1171" spans="1:27" x14ac:dyDescent="0.25">
      <c r="A1171" t="s">
        <v>152</v>
      </c>
      <c r="B1171">
        <v>23.31</v>
      </c>
      <c r="C1171">
        <v>4.8899999999999997</v>
      </c>
      <c r="D1171">
        <v>27.07</v>
      </c>
      <c r="E1171">
        <v>27.82</v>
      </c>
      <c r="F1171">
        <v>5.64</v>
      </c>
      <c r="M1171">
        <v>3.63</v>
      </c>
      <c r="O1171">
        <v>13.1</v>
      </c>
      <c r="P1171">
        <v>10</v>
      </c>
      <c r="Q1171">
        <v>30</v>
      </c>
      <c r="R1171">
        <v>5</v>
      </c>
      <c r="S1171">
        <v>60</v>
      </c>
      <c r="T1171">
        <v>1.2</v>
      </c>
      <c r="U1171">
        <v>0.24</v>
      </c>
      <c r="V1171">
        <v>40</v>
      </c>
      <c r="W1171">
        <v>5.3730941430000003</v>
      </c>
      <c r="X1171">
        <v>50.706965510000003</v>
      </c>
      <c r="AA1171" t="s">
        <v>151</v>
      </c>
    </row>
    <row r="1172" spans="1:27" x14ac:dyDescent="0.25">
      <c r="A1172" t="s">
        <v>152</v>
      </c>
      <c r="B1172">
        <v>23.31</v>
      </c>
      <c r="C1172">
        <v>4.8899999999999997</v>
      </c>
      <c r="D1172">
        <v>27.07</v>
      </c>
      <c r="E1172">
        <v>27.82</v>
      </c>
      <c r="F1172">
        <v>5.64</v>
      </c>
      <c r="M1172">
        <v>3.63</v>
      </c>
      <c r="O1172">
        <v>13.1</v>
      </c>
      <c r="P1172">
        <v>10</v>
      </c>
      <c r="Q1172">
        <v>30</v>
      </c>
      <c r="R1172">
        <v>5</v>
      </c>
      <c r="S1172">
        <v>60</v>
      </c>
      <c r="T1172">
        <v>1.2</v>
      </c>
      <c r="U1172">
        <v>0.24</v>
      </c>
      <c r="V1172">
        <v>40</v>
      </c>
      <c r="W1172">
        <v>5.546581582</v>
      </c>
      <c r="X1172">
        <v>51.592916330000001</v>
      </c>
      <c r="AA1172" t="s">
        <v>151</v>
      </c>
    </row>
    <row r="1173" spans="1:27" x14ac:dyDescent="0.25">
      <c r="A1173" t="s">
        <v>152</v>
      </c>
      <c r="B1173">
        <v>23.31</v>
      </c>
      <c r="C1173">
        <v>4.8899999999999997</v>
      </c>
      <c r="D1173">
        <v>27.07</v>
      </c>
      <c r="E1173">
        <v>27.82</v>
      </c>
      <c r="F1173">
        <v>5.64</v>
      </c>
      <c r="M1173">
        <v>3.63</v>
      </c>
      <c r="O1173">
        <v>13.1</v>
      </c>
      <c r="P1173">
        <v>10</v>
      </c>
      <c r="Q1173">
        <v>30</v>
      </c>
      <c r="R1173">
        <v>5</v>
      </c>
      <c r="S1173">
        <v>60</v>
      </c>
      <c r="T1173">
        <v>1.2</v>
      </c>
      <c r="U1173">
        <v>0.24</v>
      </c>
      <c r="V1173">
        <v>40</v>
      </c>
      <c r="W1173">
        <v>5.7249331550000004</v>
      </c>
      <c r="X1173">
        <v>51.818636290000001</v>
      </c>
      <c r="AA1173" t="s">
        <v>151</v>
      </c>
    </row>
    <row r="1174" spans="1:27" x14ac:dyDescent="0.25">
      <c r="A1174" t="s">
        <v>152</v>
      </c>
      <c r="B1174">
        <v>23.31</v>
      </c>
      <c r="C1174">
        <v>4.8899999999999997</v>
      </c>
      <c r="D1174">
        <v>27.07</v>
      </c>
      <c r="E1174">
        <v>27.82</v>
      </c>
      <c r="F1174">
        <v>5.64</v>
      </c>
      <c r="M1174">
        <v>3.63</v>
      </c>
      <c r="O1174">
        <v>13.1</v>
      </c>
      <c r="P1174">
        <v>10</v>
      </c>
      <c r="Q1174">
        <v>30</v>
      </c>
      <c r="R1174">
        <v>5</v>
      </c>
      <c r="S1174">
        <v>60</v>
      </c>
      <c r="T1174">
        <v>1.2</v>
      </c>
      <c r="U1174">
        <v>0.24</v>
      </c>
      <c r="V1174">
        <v>40</v>
      </c>
      <c r="W1174">
        <v>5.903284728</v>
      </c>
      <c r="X1174">
        <v>52.60865613</v>
      </c>
      <c r="AA1174" t="s">
        <v>151</v>
      </c>
    </row>
    <row r="1175" spans="1:27" x14ac:dyDescent="0.25">
      <c r="A1175" t="s">
        <v>152</v>
      </c>
      <c r="B1175">
        <v>23.31</v>
      </c>
      <c r="C1175">
        <v>4.8899999999999997</v>
      </c>
      <c r="D1175">
        <v>27.07</v>
      </c>
      <c r="E1175">
        <v>27.82</v>
      </c>
      <c r="F1175">
        <v>5.64</v>
      </c>
      <c r="M1175">
        <v>3.63</v>
      </c>
      <c r="O1175">
        <v>13.1</v>
      </c>
      <c r="P1175">
        <v>10</v>
      </c>
      <c r="Q1175">
        <v>30</v>
      </c>
      <c r="R1175">
        <v>5</v>
      </c>
      <c r="S1175">
        <v>60</v>
      </c>
      <c r="T1175">
        <v>1.2</v>
      </c>
      <c r="U1175">
        <v>0.24</v>
      </c>
      <c r="V1175">
        <v>40</v>
      </c>
      <c r="W1175">
        <v>6.0816363009999996</v>
      </c>
      <c r="X1175">
        <v>53.00366606</v>
      </c>
      <c r="AA1175" t="s">
        <v>151</v>
      </c>
    </row>
    <row r="1176" spans="1:27" x14ac:dyDescent="0.25">
      <c r="A1176" t="s">
        <v>152</v>
      </c>
      <c r="B1176">
        <v>23.31</v>
      </c>
      <c r="C1176">
        <v>4.8899999999999997</v>
      </c>
      <c r="D1176">
        <v>27.07</v>
      </c>
      <c r="E1176">
        <v>27.82</v>
      </c>
      <c r="F1176">
        <v>5.64</v>
      </c>
      <c r="M1176">
        <v>3.63</v>
      </c>
      <c r="O1176">
        <v>13.1</v>
      </c>
      <c r="P1176">
        <v>10</v>
      </c>
      <c r="Q1176">
        <v>30</v>
      </c>
      <c r="R1176">
        <v>5</v>
      </c>
      <c r="S1176">
        <v>60</v>
      </c>
      <c r="T1176">
        <v>1.2</v>
      </c>
      <c r="U1176">
        <v>0.24</v>
      </c>
      <c r="V1176">
        <v>40</v>
      </c>
      <c r="W1176">
        <v>6.2599878750000002</v>
      </c>
      <c r="X1176">
        <v>53.680825919999997</v>
      </c>
      <c r="AA1176" t="s">
        <v>151</v>
      </c>
    </row>
    <row r="1177" spans="1:27" x14ac:dyDescent="0.25">
      <c r="A1177" t="s">
        <v>152</v>
      </c>
      <c r="B1177">
        <v>23.31</v>
      </c>
      <c r="C1177">
        <v>4.8899999999999997</v>
      </c>
      <c r="D1177">
        <v>27.07</v>
      </c>
      <c r="E1177">
        <v>27.82</v>
      </c>
      <c r="F1177">
        <v>5.64</v>
      </c>
      <c r="M1177">
        <v>3.63</v>
      </c>
      <c r="O1177">
        <v>13.1</v>
      </c>
      <c r="P1177">
        <v>10</v>
      </c>
      <c r="Q1177">
        <v>30</v>
      </c>
      <c r="R1177">
        <v>5</v>
      </c>
      <c r="S1177">
        <v>60</v>
      </c>
      <c r="T1177">
        <v>1.2</v>
      </c>
      <c r="U1177">
        <v>0.24</v>
      </c>
      <c r="V1177">
        <v>40</v>
      </c>
      <c r="W1177">
        <v>6.4383394479999998</v>
      </c>
      <c r="X1177">
        <v>54.245125809999998</v>
      </c>
      <c r="AA1177" t="s">
        <v>151</v>
      </c>
    </row>
    <row r="1178" spans="1:27" x14ac:dyDescent="0.25">
      <c r="A1178" t="s">
        <v>152</v>
      </c>
      <c r="B1178">
        <v>23.31</v>
      </c>
      <c r="C1178">
        <v>4.8899999999999997</v>
      </c>
      <c r="D1178">
        <v>27.07</v>
      </c>
      <c r="E1178">
        <v>27.82</v>
      </c>
      <c r="F1178">
        <v>5.64</v>
      </c>
      <c r="M1178">
        <v>3.63</v>
      </c>
      <c r="O1178">
        <v>13.1</v>
      </c>
      <c r="P1178">
        <v>10</v>
      </c>
      <c r="Q1178">
        <v>30</v>
      </c>
      <c r="R1178">
        <v>5</v>
      </c>
      <c r="S1178">
        <v>60</v>
      </c>
      <c r="T1178">
        <v>1.2</v>
      </c>
      <c r="U1178">
        <v>0.24</v>
      </c>
      <c r="V1178">
        <v>40</v>
      </c>
      <c r="W1178">
        <v>6.6134482649999997</v>
      </c>
      <c r="X1178">
        <v>54.49341776</v>
      </c>
      <c r="AA1178" t="s">
        <v>151</v>
      </c>
    </row>
    <row r="1179" spans="1:27" x14ac:dyDescent="0.25">
      <c r="A1179" t="s">
        <v>152</v>
      </c>
      <c r="B1179">
        <v>23.31</v>
      </c>
      <c r="C1179">
        <v>4.8899999999999997</v>
      </c>
      <c r="D1179">
        <v>27.07</v>
      </c>
      <c r="E1179">
        <v>27.82</v>
      </c>
      <c r="F1179">
        <v>5.64</v>
      </c>
      <c r="M1179">
        <v>3.63</v>
      </c>
      <c r="O1179">
        <v>13.1</v>
      </c>
      <c r="P1179">
        <v>10</v>
      </c>
      <c r="Q1179">
        <v>30</v>
      </c>
      <c r="R1179">
        <v>5</v>
      </c>
      <c r="S1179">
        <v>60</v>
      </c>
      <c r="T1179">
        <v>1.2</v>
      </c>
      <c r="U1179">
        <v>0.24</v>
      </c>
      <c r="V1179">
        <v>40</v>
      </c>
      <c r="W1179">
        <v>6.7934212159999996</v>
      </c>
      <c r="X1179">
        <v>55.300366609999998</v>
      </c>
      <c r="AA1179" t="s">
        <v>151</v>
      </c>
    </row>
    <row r="1180" spans="1:27" x14ac:dyDescent="0.25">
      <c r="A1180" t="s">
        <v>152</v>
      </c>
      <c r="B1180">
        <v>23.31</v>
      </c>
      <c r="C1180">
        <v>4.8899999999999997</v>
      </c>
      <c r="D1180">
        <v>27.07</v>
      </c>
      <c r="E1180">
        <v>27.82</v>
      </c>
      <c r="F1180">
        <v>5.64</v>
      </c>
      <c r="M1180">
        <v>3.63</v>
      </c>
      <c r="O1180">
        <v>13.1</v>
      </c>
      <c r="P1180">
        <v>10</v>
      </c>
      <c r="Q1180">
        <v>30</v>
      </c>
      <c r="R1180">
        <v>5</v>
      </c>
      <c r="S1180">
        <v>60</v>
      </c>
      <c r="T1180">
        <v>1.2</v>
      </c>
      <c r="U1180">
        <v>0.24</v>
      </c>
      <c r="V1180">
        <v>40</v>
      </c>
      <c r="W1180">
        <v>7</v>
      </c>
      <c r="X1180">
        <v>55.486585570000003</v>
      </c>
      <c r="AA1180" t="s">
        <v>151</v>
      </c>
    </row>
    <row r="1181" spans="1:27" x14ac:dyDescent="0.25">
      <c r="A1181" t="s">
        <v>153</v>
      </c>
      <c r="B1181">
        <v>27.82</v>
      </c>
      <c r="C1181">
        <v>5.64</v>
      </c>
      <c r="D1181">
        <v>13.53</v>
      </c>
      <c r="E1181">
        <v>33.83</v>
      </c>
      <c r="F1181">
        <v>12.03</v>
      </c>
      <c r="M1181">
        <v>3.04</v>
      </c>
      <c r="O1181">
        <v>10.3</v>
      </c>
      <c r="P1181">
        <v>10</v>
      </c>
      <c r="Q1181">
        <v>30</v>
      </c>
      <c r="R1181">
        <v>5</v>
      </c>
      <c r="S1181">
        <v>60</v>
      </c>
      <c r="T1181">
        <v>1.2</v>
      </c>
      <c r="U1181">
        <v>0.24</v>
      </c>
      <c r="V1181">
        <v>40</v>
      </c>
      <c r="W1181">
        <v>0.1068586</v>
      </c>
      <c r="X1181">
        <v>9.1387546519999994</v>
      </c>
      <c r="AA1181" t="s">
        <v>151</v>
      </c>
    </row>
    <row r="1182" spans="1:27" x14ac:dyDescent="0.25">
      <c r="A1182" t="s">
        <v>153</v>
      </c>
      <c r="B1182">
        <v>27.82</v>
      </c>
      <c r="C1182">
        <v>5.64</v>
      </c>
      <c r="D1182">
        <v>13.53</v>
      </c>
      <c r="E1182">
        <v>33.83</v>
      </c>
      <c r="F1182">
        <v>12.03</v>
      </c>
      <c r="M1182">
        <v>3.04</v>
      </c>
      <c r="O1182">
        <v>10.3</v>
      </c>
      <c r="P1182">
        <v>10</v>
      </c>
      <c r="Q1182">
        <v>30</v>
      </c>
      <c r="R1182">
        <v>5</v>
      </c>
      <c r="S1182">
        <v>60</v>
      </c>
      <c r="T1182">
        <v>1.2</v>
      </c>
      <c r="U1182">
        <v>0.24</v>
      </c>
      <c r="V1182">
        <v>40</v>
      </c>
      <c r="W1182">
        <v>0.21224816599999999</v>
      </c>
      <c r="X1182">
        <v>22.67657771</v>
      </c>
      <c r="AA1182" t="s">
        <v>151</v>
      </c>
    </row>
    <row r="1183" spans="1:27" x14ac:dyDescent="0.25">
      <c r="A1183" t="s">
        <v>153</v>
      </c>
      <c r="B1183">
        <v>27.82</v>
      </c>
      <c r="C1183">
        <v>5.64</v>
      </c>
      <c r="D1183">
        <v>13.53</v>
      </c>
      <c r="E1183">
        <v>33.83</v>
      </c>
      <c r="F1183">
        <v>12.03</v>
      </c>
      <c r="M1183">
        <v>3.04</v>
      </c>
      <c r="O1183">
        <v>10.3</v>
      </c>
      <c r="P1183">
        <v>10</v>
      </c>
      <c r="Q1183">
        <v>30</v>
      </c>
      <c r="R1183">
        <v>5</v>
      </c>
      <c r="S1183">
        <v>60</v>
      </c>
      <c r="T1183">
        <v>1.2</v>
      </c>
      <c r="U1183">
        <v>0.24</v>
      </c>
      <c r="V1183">
        <v>40</v>
      </c>
      <c r="W1183">
        <v>0.34195840100000002</v>
      </c>
      <c r="X1183">
        <v>36.864689220000002</v>
      </c>
      <c r="AA1183" t="s">
        <v>151</v>
      </c>
    </row>
    <row r="1184" spans="1:27" x14ac:dyDescent="0.25">
      <c r="A1184" t="s">
        <v>153</v>
      </c>
      <c r="B1184">
        <v>27.82</v>
      </c>
      <c r="C1184">
        <v>5.64</v>
      </c>
      <c r="D1184">
        <v>13.53</v>
      </c>
      <c r="E1184">
        <v>33.83</v>
      </c>
      <c r="F1184">
        <v>12.03</v>
      </c>
      <c r="M1184">
        <v>3.04</v>
      </c>
      <c r="O1184">
        <v>10.3</v>
      </c>
      <c r="P1184">
        <v>10</v>
      </c>
      <c r="Q1184">
        <v>30</v>
      </c>
      <c r="R1184">
        <v>5</v>
      </c>
      <c r="S1184">
        <v>60</v>
      </c>
      <c r="T1184">
        <v>1.2</v>
      </c>
      <c r="U1184">
        <v>0.24</v>
      </c>
      <c r="V1184">
        <v>40</v>
      </c>
      <c r="W1184">
        <v>0.50409619500000002</v>
      </c>
      <c r="X1184">
        <v>50.520746539999998</v>
      </c>
      <c r="AA1184" t="s">
        <v>151</v>
      </c>
    </row>
    <row r="1185" spans="1:27" x14ac:dyDescent="0.25">
      <c r="A1185" t="s">
        <v>153</v>
      </c>
      <c r="B1185">
        <v>27.82</v>
      </c>
      <c r="C1185">
        <v>5.64</v>
      </c>
      <c r="D1185">
        <v>13.53</v>
      </c>
      <c r="E1185">
        <v>33.83</v>
      </c>
      <c r="F1185">
        <v>12.03</v>
      </c>
      <c r="M1185">
        <v>3.04</v>
      </c>
      <c r="O1185">
        <v>10.3</v>
      </c>
      <c r="P1185">
        <v>10</v>
      </c>
      <c r="Q1185">
        <v>30</v>
      </c>
      <c r="R1185">
        <v>5</v>
      </c>
      <c r="S1185">
        <v>60</v>
      </c>
      <c r="T1185">
        <v>1.2</v>
      </c>
      <c r="U1185">
        <v>0.24</v>
      </c>
      <c r="V1185">
        <v>40</v>
      </c>
      <c r="W1185">
        <v>0.65812709899999999</v>
      </c>
      <c r="X1185">
        <v>60.452424600000001</v>
      </c>
      <c r="AA1185" t="s">
        <v>151</v>
      </c>
    </row>
    <row r="1186" spans="1:27" x14ac:dyDescent="0.25">
      <c r="A1186" t="s">
        <v>153</v>
      </c>
      <c r="B1186">
        <v>27.82</v>
      </c>
      <c r="C1186">
        <v>5.64</v>
      </c>
      <c r="D1186">
        <v>13.53</v>
      </c>
      <c r="E1186">
        <v>33.83</v>
      </c>
      <c r="F1186">
        <v>12.03</v>
      </c>
      <c r="M1186">
        <v>3.04</v>
      </c>
      <c r="O1186">
        <v>10.3</v>
      </c>
      <c r="P1186">
        <v>10</v>
      </c>
      <c r="Q1186">
        <v>30</v>
      </c>
      <c r="R1186">
        <v>5</v>
      </c>
      <c r="S1186">
        <v>60</v>
      </c>
      <c r="T1186">
        <v>1.2</v>
      </c>
      <c r="U1186">
        <v>0.24</v>
      </c>
      <c r="V1186">
        <v>40</v>
      </c>
      <c r="W1186">
        <v>0.92565445800000001</v>
      </c>
      <c r="X1186">
        <v>72.189862300000001</v>
      </c>
      <c r="AA1186" t="s">
        <v>151</v>
      </c>
    </row>
    <row r="1187" spans="1:27" x14ac:dyDescent="0.25">
      <c r="A1187" t="s">
        <v>153</v>
      </c>
      <c r="B1187">
        <v>27.82</v>
      </c>
      <c r="C1187">
        <v>5.64</v>
      </c>
      <c r="D1187">
        <v>13.53</v>
      </c>
      <c r="E1187">
        <v>33.83</v>
      </c>
      <c r="F1187">
        <v>12.03</v>
      </c>
      <c r="M1187">
        <v>3.04</v>
      </c>
      <c r="O1187">
        <v>10.3</v>
      </c>
      <c r="P1187">
        <v>10</v>
      </c>
      <c r="Q1187">
        <v>30</v>
      </c>
      <c r="R1187">
        <v>5</v>
      </c>
      <c r="S1187">
        <v>60</v>
      </c>
      <c r="T1187">
        <v>1.2</v>
      </c>
      <c r="U1187">
        <v>0.24</v>
      </c>
      <c r="V1187">
        <v>40</v>
      </c>
      <c r="W1187">
        <v>1.104006032</v>
      </c>
      <c r="X1187">
        <v>77.832861190000003</v>
      </c>
      <c r="AA1187" t="s">
        <v>151</v>
      </c>
    </row>
    <row r="1188" spans="1:27" x14ac:dyDescent="0.25">
      <c r="A1188" t="s">
        <v>153</v>
      </c>
      <c r="B1188">
        <v>27.82</v>
      </c>
      <c r="C1188">
        <v>5.64</v>
      </c>
      <c r="D1188">
        <v>13.53</v>
      </c>
      <c r="E1188">
        <v>33.83</v>
      </c>
      <c r="F1188">
        <v>12.03</v>
      </c>
      <c r="M1188">
        <v>3.04</v>
      </c>
      <c r="O1188">
        <v>10.3</v>
      </c>
      <c r="P1188">
        <v>10</v>
      </c>
      <c r="Q1188">
        <v>30</v>
      </c>
      <c r="R1188">
        <v>5</v>
      </c>
      <c r="S1188">
        <v>60</v>
      </c>
      <c r="T1188">
        <v>1.2</v>
      </c>
      <c r="U1188">
        <v>0.24</v>
      </c>
      <c r="V1188">
        <v>40</v>
      </c>
      <c r="W1188">
        <v>1.2823576050000001</v>
      </c>
      <c r="X1188">
        <v>81.805532409999998</v>
      </c>
      <c r="AA1188" t="s">
        <v>151</v>
      </c>
    </row>
    <row r="1189" spans="1:27" x14ac:dyDescent="0.25">
      <c r="A1189" t="s">
        <v>153</v>
      </c>
      <c r="B1189">
        <v>27.82</v>
      </c>
      <c r="C1189">
        <v>5.64</v>
      </c>
      <c r="D1189">
        <v>13.53</v>
      </c>
      <c r="E1189">
        <v>33.83</v>
      </c>
      <c r="F1189">
        <v>12.03</v>
      </c>
      <c r="M1189">
        <v>3.04</v>
      </c>
      <c r="O1189">
        <v>10.3</v>
      </c>
      <c r="P1189">
        <v>10</v>
      </c>
      <c r="Q1189">
        <v>30</v>
      </c>
      <c r="R1189">
        <v>5</v>
      </c>
      <c r="S1189">
        <v>60</v>
      </c>
      <c r="T1189">
        <v>1.2</v>
      </c>
      <c r="U1189">
        <v>0.24</v>
      </c>
      <c r="V1189">
        <v>40</v>
      </c>
      <c r="W1189">
        <v>1.458907647</v>
      </c>
      <c r="X1189">
        <v>85.074709769999998</v>
      </c>
      <c r="AA1189" t="s">
        <v>151</v>
      </c>
    </row>
    <row r="1190" spans="1:27" x14ac:dyDescent="0.25">
      <c r="A1190" t="s">
        <v>153</v>
      </c>
      <c r="B1190">
        <v>27.82</v>
      </c>
      <c r="C1190">
        <v>5.64</v>
      </c>
      <c r="D1190">
        <v>13.53</v>
      </c>
      <c r="E1190">
        <v>33.83</v>
      </c>
      <c r="F1190">
        <v>12.03</v>
      </c>
      <c r="M1190">
        <v>3.04</v>
      </c>
      <c r="O1190">
        <v>10.3</v>
      </c>
      <c r="P1190">
        <v>10</v>
      </c>
      <c r="Q1190">
        <v>30</v>
      </c>
      <c r="R1190">
        <v>5</v>
      </c>
      <c r="S1190">
        <v>60</v>
      </c>
      <c r="T1190">
        <v>1.2</v>
      </c>
      <c r="U1190">
        <v>0.24</v>
      </c>
      <c r="V1190">
        <v>40</v>
      </c>
      <c r="W1190">
        <v>1.6390607509999999</v>
      </c>
      <c r="X1190">
        <v>88.159549170000005</v>
      </c>
      <c r="AA1190" t="s">
        <v>151</v>
      </c>
    </row>
    <row r="1191" spans="1:27" x14ac:dyDescent="0.25">
      <c r="A1191" t="s">
        <v>153</v>
      </c>
      <c r="B1191">
        <v>27.82</v>
      </c>
      <c r="C1191">
        <v>5.64</v>
      </c>
      <c r="D1191">
        <v>13.53</v>
      </c>
      <c r="E1191">
        <v>33.83</v>
      </c>
      <c r="F1191">
        <v>12.03</v>
      </c>
      <c r="M1191">
        <v>3.04</v>
      </c>
      <c r="O1191">
        <v>10.3</v>
      </c>
      <c r="P1191">
        <v>10</v>
      </c>
      <c r="Q1191">
        <v>30</v>
      </c>
      <c r="R1191">
        <v>5</v>
      </c>
      <c r="S1191">
        <v>60</v>
      </c>
      <c r="T1191">
        <v>1.2</v>
      </c>
      <c r="U1191">
        <v>0.24</v>
      </c>
      <c r="V1191">
        <v>40</v>
      </c>
      <c r="W1191">
        <v>1.817412324</v>
      </c>
      <c r="X1191">
        <v>90.811758650000002</v>
      </c>
      <c r="AA1191" t="s">
        <v>151</v>
      </c>
    </row>
    <row r="1192" spans="1:27" x14ac:dyDescent="0.25">
      <c r="A1192" t="s">
        <v>153</v>
      </c>
      <c r="B1192">
        <v>27.82</v>
      </c>
      <c r="C1192">
        <v>5.64</v>
      </c>
      <c r="D1192">
        <v>13.53</v>
      </c>
      <c r="E1192">
        <v>33.83</v>
      </c>
      <c r="F1192">
        <v>12.03</v>
      </c>
      <c r="M1192">
        <v>3.04</v>
      </c>
      <c r="O1192">
        <v>10.3</v>
      </c>
      <c r="P1192">
        <v>10</v>
      </c>
      <c r="Q1192">
        <v>30</v>
      </c>
      <c r="R1192">
        <v>5</v>
      </c>
      <c r="S1192">
        <v>60</v>
      </c>
      <c r="T1192">
        <v>1.2</v>
      </c>
      <c r="U1192">
        <v>0.24</v>
      </c>
      <c r="V1192">
        <v>40</v>
      </c>
      <c r="W1192">
        <v>1.9957638980000001</v>
      </c>
      <c r="X1192">
        <v>93.068958199999997</v>
      </c>
      <c r="AA1192" t="s">
        <v>151</v>
      </c>
    </row>
    <row r="1193" spans="1:27" x14ac:dyDescent="0.25">
      <c r="A1193" t="s">
        <v>153</v>
      </c>
      <c r="B1193">
        <v>27.82</v>
      </c>
      <c r="C1193">
        <v>5.64</v>
      </c>
      <c r="D1193">
        <v>13.53</v>
      </c>
      <c r="E1193">
        <v>33.83</v>
      </c>
      <c r="F1193">
        <v>12.03</v>
      </c>
      <c r="M1193">
        <v>3.04</v>
      </c>
      <c r="O1193">
        <v>10.3</v>
      </c>
      <c r="P1193">
        <v>10</v>
      </c>
      <c r="Q1193">
        <v>30</v>
      </c>
      <c r="R1193">
        <v>5</v>
      </c>
      <c r="S1193">
        <v>60</v>
      </c>
      <c r="T1193">
        <v>1.2</v>
      </c>
      <c r="U1193">
        <v>0.24</v>
      </c>
      <c r="V1193">
        <v>40</v>
      </c>
      <c r="W1193">
        <v>2.17231394</v>
      </c>
      <c r="X1193">
        <v>94.730507880000005</v>
      </c>
      <c r="AA1193" t="s">
        <v>151</v>
      </c>
    </row>
    <row r="1194" spans="1:27" x14ac:dyDescent="0.25">
      <c r="A1194" t="s">
        <v>153</v>
      </c>
      <c r="B1194">
        <v>27.82</v>
      </c>
      <c r="C1194">
        <v>5.64</v>
      </c>
      <c r="D1194">
        <v>13.53</v>
      </c>
      <c r="E1194">
        <v>33.83</v>
      </c>
      <c r="F1194">
        <v>12.03</v>
      </c>
      <c r="M1194">
        <v>3.04</v>
      </c>
      <c r="O1194">
        <v>10.3</v>
      </c>
      <c r="P1194">
        <v>10</v>
      </c>
      <c r="Q1194">
        <v>30</v>
      </c>
      <c r="R1194">
        <v>5</v>
      </c>
      <c r="S1194">
        <v>60</v>
      </c>
      <c r="T1194">
        <v>1.2</v>
      </c>
      <c r="U1194">
        <v>0.24</v>
      </c>
      <c r="V1194">
        <v>40</v>
      </c>
      <c r="W1194">
        <v>2.3380547960000002</v>
      </c>
      <c r="X1194">
        <v>96.592697509999994</v>
      </c>
      <c r="AA1194" t="s">
        <v>151</v>
      </c>
    </row>
    <row r="1195" spans="1:27" x14ac:dyDescent="0.25">
      <c r="A1195" t="s">
        <v>153</v>
      </c>
      <c r="B1195">
        <v>27.82</v>
      </c>
      <c r="C1195">
        <v>5.64</v>
      </c>
      <c r="D1195">
        <v>13.53</v>
      </c>
      <c r="E1195">
        <v>33.83</v>
      </c>
      <c r="F1195">
        <v>12.03</v>
      </c>
      <c r="M1195">
        <v>3.04</v>
      </c>
      <c r="O1195">
        <v>10.3</v>
      </c>
      <c r="P1195">
        <v>10</v>
      </c>
      <c r="Q1195">
        <v>30</v>
      </c>
      <c r="R1195">
        <v>5</v>
      </c>
      <c r="S1195">
        <v>60</v>
      </c>
      <c r="T1195">
        <v>1.2</v>
      </c>
      <c r="U1195">
        <v>0.24</v>
      </c>
      <c r="V1195">
        <v>40</v>
      </c>
      <c r="W1195">
        <v>2.5146048379999999</v>
      </c>
      <c r="X1195">
        <v>98.31694718</v>
      </c>
      <c r="AA1195" t="s">
        <v>151</v>
      </c>
    </row>
    <row r="1196" spans="1:27" x14ac:dyDescent="0.25">
      <c r="A1196" t="s">
        <v>153</v>
      </c>
      <c r="B1196">
        <v>27.82</v>
      </c>
      <c r="C1196">
        <v>5.64</v>
      </c>
      <c r="D1196">
        <v>13.53</v>
      </c>
      <c r="E1196">
        <v>33.83</v>
      </c>
      <c r="F1196">
        <v>12.03</v>
      </c>
      <c r="M1196">
        <v>3.04</v>
      </c>
      <c r="O1196">
        <v>10.3</v>
      </c>
      <c r="P1196">
        <v>10</v>
      </c>
      <c r="Q1196">
        <v>30</v>
      </c>
      <c r="R1196">
        <v>5</v>
      </c>
      <c r="S1196">
        <v>60</v>
      </c>
      <c r="T1196">
        <v>1.2</v>
      </c>
      <c r="U1196">
        <v>0.24</v>
      </c>
      <c r="V1196">
        <v>40</v>
      </c>
      <c r="W1196">
        <v>2.70917019</v>
      </c>
      <c r="X1196">
        <v>100.1227068</v>
      </c>
      <c r="AA1196" t="s">
        <v>151</v>
      </c>
    </row>
    <row r="1197" spans="1:27" x14ac:dyDescent="0.25">
      <c r="A1197" t="s">
        <v>153</v>
      </c>
      <c r="B1197">
        <v>27.82</v>
      </c>
      <c r="C1197">
        <v>5.64</v>
      </c>
      <c r="D1197">
        <v>13.53</v>
      </c>
      <c r="E1197">
        <v>33.83</v>
      </c>
      <c r="F1197">
        <v>12.03</v>
      </c>
      <c r="M1197">
        <v>3.04</v>
      </c>
      <c r="O1197">
        <v>10.3</v>
      </c>
      <c r="P1197">
        <v>10</v>
      </c>
      <c r="Q1197">
        <v>30</v>
      </c>
      <c r="R1197">
        <v>5</v>
      </c>
      <c r="S1197">
        <v>60</v>
      </c>
      <c r="T1197">
        <v>1.2</v>
      </c>
      <c r="U1197">
        <v>0.24</v>
      </c>
      <c r="V1197">
        <v>40</v>
      </c>
      <c r="W1197">
        <v>2.8875217630000001</v>
      </c>
      <c r="X1197">
        <v>101.5334565</v>
      </c>
      <c r="AA1197" t="s">
        <v>151</v>
      </c>
    </row>
    <row r="1198" spans="1:27" x14ac:dyDescent="0.25">
      <c r="A1198" t="s">
        <v>153</v>
      </c>
      <c r="B1198">
        <v>27.82</v>
      </c>
      <c r="C1198">
        <v>5.64</v>
      </c>
      <c r="D1198">
        <v>13.53</v>
      </c>
      <c r="E1198">
        <v>33.83</v>
      </c>
      <c r="F1198">
        <v>12.03</v>
      </c>
      <c r="M1198">
        <v>3.04</v>
      </c>
      <c r="O1198">
        <v>10.3</v>
      </c>
      <c r="P1198">
        <v>10</v>
      </c>
      <c r="Q1198">
        <v>30</v>
      </c>
      <c r="R1198">
        <v>5</v>
      </c>
      <c r="S1198">
        <v>60</v>
      </c>
      <c r="T1198">
        <v>1.2</v>
      </c>
      <c r="U1198">
        <v>0.24</v>
      </c>
      <c r="V1198">
        <v>40</v>
      </c>
      <c r="W1198">
        <v>3.0577664470000001</v>
      </c>
      <c r="X1198">
        <v>103.0965672</v>
      </c>
      <c r="AA1198" t="s">
        <v>151</v>
      </c>
    </row>
    <row r="1199" spans="1:27" x14ac:dyDescent="0.25">
      <c r="A1199" t="s">
        <v>153</v>
      </c>
      <c r="B1199">
        <v>27.82</v>
      </c>
      <c r="C1199">
        <v>5.64</v>
      </c>
      <c r="D1199">
        <v>13.53</v>
      </c>
      <c r="E1199">
        <v>33.83</v>
      </c>
      <c r="F1199">
        <v>12.03</v>
      </c>
      <c r="M1199">
        <v>3.04</v>
      </c>
      <c r="O1199">
        <v>10.3</v>
      </c>
      <c r="P1199">
        <v>10</v>
      </c>
      <c r="Q1199">
        <v>30</v>
      </c>
      <c r="R1199">
        <v>5</v>
      </c>
      <c r="S1199">
        <v>60</v>
      </c>
      <c r="T1199">
        <v>1.2</v>
      </c>
      <c r="U1199">
        <v>0.24</v>
      </c>
      <c r="V1199">
        <v>40</v>
      </c>
      <c r="W1199">
        <v>3.2361180200000002</v>
      </c>
      <c r="X1199">
        <v>104.3690635</v>
      </c>
      <c r="AA1199" t="s">
        <v>151</v>
      </c>
    </row>
    <row r="1200" spans="1:27" x14ac:dyDescent="0.25">
      <c r="A1200" t="s">
        <v>153</v>
      </c>
      <c r="B1200">
        <v>27.82</v>
      </c>
      <c r="C1200">
        <v>5.64</v>
      </c>
      <c r="D1200">
        <v>13.53</v>
      </c>
      <c r="E1200">
        <v>33.83</v>
      </c>
      <c r="F1200">
        <v>12.03</v>
      </c>
      <c r="M1200">
        <v>3.04</v>
      </c>
      <c r="O1200">
        <v>10.3</v>
      </c>
      <c r="P1200">
        <v>10</v>
      </c>
      <c r="Q1200">
        <v>30</v>
      </c>
      <c r="R1200">
        <v>5</v>
      </c>
      <c r="S1200">
        <v>60</v>
      </c>
      <c r="T1200">
        <v>1.2</v>
      </c>
      <c r="U1200">
        <v>0.24</v>
      </c>
      <c r="V1200">
        <v>40</v>
      </c>
      <c r="W1200">
        <v>3.427981076</v>
      </c>
      <c r="X1200">
        <v>105.7657057</v>
      </c>
      <c r="AA1200" t="s">
        <v>151</v>
      </c>
    </row>
    <row r="1201" spans="1:27" x14ac:dyDescent="0.25">
      <c r="A1201" t="s">
        <v>153</v>
      </c>
      <c r="B1201">
        <v>27.82</v>
      </c>
      <c r="C1201">
        <v>5.64</v>
      </c>
      <c r="D1201">
        <v>13.53</v>
      </c>
      <c r="E1201">
        <v>33.83</v>
      </c>
      <c r="F1201">
        <v>12.03</v>
      </c>
      <c r="M1201">
        <v>3.04</v>
      </c>
      <c r="O1201">
        <v>10.3</v>
      </c>
      <c r="P1201">
        <v>10</v>
      </c>
      <c r="Q1201">
        <v>30</v>
      </c>
      <c r="R1201">
        <v>5</v>
      </c>
      <c r="S1201">
        <v>60</v>
      </c>
      <c r="T1201">
        <v>1.2</v>
      </c>
      <c r="U1201">
        <v>0.24</v>
      </c>
      <c r="V1201">
        <v>40</v>
      </c>
      <c r="W1201">
        <v>3.604170812</v>
      </c>
      <c r="X1201">
        <v>106.6347275</v>
      </c>
      <c r="AA1201" t="s">
        <v>151</v>
      </c>
    </row>
    <row r="1202" spans="1:27" x14ac:dyDescent="0.25">
      <c r="A1202" t="s">
        <v>153</v>
      </c>
      <c r="B1202">
        <v>27.82</v>
      </c>
      <c r="C1202">
        <v>5.64</v>
      </c>
      <c r="D1202">
        <v>13.53</v>
      </c>
      <c r="E1202">
        <v>33.83</v>
      </c>
      <c r="F1202">
        <v>12.03</v>
      </c>
      <c r="M1202">
        <v>3.04</v>
      </c>
      <c r="O1202">
        <v>10.3</v>
      </c>
      <c r="P1202">
        <v>10</v>
      </c>
      <c r="Q1202">
        <v>30</v>
      </c>
      <c r="R1202">
        <v>5</v>
      </c>
      <c r="S1202">
        <v>60</v>
      </c>
      <c r="T1202">
        <v>1.2</v>
      </c>
      <c r="U1202">
        <v>0.24</v>
      </c>
      <c r="V1202">
        <v>40</v>
      </c>
      <c r="W1202">
        <v>3.7792796289999999</v>
      </c>
      <c r="X1202">
        <v>107.7971853</v>
      </c>
      <c r="AA1202" t="s">
        <v>151</v>
      </c>
    </row>
    <row r="1203" spans="1:27" x14ac:dyDescent="0.25">
      <c r="A1203" t="s">
        <v>153</v>
      </c>
      <c r="B1203">
        <v>27.82</v>
      </c>
      <c r="C1203">
        <v>5.64</v>
      </c>
      <c r="D1203">
        <v>13.53</v>
      </c>
      <c r="E1203">
        <v>33.83</v>
      </c>
      <c r="F1203">
        <v>12.03</v>
      </c>
      <c r="M1203">
        <v>3.04</v>
      </c>
      <c r="O1203">
        <v>10.3</v>
      </c>
      <c r="P1203">
        <v>10</v>
      </c>
      <c r="Q1203">
        <v>30</v>
      </c>
      <c r="R1203">
        <v>5</v>
      </c>
      <c r="S1203">
        <v>60</v>
      </c>
      <c r="T1203">
        <v>1.2</v>
      </c>
      <c r="U1203">
        <v>0.24</v>
      </c>
      <c r="V1203">
        <v>40</v>
      </c>
      <c r="W1203">
        <v>3.9527670690000001</v>
      </c>
      <c r="X1203">
        <v>108.7452091</v>
      </c>
      <c r="AA1203" t="s">
        <v>151</v>
      </c>
    </row>
    <row r="1204" spans="1:27" x14ac:dyDescent="0.25">
      <c r="A1204" t="s">
        <v>153</v>
      </c>
      <c r="B1204">
        <v>27.82</v>
      </c>
      <c r="C1204">
        <v>5.64</v>
      </c>
      <c r="D1204">
        <v>13.53</v>
      </c>
      <c r="E1204">
        <v>33.83</v>
      </c>
      <c r="F1204">
        <v>12.03</v>
      </c>
      <c r="M1204">
        <v>3.04</v>
      </c>
      <c r="O1204">
        <v>10.3</v>
      </c>
      <c r="P1204">
        <v>10</v>
      </c>
      <c r="Q1204">
        <v>30</v>
      </c>
      <c r="R1204">
        <v>5</v>
      </c>
      <c r="S1204">
        <v>60</v>
      </c>
      <c r="T1204">
        <v>1.2</v>
      </c>
      <c r="U1204">
        <v>0.24</v>
      </c>
      <c r="V1204">
        <v>40</v>
      </c>
      <c r="W1204">
        <v>4.1359827759999996</v>
      </c>
      <c r="X1204">
        <v>109.7722349</v>
      </c>
      <c r="AA1204" t="s">
        <v>151</v>
      </c>
    </row>
    <row r="1205" spans="1:27" x14ac:dyDescent="0.25">
      <c r="A1205" t="s">
        <v>153</v>
      </c>
      <c r="B1205">
        <v>27.82</v>
      </c>
      <c r="C1205">
        <v>5.64</v>
      </c>
      <c r="D1205">
        <v>13.53</v>
      </c>
      <c r="E1205">
        <v>33.83</v>
      </c>
      <c r="F1205">
        <v>12.03</v>
      </c>
      <c r="M1205">
        <v>3.04</v>
      </c>
      <c r="O1205">
        <v>10.3</v>
      </c>
      <c r="P1205">
        <v>10</v>
      </c>
      <c r="Q1205">
        <v>30</v>
      </c>
      <c r="R1205">
        <v>5</v>
      </c>
      <c r="S1205">
        <v>60</v>
      </c>
      <c r="T1205">
        <v>1.2</v>
      </c>
      <c r="U1205">
        <v>0.24</v>
      </c>
      <c r="V1205">
        <v>40</v>
      </c>
      <c r="W1205">
        <v>4.3233420039999997</v>
      </c>
      <c r="X1205">
        <v>110.59360479999999</v>
      </c>
      <c r="AA1205" t="s">
        <v>151</v>
      </c>
    </row>
    <row r="1206" spans="1:27" x14ac:dyDescent="0.25">
      <c r="A1206" t="s">
        <v>153</v>
      </c>
      <c r="B1206">
        <v>27.82</v>
      </c>
      <c r="C1206">
        <v>5.64</v>
      </c>
      <c r="D1206">
        <v>13.53</v>
      </c>
      <c r="E1206">
        <v>33.83</v>
      </c>
      <c r="F1206">
        <v>12.03</v>
      </c>
      <c r="M1206">
        <v>3.04</v>
      </c>
      <c r="O1206">
        <v>10.3</v>
      </c>
      <c r="P1206">
        <v>10</v>
      </c>
      <c r="Q1206">
        <v>30</v>
      </c>
      <c r="R1206">
        <v>5</v>
      </c>
      <c r="S1206">
        <v>60</v>
      </c>
      <c r="T1206">
        <v>1.2</v>
      </c>
      <c r="U1206">
        <v>0.24</v>
      </c>
      <c r="V1206">
        <v>40</v>
      </c>
      <c r="W1206">
        <v>4.4878217879999998</v>
      </c>
      <c r="X1206">
        <v>111.4143476</v>
      </c>
      <c r="AA1206" t="s">
        <v>151</v>
      </c>
    </row>
    <row r="1207" spans="1:27" x14ac:dyDescent="0.25">
      <c r="A1207" t="s">
        <v>153</v>
      </c>
      <c r="B1207">
        <v>27.82</v>
      </c>
      <c r="C1207">
        <v>5.64</v>
      </c>
      <c r="D1207">
        <v>13.53</v>
      </c>
      <c r="E1207">
        <v>33.83</v>
      </c>
      <c r="F1207">
        <v>12.03</v>
      </c>
      <c r="M1207">
        <v>3.04</v>
      </c>
      <c r="O1207">
        <v>10.3</v>
      </c>
      <c r="P1207">
        <v>10</v>
      </c>
      <c r="Q1207">
        <v>30</v>
      </c>
      <c r="R1207">
        <v>5</v>
      </c>
      <c r="S1207">
        <v>60</v>
      </c>
      <c r="T1207">
        <v>1.2</v>
      </c>
      <c r="U1207">
        <v>0.24</v>
      </c>
      <c r="V1207">
        <v>40</v>
      </c>
      <c r="W1207">
        <v>4.6629306059999998</v>
      </c>
      <c r="X1207">
        <v>112.2057782</v>
      </c>
      <c r="AA1207" t="s">
        <v>151</v>
      </c>
    </row>
    <row r="1208" spans="1:27" x14ac:dyDescent="0.25">
      <c r="A1208" t="s">
        <v>153</v>
      </c>
      <c r="B1208">
        <v>27.82</v>
      </c>
      <c r="C1208">
        <v>5.64</v>
      </c>
      <c r="D1208">
        <v>13.53</v>
      </c>
      <c r="E1208">
        <v>33.83</v>
      </c>
      <c r="F1208">
        <v>12.03</v>
      </c>
      <c r="M1208">
        <v>3.04</v>
      </c>
      <c r="O1208">
        <v>10.3</v>
      </c>
      <c r="P1208">
        <v>10</v>
      </c>
      <c r="Q1208">
        <v>30</v>
      </c>
      <c r="R1208">
        <v>5</v>
      </c>
      <c r="S1208">
        <v>60</v>
      </c>
      <c r="T1208">
        <v>1.2</v>
      </c>
      <c r="U1208">
        <v>0.24</v>
      </c>
      <c r="V1208">
        <v>40</v>
      </c>
      <c r="W1208">
        <v>4.8493890689999999</v>
      </c>
      <c r="X1208">
        <v>113.0451743</v>
      </c>
      <c r="AA1208" t="s">
        <v>151</v>
      </c>
    </row>
    <row r="1209" spans="1:27" x14ac:dyDescent="0.25">
      <c r="A1209" t="s">
        <v>153</v>
      </c>
      <c r="B1209">
        <v>27.82</v>
      </c>
      <c r="C1209">
        <v>5.64</v>
      </c>
      <c r="D1209">
        <v>13.53</v>
      </c>
      <c r="E1209">
        <v>33.83</v>
      </c>
      <c r="F1209">
        <v>12.03</v>
      </c>
      <c r="M1209">
        <v>3.04</v>
      </c>
      <c r="O1209">
        <v>10.3</v>
      </c>
      <c r="P1209">
        <v>10</v>
      </c>
      <c r="Q1209">
        <v>30</v>
      </c>
      <c r="R1209">
        <v>5</v>
      </c>
      <c r="S1209">
        <v>60</v>
      </c>
      <c r="T1209">
        <v>1.2</v>
      </c>
      <c r="U1209">
        <v>0.24</v>
      </c>
      <c r="V1209">
        <v>40</v>
      </c>
      <c r="W1209">
        <v>5.0277406420000004</v>
      </c>
      <c r="X1209">
        <v>114.1173441</v>
      </c>
      <c r="AA1209" t="s">
        <v>151</v>
      </c>
    </row>
    <row r="1210" spans="1:27" x14ac:dyDescent="0.25">
      <c r="A1210" t="s">
        <v>153</v>
      </c>
      <c r="B1210">
        <v>27.82</v>
      </c>
      <c r="C1210">
        <v>5.64</v>
      </c>
      <c r="D1210">
        <v>13.53</v>
      </c>
      <c r="E1210">
        <v>33.83</v>
      </c>
      <c r="F1210">
        <v>12.03</v>
      </c>
      <c r="M1210">
        <v>3.04</v>
      </c>
      <c r="O1210">
        <v>10.3</v>
      </c>
      <c r="P1210">
        <v>10</v>
      </c>
      <c r="Q1210">
        <v>30</v>
      </c>
      <c r="R1210">
        <v>5</v>
      </c>
      <c r="S1210">
        <v>60</v>
      </c>
      <c r="T1210">
        <v>1.2</v>
      </c>
      <c r="U1210">
        <v>0.24</v>
      </c>
      <c r="V1210">
        <v>40</v>
      </c>
      <c r="W1210">
        <v>5.1878517129999997</v>
      </c>
      <c r="X1210">
        <v>114.61110650000001</v>
      </c>
      <c r="AA1210" t="s">
        <v>151</v>
      </c>
    </row>
    <row r="1211" spans="1:27" x14ac:dyDescent="0.25">
      <c r="A1211" t="s">
        <v>153</v>
      </c>
      <c r="B1211">
        <v>27.82</v>
      </c>
      <c r="C1211">
        <v>5.64</v>
      </c>
      <c r="D1211">
        <v>13.53</v>
      </c>
      <c r="E1211">
        <v>33.83</v>
      </c>
      <c r="F1211">
        <v>12.03</v>
      </c>
      <c r="M1211">
        <v>3.04</v>
      </c>
      <c r="O1211">
        <v>10.3</v>
      </c>
      <c r="P1211">
        <v>10</v>
      </c>
      <c r="Q1211">
        <v>30</v>
      </c>
      <c r="R1211">
        <v>5</v>
      </c>
      <c r="S1211">
        <v>60</v>
      </c>
      <c r="T1211">
        <v>1.2</v>
      </c>
      <c r="U1211">
        <v>0.24</v>
      </c>
      <c r="V1211">
        <v>40</v>
      </c>
      <c r="W1211">
        <v>5.3828224100000002</v>
      </c>
      <c r="X1211">
        <v>115.5732378</v>
      </c>
      <c r="AA1211" t="s">
        <v>151</v>
      </c>
    </row>
    <row r="1212" spans="1:27" x14ac:dyDescent="0.25">
      <c r="A1212" t="s">
        <v>153</v>
      </c>
      <c r="B1212">
        <v>27.82</v>
      </c>
      <c r="C1212">
        <v>5.64</v>
      </c>
      <c r="D1212">
        <v>13.53</v>
      </c>
      <c r="E1212">
        <v>33.83</v>
      </c>
      <c r="F1212">
        <v>12.03</v>
      </c>
      <c r="M1212">
        <v>3.04</v>
      </c>
      <c r="O1212">
        <v>10.3</v>
      </c>
      <c r="P1212">
        <v>10</v>
      </c>
      <c r="Q1212">
        <v>30</v>
      </c>
      <c r="R1212">
        <v>5</v>
      </c>
      <c r="S1212">
        <v>60</v>
      </c>
      <c r="T1212">
        <v>1.2</v>
      </c>
      <c r="U1212">
        <v>0.24</v>
      </c>
      <c r="V1212">
        <v>40</v>
      </c>
      <c r="W1212">
        <v>5.562795361</v>
      </c>
      <c r="X1212">
        <v>116.3181136</v>
      </c>
      <c r="AA1212" t="s">
        <v>151</v>
      </c>
    </row>
    <row r="1213" spans="1:27" x14ac:dyDescent="0.25">
      <c r="A1213" t="s">
        <v>153</v>
      </c>
      <c r="B1213">
        <v>27.82</v>
      </c>
      <c r="C1213">
        <v>5.64</v>
      </c>
      <c r="D1213">
        <v>13.53</v>
      </c>
      <c r="E1213">
        <v>33.83</v>
      </c>
      <c r="F1213">
        <v>12.03</v>
      </c>
      <c r="M1213">
        <v>3.04</v>
      </c>
      <c r="O1213">
        <v>10.3</v>
      </c>
      <c r="P1213">
        <v>10</v>
      </c>
      <c r="Q1213">
        <v>30</v>
      </c>
      <c r="R1213">
        <v>5</v>
      </c>
      <c r="S1213">
        <v>60</v>
      </c>
      <c r="T1213">
        <v>1.2</v>
      </c>
      <c r="U1213">
        <v>0.24</v>
      </c>
      <c r="V1213">
        <v>40</v>
      </c>
      <c r="W1213">
        <v>5.7501545900000002</v>
      </c>
      <c r="X1213">
        <v>117.21472350000001</v>
      </c>
      <c r="AA1213" t="s">
        <v>151</v>
      </c>
    </row>
    <row r="1214" spans="1:27" x14ac:dyDescent="0.25">
      <c r="A1214" t="s">
        <v>153</v>
      </c>
      <c r="B1214">
        <v>27.82</v>
      </c>
      <c r="C1214">
        <v>5.64</v>
      </c>
      <c r="D1214">
        <v>13.53</v>
      </c>
      <c r="E1214">
        <v>33.83</v>
      </c>
      <c r="F1214">
        <v>12.03</v>
      </c>
      <c r="M1214">
        <v>3.04</v>
      </c>
      <c r="O1214">
        <v>10.3</v>
      </c>
      <c r="P1214">
        <v>10</v>
      </c>
      <c r="Q1214">
        <v>30</v>
      </c>
      <c r="R1214">
        <v>5</v>
      </c>
      <c r="S1214">
        <v>60</v>
      </c>
      <c r="T1214">
        <v>1.2</v>
      </c>
      <c r="U1214">
        <v>0.24</v>
      </c>
      <c r="V1214">
        <v>40</v>
      </c>
      <c r="W1214">
        <v>5.9178771299999999</v>
      </c>
      <c r="X1214">
        <v>117.6837194</v>
      </c>
      <c r="AA1214" t="s">
        <v>151</v>
      </c>
    </row>
    <row r="1215" spans="1:27" x14ac:dyDescent="0.25">
      <c r="A1215" t="s">
        <v>153</v>
      </c>
      <c r="B1215">
        <v>27.82</v>
      </c>
      <c r="C1215">
        <v>5.64</v>
      </c>
      <c r="D1215">
        <v>13.53</v>
      </c>
      <c r="E1215">
        <v>33.83</v>
      </c>
      <c r="F1215">
        <v>12.03</v>
      </c>
      <c r="M1215">
        <v>3.04</v>
      </c>
      <c r="O1215">
        <v>10.3</v>
      </c>
      <c r="P1215">
        <v>10</v>
      </c>
      <c r="Q1215">
        <v>30</v>
      </c>
      <c r="R1215">
        <v>5</v>
      </c>
      <c r="S1215">
        <v>60</v>
      </c>
      <c r="T1215">
        <v>1.2</v>
      </c>
      <c r="U1215">
        <v>0.24</v>
      </c>
      <c r="V1215">
        <v>40</v>
      </c>
      <c r="W1215">
        <v>6.1140638599999999</v>
      </c>
      <c r="X1215">
        <v>118.68817319999999</v>
      </c>
      <c r="AA1215" t="s">
        <v>151</v>
      </c>
    </row>
    <row r="1216" spans="1:27" x14ac:dyDescent="0.25">
      <c r="A1216" t="s">
        <v>153</v>
      </c>
      <c r="B1216">
        <v>27.82</v>
      </c>
      <c r="C1216">
        <v>5.64</v>
      </c>
      <c r="D1216">
        <v>13.53</v>
      </c>
      <c r="E1216">
        <v>33.83</v>
      </c>
      <c r="F1216">
        <v>12.03</v>
      </c>
      <c r="M1216">
        <v>3.04</v>
      </c>
      <c r="O1216">
        <v>10.3</v>
      </c>
      <c r="P1216">
        <v>10</v>
      </c>
      <c r="Q1216">
        <v>30</v>
      </c>
      <c r="R1216">
        <v>5</v>
      </c>
      <c r="S1216">
        <v>60</v>
      </c>
      <c r="T1216">
        <v>1.2</v>
      </c>
      <c r="U1216">
        <v>0.24</v>
      </c>
      <c r="V1216">
        <v>40</v>
      </c>
      <c r="W1216">
        <v>6.2956581890000001</v>
      </c>
      <c r="X1216">
        <v>118.98725210000001</v>
      </c>
      <c r="AA1216" t="s">
        <v>151</v>
      </c>
    </row>
    <row r="1217" spans="1:27" x14ac:dyDescent="0.25">
      <c r="A1217" t="s">
        <v>153</v>
      </c>
      <c r="B1217">
        <v>27.82</v>
      </c>
      <c r="C1217">
        <v>5.64</v>
      </c>
      <c r="D1217">
        <v>13.53</v>
      </c>
      <c r="E1217">
        <v>33.83</v>
      </c>
      <c r="F1217">
        <v>12.03</v>
      </c>
      <c r="M1217">
        <v>3.04</v>
      </c>
      <c r="O1217">
        <v>10.3</v>
      </c>
      <c r="P1217">
        <v>10</v>
      </c>
      <c r="Q1217">
        <v>30</v>
      </c>
      <c r="R1217">
        <v>5</v>
      </c>
      <c r="S1217">
        <v>60</v>
      </c>
      <c r="T1217">
        <v>1.2</v>
      </c>
      <c r="U1217">
        <v>0.24</v>
      </c>
      <c r="V1217">
        <v>40</v>
      </c>
      <c r="W1217">
        <v>6.4723883850000004</v>
      </c>
      <c r="X1217">
        <v>119.9183469</v>
      </c>
      <c r="AA1217" t="s">
        <v>151</v>
      </c>
    </row>
    <row r="1218" spans="1:27" x14ac:dyDescent="0.25">
      <c r="A1218" t="s">
        <v>153</v>
      </c>
      <c r="B1218">
        <v>27.82</v>
      </c>
      <c r="C1218">
        <v>5.64</v>
      </c>
      <c r="D1218">
        <v>13.53</v>
      </c>
      <c r="E1218">
        <v>33.83</v>
      </c>
      <c r="F1218">
        <v>12.03</v>
      </c>
      <c r="M1218">
        <v>3.04</v>
      </c>
      <c r="O1218">
        <v>10.3</v>
      </c>
      <c r="P1218">
        <v>10</v>
      </c>
      <c r="Q1218">
        <v>30</v>
      </c>
      <c r="R1218">
        <v>5</v>
      </c>
      <c r="S1218">
        <v>60</v>
      </c>
      <c r="T1218">
        <v>1.2</v>
      </c>
      <c r="U1218">
        <v>0.24</v>
      </c>
      <c r="V1218">
        <v>40</v>
      </c>
      <c r="W1218">
        <v>6.6673590819999999</v>
      </c>
      <c r="X1218">
        <v>120.81840529999999</v>
      </c>
      <c r="AA1218" t="s">
        <v>151</v>
      </c>
    </row>
    <row r="1219" spans="1:27" x14ac:dyDescent="0.25">
      <c r="A1219" t="s">
        <v>153</v>
      </c>
      <c r="B1219">
        <v>27.82</v>
      </c>
      <c r="C1219">
        <v>5.64</v>
      </c>
      <c r="D1219">
        <v>13.53</v>
      </c>
      <c r="E1219">
        <v>33.83</v>
      </c>
      <c r="F1219">
        <v>12.03</v>
      </c>
      <c r="M1219">
        <v>3.04</v>
      </c>
      <c r="O1219">
        <v>10.3</v>
      </c>
      <c r="P1219">
        <v>10</v>
      </c>
      <c r="Q1219">
        <v>30</v>
      </c>
      <c r="R1219">
        <v>5</v>
      </c>
      <c r="S1219">
        <v>60</v>
      </c>
      <c r="T1219">
        <v>1.2</v>
      </c>
      <c r="U1219">
        <v>0.24</v>
      </c>
      <c r="V1219">
        <v>40</v>
      </c>
      <c r="W1219">
        <v>6.8193632629999996</v>
      </c>
      <c r="X1219">
        <v>121.2839527</v>
      </c>
      <c r="AA1219" t="s">
        <v>151</v>
      </c>
    </row>
    <row r="1220" spans="1:27" x14ac:dyDescent="0.25">
      <c r="A1220" t="s">
        <v>153</v>
      </c>
      <c r="B1220">
        <v>27.82</v>
      </c>
      <c r="C1220">
        <v>5.64</v>
      </c>
      <c r="D1220">
        <v>13.53</v>
      </c>
      <c r="E1220">
        <v>33.83</v>
      </c>
      <c r="F1220">
        <v>12.03</v>
      </c>
      <c r="M1220">
        <v>3.04</v>
      </c>
      <c r="O1220">
        <v>10.3</v>
      </c>
      <c r="P1220">
        <v>10</v>
      </c>
      <c r="Q1220">
        <v>30</v>
      </c>
      <c r="R1220">
        <v>5</v>
      </c>
      <c r="S1220">
        <v>60</v>
      </c>
      <c r="T1220">
        <v>1.2</v>
      </c>
      <c r="U1220">
        <v>0.24</v>
      </c>
      <c r="V1220">
        <v>40</v>
      </c>
      <c r="W1220">
        <v>7</v>
      </c>
      <c r="X1220">
        <v>121.2839527</v>
      </c>
      <c r="AA1220" t="s">
        <v>151</v>
      </c>
    </row>
    <row r="1221" spans="1:27" x14ac:dyDescent="0.25">
      <c r="A1221" t="s">
        <v>154</v>
      </c>
      <c r="B1221">
        <v>34.590000000000003</v>
      </c>
      <c r="C1221">
        <v>5.64</v>
      </c>
      <c r="D1221">
        <v>51.88</v>
      </c>
      <c r="E1221">
        <v>3.01</v>
      </c>
      <c r="F1221">
        <v>1.1299999999999999</v>
      </c>
      <c r="M1221">
        <v>2.4</v>
      </c>
      <c r="N1221">
        <v>40</v>
      </c>
      <c r="O1221">
        <v>9.5</v>
      </c>
      <c r="P1221">
        <v>10</v>
      </c>
      <c r="Q1221">
        <v>30</v>
      </c>
      <c r="R1221">
        <v>5</v>
      </c>
      <c r="S1221">
        <v>60</v>
      </c>
      <c r="T1221">
        <v>1.2</v>
      </c>
      <c r="U1221">
        <v>0.24</v>
      </c>
      <c r="V1221">
        <v>40</v>
      </c>
      <c r="W1221">
        <v>0.248729169</v>
      </c>
      <c r="X1221">
        <v>5.5178303619999998</v>
      </c>
      <c r="AA1221" t="s">
        <v>151</v>
      </c>
    </row>
    <row r="1222" spans="1:27" x14ac:dyDescent="0.25">
      <c r="A1222" t="s">
        <v>154</v>
      </c>
      <c r="B1222">
        <v>34.590000000000003</v>
      </c>
      <c r="C1222">
        <v>5.64</v>
      </c>
      <c r="D1222">
        <v>51.88</v>
      </c>
      <c r="E1222">
        <v>3.01</v>
      </c>
      <c r="F1222">
        <v>1.1299999999999999</v>
      </c>
      <c r="M1222">
        <v>2.4</v>
      </c>
      <c r="N1222">
        <v>40</v>
      </c>
      <c r="O1222">
        <v>9.5</v>
      </c>
      <c r="P1222">
        <v>10</v>
      </c>
      <c r="Q1222">
        <v>30</v>
      </c>
      <c r="R1222">
        <v>5</v>
      </c>
      <c r="S1222">
        <v>60</v>
      </c>
      <c r="T1222">
        <v>1.2</v>
      </c>
      <c r="U1222">
        <v>0.24</v>
      </c>
      <c r="V1222">
        <v>40</v>
      </c>
      <c r="W1222">
        <v>0.43924107699999998</v>
      </c>
      <c r="X1222">
        <v>8.9318446930000004</v>
      </c>
      <c r="AA1222" t="s">
        <v>151</v>
      </c>
    </row>
    <row r="1223" spans="1:27" x14ac:dyDescent="0.25">
      <c r="A1223" t="s">
        <v>154</v>
      </c>
      <c r="B1223">
        <v>34.590000000000003</v>
      </c>
      <c r="C1223">
        <v>5.64</v>
      </c>
      <c r="D1223">
        <v>51.88</v>
      </c>
      <c r="E1223">
        <v>3.01</v>
      </c>
      <c r="F1223">
        <v>1.1299999999999999</v>
      </c>
      <c r="M1223">
        <v>2.4</v>
      </c>
      <c r="N1223">
        <v>40</v>
      </c>
      <c r="O1223">
        <v>9.5</v>
      </c>
      <c r="P1223">
        <v>10</v>
      </c>
      <c r="Q1223">
        <v>30</v>
      </c>
      <c r="R1223">
        <v>5</v>
      </c>
      <c r="S1223">
        <v>60</v>
      </c>
      <c r="T1223">
        <v>1.2</v>
      </c>
      <c r="U1223">
        <v>0.24</v>
      </c>
      <c r="V1223">
        <v>40</v>
      </c>
      <c r="W1223">
        <v>0.61759264999999997</v>
      </c>
      <c r="X1223">
        <v>11.47119419</v>
      </c>
      <c r="AA1223" t="s">
        <v>151</v>
      </c>
    </row>
    <row r="1224" spans="1:27" x14ac:dyDescent="0.25">
      <c r="A1224" t="s">
        <v>154</v>
      </c>
      <c r="B1224">
        <v>34.590000000000003</v>
      </c>
      <c r="C1224">
        <v>5.64</v>
      </c>
      <c r="D1224">
        <v>51.88</v>
      </c>
      <c r="E1224">
        <v>3.01</v>
      </c>
      <c r="F1224">
        <v>1.1299999999999999</v>
      </c>
      <c r="M1224">
        <v>2.4</v>
      </c>
      <c r="N1224">
        <v>40</v>
      </c>
      <c r="O1224">
        <v>9.5</v>
      </c>
      <c r="P1224">
        <v>10</v>
      </c>
      <c r="Q1224">
        <v>30</v>
      </c>
      <c r="R1224">
        <v>5</v>
      </c>
      <c r="S1224">
        <v>60</v>
      </c>
      <c r="T1224">
        <v>1.2</v>
      </c>
      <c r="U1224">
        <v>0.24</v>
      </c>
      <c r="V1224">
        <v>40</v>
      </c>
      <c r="W1224">
        <v>0.79594422300000001</v>
      </c>
      <c r="X1224">
        <v>13.671963760000001</v>
      </c>
      <c r="AA1224" t="s">
        <v>151</v>
      </c>
    </row>
    <row r="1225" spans="1:27" x14ac:dyDescent="0.25">
      <c r="A1225" t="s">
        <v>154</v>
      </c>
      <c r="B1225">
        <v>34.590000000000003</v>
      </c>
      <c r="C1225">
        <v>5.64</v>
      </c>
      <c r="D1225">
        <v>51.88</v>
      </c>
      <c r="E1225">
        <v>3.01</v>
      </c>
      <c r="F1225">
        <v>1.1299999999999999</v>
      </c>
      <c r="M1225">
        <v>2.4</v>
      </c>
      <c r="N1225">
        <v>40</v>
      </c>
      <c r="O1225">
        <v>9.5</v>
      </c>
      <c r="P1225">
        <v>10</v>
      </c>
      <c r="Q1225">
        <v>30</v>
      </c>
      <c r="R1225">
        <v>5</v>
      </c>
      <c r="S1225">
        <v>60</v>
      </c>
      <c r="T1225">
        <v>1.2</v>
      </c>
      <c r="U1225">
        <v>0.24</v>
      </c>
      <c r="V1225">
        <v>40</v>
      </c>
      <c r="W1225">
        <v>0.975917174</v>
      </c>
      <c r="X1225">
        <v>15.884019329999999</v>
      </c>
      <c r="AA1225" t="s">
        <v>151</v>
      </c>
    </row>
    <row r="1226" spans="1:27" x14ac:dyDescent="0.25">
      <c r="A1226" t="s">
        <v>154</v>
      </c>
      <c r="B1226">
        <v>34.590000000000003</v>
      </c>
      <c r="C1226">
        <v>5.64</v>
      </c>
      <c r="D1226">
        <v>51.88</v>
      </c>
      <c r="E1226">
        <v>3.01</v>
      </c>
      <c r="F1226">
        <v>1.1299999999999999</v>
      </c>
      <c r="M1226">
        <v>2.4</v>
      </c>
      <c r="N1226">
        <v>40</v>
      </c>
      <c r="O1226">
        <v>9.5</v>
      </c>
      <c r="P1226">
        <v>10</v>
      </c>
      <c r="Q1226">
        <v>30</v>
      </c>
      <c r="R1226">
        <v>5</v>
      </c>
      <c r="S1226">
        <v>60</v>
      </c>
      <c r="T1226">
        <v>1.2</v>
      </c>
      <c r="U1226">
        <v>0.24</v>
      </c>
      <c r="V1226">
        <v>40</v>
      </c>
      <c r="W1226">
        <v>1.149404614</v>
      </c>
      <c r="X1226">
        <v>17.932427929999999</v>
      </c>
      <c r="AA1226" t="s">
        <v>151</v>
      </c>
    </row>
    <row r="1227" spans="1:27" x14ac:dyDescent="0.25">
      <c r="A1227" t="s">
        <v>154</v>
      </c>
      <c r="B1227">
        <v>34.590000000000003</v>
      </c>
      <c r="C1227">
        <v>5.64</v>
      </c>
      <c r="D1227">
        <v>51.88</v>
      </c>
      <c r="E1227">
        <v>3.01</v>
      </c>
      <c r="F1227">
        <v>1.1299999999999999</v>
      </c>
      <c r="M1227">
        <v>2.4</v>
      </c>
      <c r="N1227">
        <v>40</v>
      </c>
      <c r="O1227">
        <v>9.5</v>
      </c>
      <c r="P1227">
        <v>10</v>
      </c>
      <c r="Q1227">
        <v>30</v>
      </c>
      <c r="R1227">
        <v>5</v>
      </c>
      <c r="S1227">
        <v>60</v>
      </c>
      <c r="T1227">
        <v>1.2</v>
      </c>
      <c r="U1227">
        <v>0.24</v>
      </c>
      <c r="V1227">
        <v>40</v>
      </c>
      <c r="W1227">
        <v>1.32559435</v>
      </c>
      <c r="X1227">
        <v>19.829102559999999</v>
      </c>
      <c r="AA1227" t="s">
        <v>151</v>
      </c>
    </row>
    <row r="1228" spans="1:27" x14ac:dyDescent="0.25">
      <c r="A1228" t="s">
        <v>154</v>
      </c>
      <c r="B1228">
        <v>34.590000000000003</v>
      </c>
      <c r="C1228">
        <v>5.64</v>
      </c>
      <c r="D1228">
        <v>51.88</v>
      </c>
      <c r="E1228">
        <v>3.01</v>
      </c>
      <c r="F1228">
        <v>1.1299999999999999</v>
      </c>
      <c r="M1228">
        <v>2.4</v>
      </c>
      <c r="N1228">
        <v>40</v>
      </c>
      <c r="O1228">
        <v>9.5</v>
      </c>
      <c r="P1228">
        <v>10</v>
      </c>
      <c r="Q1228">
        <v>30</v>
      </c>
      <c r="R1228">
        <v>5</v>
      </c>
      <c r="S1228">
        <v>60</v>
      </c>
      <c r="T1228">
        <v>1.2</v>
      </c>
      <c r="U1228">
        <v>0.24</v>
      </c>
      <c r="V1228">
        <v>40</v>
      </c>
      <c r="W1228">
        <v>1.5012436259999999</v>
      </c>
      <c r="X1228">
        <v>21.532661220000001</v>
      </c>
      <c r="AA1228" t="s">
        <v>151</v>
      </c>
    </row>
    <row r="1229" spans="1:27" x14ac:dyDescent="0.25">
      <c r="A1229" t="s">
        <v>154</v>
      </c>
      <c r="B1229">
        <v>34.590000000000003</v>
      </c>
      <c r="C1229">
        <v>5.64</v>
      </c>
      <c r="D1229">
        <v>51.88</v>
      </c>
      <c r="E1229">
        <v>3.01</v>
      </c>
      <c r="F1229">
        <v>1.1299999999999999</v>
      </c>
      <c r="M1229">
        <v>2.4</v>
      </c>
      <c r="N1229">
        <v>40</v>
      </c>
      <c r="O1229">
        <v>9.5</v>
      </c>
      <c r="P1229">
        <v>10</v>
      </c>
      <c r="Q1229">
        <v>30</v>
      </c>
      <c r="R1229">
        <v>5</v>
      </c>
      <c r="S1229">
        <v>60</v>
      </c>
      <c r="T1229">
        <v>1.2</v>
      </c>
      <c r="U1229">
        <v>0.24</v>
      </c>
      <c r="V1229">
        <v>40</v>
      </c>
      <c r="W1229">
        <v>1.693106682</v>
      </c>
      <c r="X1229">
        <v>23.346571869999998</v>
      </c>
      <c r="AA1229" t="s">
        <v>151</v>
      </c>
    </row>
    <row r="1230" spans="1:27" x14ac:dyDescent="0.25">
      <c r="A1230" t="s">
        <v>154</v>
      </c>
      <c r="B1230">
        <v>34.590000000000003</v>
      </c>
      <c r="C1230">
        <v>5.64</v>
      </c>
      <c r="D1230">
        <v>51.88</v>
      </c>
      <c r="E1230">
        <v>3.01</v>
      </c>
      <c r="F1230">
        <v>1.1299999999999999</v>
      </c>
      <c r="M1230">
        <v>2.4</v>
      </c>
      <c r="N1230">
        <v>40</v>
      </c>
      <c r="O1230">
        <v>9.5</v>
      </c>
      <c r="P1230">
        <v>10</v>
      </c>
      <c r="Q1230">
        <v>30</v>
      </c>
      <c r="R1230">
        <v>5</v>
      </c>
      <c r="S1230">
        <v>60</v>
      </c>
      <c r="T1230">
        <v>1.2</v>
      </c>
      <c r="U1230">
        <v>0.24</v>
      </c>
      <c r="V1230">
        <v>40</v>
      </c>
      <c r="W1230">
        <v>1.8660536619999999</v>
      </c>
      <c r="X1230">
        <v>24.845101570000001</v>
      </c>
      <c r="AA1230" t="s">
        <v>151</v>
      </c>
    </row>
    <row r="1231" spans="1:27" x14ac:dyDescent="0.25">
      <c r="A1231" t="s">
        <v>154</v>
      </c>
      <c r="B1231">
        <v>34.590000000000003</v>
      </c>
      <c r="C1231">
        <v>5.64</v>
      </c>
      <c r="D1231">
        <v>51.88</v>
      </c>
      <c r="E1231">
        <v>3.01</v>
      </c>
      <c r="F1231">
        <v>1.1299999999999999</v>
      </c>
      <c r="M1231">
        <v>2.4</v>
      </c>
      <c r="N1231">
        <v>40</v>
      </c>
      <c r="O1231">
        <v>9.5</v>
      </c>
      <c r="P1231">
        <v>10</v>
      </c>
      <c r="Q1231">
        <v>30</v>
      </c>
      <c r="R1231">
        <v>5</v>
      </c>
      <c r="S1231">
        <v>60</v>
      </c>
      <c r="T1231">
        <v>1.2</v>
      </c>
      <c r="U1231">
        <v>0.24</v>
      </c>
      <c r="V1231">
        <v>40</v>
      </c>
      <c r="W1231">
        <v>2.0444052359999998</v>
      </c>
      <c r="X1231">
        <v>26.368711279999999</v>
      </c>
      <c r="AA1231" t="s">
        <v>151</v>
      </c>
    </row>
    <row r="1232" spans="1:27" x14ac:dyDescent="0.25">
      <c r="A1232" t="s">
        <v>154</v>
      </c>
      <c r="B1232">
        <v>34.590000000000003</v>
      </c>
      <c r="C1232">
        <v>5.64</v>
      </c>
      <c r="D1232">
        <v>51.88</v>
      </c>
      <c r="E1232">
        <v>3.01</v>
      </c>
      <c r="F1232">
        <v>1.1299999999999999</v>
      </c>
      <c r="M1232">
        <v>2.4</v>
      </c>
      <c r="N1232">
        <v>40</v>
      </c>
      <c r="O1232">
        <v>9.5</v>
      </c>
      <c r="P1232">
        <v>10</v>
      </c>
      <c r="Q1232">
        <v>30</v>
      </c>
      <c r="R1232">
        <v>5</v>
      </c>
      <c r="S1232">
        <v>60</v>
      </c>
      <c r="T1232">
        <v>1.2</v>
      </c>
      <c r="U1232">
        <v>0.24</v>
      </c>
      <c r="V1232">
        <v>40</v>
      </c>
      <c r="W1232">
        <v>2.2178926749999999</v>
      </c>
      <c r="X1232">
        <v>27.67788702</v>
      </c>
      <c r="AA1232" t="s">
        <v>151</v>
      </c>
    </row>
    <row r="1233" spans="1:27" x14ac:dyDescent="0.25">
      <c r="A1233" t="s">
        <v>154</v>
      </c>
      <c r="B1233">
        <v>34.590000000000003</v>
      </c>
      <c r="C1233">
        <v>5.64</v>
      </c>
      <c r="D1233">
        <v>51.88</v>
      </c>
      <c r="E1233">
        <v>3.01</v>
      </c>
      <c r="F1233">
        <v>1.1299999999999999</v>
      </c>
      <c r="M1233">
        <v>2.4</v>
      </c>
      <c r="N1233">
        <v>40</v>
      </c>
      <c r="O1233">
        <v>9.5</v>
      </c>
      <c r="P1233">
        <v>10</v>
      </c>
      <c r="Q1233">
        <v>30</v>
      </c>
      <c r="R1233">
        <v>5</v>
      </c>
      <c r="S1233">
        <v>60</v>
      </c>
      <c r="T1233">
        <v>1.2</v>
      </c>
      <c r="U1233">
        <v>0.24</v>
      </c>
      <c r="V1233">
        <v>40</v>
      </c>
      <c r="W1233">
        <v>2.390299196</v>
      </c>
      <c r="X1233">
        <v>29.002110760000001</v>
      </c>
      <c r="AA1233" t="s">
        <v>151</v>
      </c>
    </row>
    <row r="1234" spans="1:27" x14ac:dyDescent="0.25">
      <c r="A1234" t="s">
        <v>154</v>
      </c>
      <c r="B1234">
        <v>34.590000000000003</v>
      </c>
      <c r="C1234">
        <v>5.64</v>
      </c>
      <c r="D1234">
        <v>51.88</v>
      </c>
      <c r="E1234">
        <v>3.01</v>
      </c>
      <c r="F1234">
        <v>1.1299999999999999</v>
      </c>
      <c r="M1234">
        <v>2.4</v>
      </c>
      <c r="N1234">
        <v>40</v>
      </c>
      <c r="O1234">
        <v>9.5</v>
      </c>
      <c r="P1234">
        <v>10</v>
      </c>
      <c r="Q1234">
        <v>30</v>
      </c>
      <c r="R1234">
        <v>5</v>
      </c>
      <c r="S1234">
        <v>60</v>
      </c>
      <c r="T1234">
        <v>1.2</v>
      </c>
      <c r="U1234">
        <v>0.24</v>
      </c>
      <c r="V1234">
        <v>40</v>
      </c>
      <c r="W1234">
        <v>2.5794599549999999</v>
      </c>
      <c r="X1234">
        <v>30.318810500000001</v>
      </c>
      <c r="AA1234" t="s">
        <v>151</v>
      </c>
    </row>
    <row r="1235" spans="1:27" x14ac:dyDescent="0.25">
      <c r="A1235" t="s">
        <v>154</v>
      </c>
      <c r="B1235">
        <v>34.590000000000003</v>
      </c>
      <c r="C1235">
        <v>5.64</v>
      </c>
      <c r="D1235">
        <v>51.88</v>
      </c>
      <c r="E1235">
        <v>3.01</v>
      </c>
      <c r="F1235">
        <v>1.1299999999999999</v>
      </c>
      <c r="M1235">
        <v>2.4</v>
      </c>
      <c r="N1235">
        <v>40</v>
      </c>
      <c r="O1235">
        <v>9.5</v>
      </c>
      <c r="P1235">
        <v>10</v>
      </c>
      <c r="Q1235">
        <v>30</v>
      </c>
      <c r="R1235">
        <v>5</v>
      </c>
      <c r="S1235">
        <v>60</v>
      </c>
      <c r="T1235">
        <v>1.2</v>
      </c>
      <c r="U1235">
        <v>0.24</v>
      </c>
      <c r="V1235">
        <v>40</v>
      </c>
      <c r="W1235">
        <v>2.7545687729999999</v>
      </c>
      <c r="X1235">
        <v>31.588485250000002</v>
      </c>
      <c r="AA1235" t="s">
        <v>151</v>
      </c>
    </row>
    <row r="1236" spans="1:27" x14ac:dyDescent="0.25">
      <c r="A1236" t="s">
        <v>154</v>
      </c>
      <c r="B1236">
        <v>34.590000000000003</v>
      </c>
      <c r="C1236">
        <v>5.64</v>
      </c>
      <c r="D1236">
        <v>51.88</v>
      </c>
      <c r="E1236">
        <v>3.01</v>
      </c>
      <c r="F1236">
        <v>1.1299999999999999</v>
      </c>
      <c r="M1236">
        <v>2.4</v>
      </c>
      <c r="N1236">
        <v>40</v>
      </c>
      <c r="O1236">
        <v>9.5</v>
      </c>
      <c r="P1236">
        <v>10</v>
      </c>
      <c r="Q1236">
        <v>30</v>
      </c>
      <c r="R1236">
        <v>5</v>
      </c>
      <c r="S1236">
        <v>60</v>
      </c>
      <c r="T1236">
        <v>1.2</v>
      </c>
      <c r="U1236">
        <v>0.24</v>
      </c>
      <c r="V1236">
        <v>40</v>
      </c>
      <c r="W1236">
        <v>2.9361631020000001</v>
      </c>
      <c r="X1236">
        <v>33.027449969999999</v>
      </c>
      <c r="AA1236" t="s">
        <v>151</v>
      </c>
    </row>
    <row r="1237" spans="1:27" x14ac:dyDescent="0.25">
      <c r="A1237" t="s">
        <v>154</v>
      </c>
      <c r="B1237">
        <v>34.590000000000003</v>
      </c>
      <c r="C1237">
        <v>5.64</v>
      </c>
      <c r="D1237">
        <v>51.88</v>
      </c>
      <c r="E1237">
        <v>3.01</v>
      </c>
      <c r="F1237">
        <v>1.1299999999999999</v>
      </c>
      <c r="M1237">
        <v>2.4</v>
      </c>
      <c r="N1237">
        <v>40</v>
      </c>
      <c r="O1237">
        <v>9.5</v>
      </c>
      <c r="P1237">
        <v>10</v>
      </c>
      <c r="Q1237">
        <v>30</v>
      </c>
      <c r="R1237">
        <v>5</v>
      </c>
      <c r="S1237">
        <v>60</v>
      </c>
      <c r="T1237">
        <v>1.2</v>
      </c>
      <c r="U1237">
        <v>0.24</v>
      </c>
      <c r="V1237">
        <v>40</v>
      </c>
      <c r="W1237">
        <v>3.1145146750000001</v>
      </c>
      <c r="X1237">
        <v>34.325339720000002</v>
      </c>
      <c r="AA1237" t="s">
        <v>151</v>
      </c>
    </row>
    <row r="1238" spans="1:27" x14ac:dyDescent="0.25">
      <c r="A1238" t="s">
        <v>154</v>
      </c>
      <c r="B1238">
        <v>34.590000000000003</v>
      </c>
      <c r="C1238">
        <v>5.64</v>
      </c>
      <c r="D1238">
        <v>51.88</v>
      </c>
      <c r="E1238">
        <v>3.01</v>
      </c>
      <c r="F1238">
        <v>1.1299999999999999</v>
      </c>
      <c r="M1238">
        <v>2.4</v>
      </c>
      <c r="N1238">
        <v>40</v>
      </c>
      <c r="O1238">
        <v>9.5</v>
      </c>
      <c r="P1238">
        <v>10</v>
      </c>
      <c r="Q1238">
        <v>30</v>
      </c>
      <c r="R1238">
        <v>5</v>
      </c>
      <c r="S1238">
        <v>60</v>
      </c>
      <c r="T1238">
        <v>1.2</v>
      </c>
      <c r="U1238">
        <v>0.24</v>
      </c>
      <c r="V1238">
        <v>40</v>
      </c>
      <c r="W1238">
        <v>3.2928662480000002</v>
      </c>
      <c r="X1238">
        <v>35.453939490000003</v>
      </c>
      <c r="AA1238" t="s">
        <v>151</v>
      </c>
    </row>
    <row r="1239" spans="1:27" x14ac:dyDescent="0.25">
      <c r="A1239" t="s">
        <v>154</v>
      </c>
      <c r="B1239">
        <v>34.590000000000003</v>
      </c>
      <c r="C1239">
        <v>5.64</v>
      </c>
      <c r="D1239">
        <v>51.88</v>
      </c>
      <c r="E1239">
        <v>3.01</v>
      </c>
      <c r="F1239">
        <v>1.1299999999999999</v>
      </c>
      <c r="M1239">
        <v>2.4</v>
      </c>
      <c r="N1239">
        <v>40</v>
      </c>
      <c r="O1239">
        <v>9.5</v>
      </c>
      <c r="P1239">
        <v>10</v>
      </c>
      <c r="Q1239">
        <v>30</v>
      </c>
      <c r="R1239">
        <v>5</v>
      </c>
      <c r="S1239">
        <v>60</v>
      </c>
      <c r="T1239">
        <v>1.2</v>
      </c>
      <c r="U1239">
        <v>0.24</v>
      </c>
      <c r="V1239">
        <v>40</v>
      </c>
      <c r="W1239">
        <v>3.4712178210000002</v>
      </c>
      <c r="X1239">
        <v>36.638969260000003</v>
      </c>
      <c r="AA1239" t="s">
        <v>151</v>
      </c>
    </row>
    <row r="1240" spans="1:27" x14ac:dyDescent="0.25">
      <c r="A1240" t="s">
        <v>154</v>
      </c>
      <c r="B1240">
        <v>34.590000000000003</v>
      </c>
      <c r="C1240">
        <v>5.64</v>
      </c>
      <c r="D1240">
        <v>51.88</v>
      </c>
      <c r="E1240">
        <v>3.01</v>
      </c>
      <c r="F1240">
        <v>1.1299999999999999</v>
      </c>
      <c r="M1240">
        <v>2.4</v>
      </c>
      <c r="N1240">
        <v>40</v>
      </c>
      <c r="O1240">
        <v>9.5</v>
      </c>
      <c r="P1240">
        <v>10</v>
      </c>
      <c r="Q1240">
        <v>30</v>
      </c>
      <c r="R1240">
        <v>5</v>
      </c>
      <c r="S1240">
        <v>60</v>
      </c>
      <c r="T1240">
        <v>1.2</v>
      </c>
      <c r="U1240">
        <v>0.24</v>
      </c>
      <c r="V1240">
        <v>40</v>
      </c>
      <c r="W1240">
        <v>3.6495693939999998</v>
      </c>
      <c r="X1240">
        <v>37.71113905</v>
      </c>
      <c r="AA1240" t="s">
        <v>151</v>
      </c>
    </row>
    <row r="1241" spans="1:27" x14ac:dyDescent="0.25">
      <c r="A1241" t="s">
        <v>154</v>
      </c>
      <c r="B1241">
        <v>34.590000000000003</v>
      </c>
      <c r="C1241">
        <v>5.64</v>
      </c>
      <c r="D1241">
        <v>51.88</v>
      </c>
      <c r="E1241">
        <v>3.01</v>
      </c>
      <c r="F1241">
        <v>1.1299999999999999</v>
      </c>
      <c r="M1241">
        <v>2.4</v>
      </c>
      <c r="N1241">
        <v>40</v>
      </c>
      <c r="O1241">
        <v>9.5</v>
      </c>
      <c r="P1241">
        <v>10</v>
      </c>
      <c r="Q1241">
        <v>30</v>
      </c>
      <c r="R1241">
        <v>5</v>
      </c>
      <c r="S1241">
        <v>60</v>
      </c>
      <c r="T1241">
        <v>1.2</v>
      </c>
      <c r="U1241">
        <v>0.24</v>
      </c>
      <c r="V1241">
        <v>40</v>
      </c>
      <c r="W1241">
        <v>3.8198140779999998</v>
      </c>
      <c r="X1241">
        <v>38.788951840000003</v>
      </c>
      <c r="AA1241" t="s">
        <v>151</v>
      </c>
    </row>
    <row r="1242" spans="1:27" x14ac:dyDescent="0.25">
      <c r="A1242" t="s">
        <v>154</v>
      </c>
      <c r="B1242">
        <v>34.590000000000003</v>
      </c>
      <c r="C1242">
        <v>5.64</v>
      </c>
      <c r="D1242">
        <v>51.88</v>
      </c>
      <c r="E1242">
        <v>3.01</v>
      </c>
      <c r="F1242">
        <v>1.1299999999999999</v>
      </c>
      <c r="M1242">
        <v>2.4</v>
      </c>
      <c r="N1242">
        <v>40</v>
      </c>
      <c r="O1242">
        <v>9.5</v>
      </c>
      <c r="P1242">
        <v>10</v>
      </c>
      <c r="Q1242">
        <v>30</v>
      </c>
      <c r="R1242">
        <v>5</v>
      </c>
      <c r="S1242">
        <v>60</v>
      </c>
      <c r="T1242">
        <v>1.2</v>
      </c>
      <c r="U1242">
        <v>0.24</v>
      </c>
      <c r="V1242">
        <v>40</v>
      </c>
      <c r="W1242">
        <v>4.0095152970000001</v>
      </c>
      <c r="X1242">
        <v>39.657973669999997</v>
      </c>
      <c r="AA1242" t="s">
        <v>151</v>
      </c>
    </row>
    <row r="1243" spans="1:27" x14ac:dyDescent="0.25">
      <c r="A1243" t="s">
        <v>154</v>
      </c>
      <c r="B1243">
        <v>34.590000000000003</v>
      </c>
      <c r="C1243">
        <v>5.64</v>
      </c>
      <c r="D1243">
        <v>51.88</v>
      </c>
      <c r="E1243">
        <v>3.01</v>
      </c>
      <c r="F1243">
        <v>1.1299999999999999</v>
      </c>
      <c r="M1243">
        <v>2.4</v>
      </c>
      <c r="N1243">
        <v>40</v>
      </c>
      <c r="O1243">
        <v>9.5</v>
      </c>
      <c r="P1243">
        <v>10</v>
      </c>
      <c r="Q1243">
        <v>30</v>
      </c>
      <c r="R1243">
        <v>5</v>
      </c>
      <c r="S1243">
        <v>60</v>
      </c>
      <c r="T1243">
        <v>1.2</v>
      </c>
      <c r="U1243">
        <v>0.24</v>
      </c>
      <c r="V1243">
        <v>40</v>
      </c>
      <c r="W1243">
        <v>4.189488248</v>
      </c>
      <c r="X1243">
        <v>40.837360439999998</v>
      </c>
      <c r="AA1243" t="s">
        <v>151</v>
      </c>
    </row>
    <row r="1244" spans="1:27" x14ac:dyDescent="0.25">
      <c r="A1244" t="s">
        <v>154</v>
      </c>
      <c r="B1244">
        <v>34.590000000000003</v>
      </c>
      <c r="C1244">
        <v>5.64</v>
      </c>
      <c r="D1244">
        <v>51.88</v>
      </c>
      <c r="E1244">
        <v>3.01</v>
      </c>
      <c r="F1244">
        <v>1.1299999999999999</v>
      </c>
      <c r="M1244">
        <v>2.4</v>
      </c>
      <c r="N1244">
        <v>40</v>
      </c>
      <c r="O1244">
        <v>9.5</v>
      </c>
      <c r="P1244">
        <v>10</v>
      </c>
      <c r="Q1244">
        <v>30</v>
      </c>
      <c r="R1244">
        <v>5</v>
      </c>
      <c r="S1244">
        <v>60</v>
      </c>
      <c r="T1244">
        <v>1.2</v>
      </c>
      <c r="U1244">
        <v>0.24</v>
      </c>
      <c r="V1244">
        <v>40</v>
      </c>
      <c r="W1244">
        <v>4.3613543090000002</v>
      </c>
      <c r="X1244">
        <v>41.644309280000002</v>
      </c>
      <c r="AA1244" t="s">
        <v>151</v>
      </c>
    </row>
    <row r="1245" spans="1:27" x14ac:dyDescent="0.25">
      <c r="A1245" t="s">
        <v>154</v>
      </c>
      <c r="B1245">
        <v>34.590000000000003</v>
      </c>
      <c r="C1245">
        <v>5.64</v>
      </c>
      <c r="D1245">
        <v>51.88</v>
      </c>
      <c r="E1245">
        <v>3.01</v>
      </c>
      <c r="F1245">
        <v>1.1299999999999999</v>
      </c>
      <c r="M1245">
        <v>2.4</v>
      </c>
      <c r="N1245">
        <v>40</v>
      </c>
      <c r="O1245">
        <v>9.5</v>
      </c>
      <c r="P1245">
        <v>10</v>
      </c>
      <c r="Q1245">
        <v>30</v>
      </c>
      <c r="R1245">
        <v>5</v>
      </c>
      <c r="S1245">
        <v>60</v>
      </c>
      <c r="T1245">
        <v>1.2</v>
      </c>
      <c r="U1245">
        <v>0.24</v>
      </c>
      <c r="V1245">
        <v>40</v>
      </c>
      <c r="W1245">
        <v>4.5413272600000001</v>
      </c>
      <c r="X1245">
        <v>42.676978079999998</v>
      </c>
      <c r="AA1245" t="s">
        <v>151</v>
      </c>
    </row>
    <row r="1246" spans="1:27" x14ac:dyDescent="0.25">
      <c r="A1246" t="s">
        <v>154</v>
      </c>
      <c r="B1246">
        <v>34.590000000000003</v>
      </c>
      <c r="C1246">
        <v>5.64</v>
      </c>
      <c r="D1246">
        <v>51.88</v>
      </c>
      <c r="E1246">
        <v>3.01</v>
      </c>
      <c r="F1246">
        <v>1.1299999999999999</v>
      </c>
      <c r="M1246">
        <v>2.4</v>
      </c>
      <c r="N1246">
        <v>40</v>
      </c>
      <c r="O1246">
        <v>9.5</v>
      </c>
      <c r="P1246">
        <v>10</v>
      </c>
      <c r="Q1246">
        <v>30</v>
      </c>
      <c r="R1246">
        <v>5</v>
      </c>
      <c r="S1246">
        <v>60</v>
      </c>
      <c r="T1246">
        <v>1.2</v>
      </c>
      <c r="U1246">
        <v>0.24</v>
      </c>
      <c r="V1246">
        <v>40</v>
      </c>
      <c r="W1246">
        <v>4.7196788329999997</v>
      </c>
      <c r="X1246">
        <v>43.5798579</v>
      </c>
      <c r="AA1246" t="s">
        <v>151</v>
      </c>
    </row>
    <row r="1247" spans="1:27" x14ac:dyDescent="0.25">
      <c r="A1247" t="s">
        <v>154</v>
      </c>
      <c r="B1247">
        <v>34.590000000000003</v>
      </c>
      <c r="C1247">
        <v>5.64</v>
      </c>
      <c r="D1247">
        <v>51.88</v>
      </c>
      <c r="E1247">
        <v>3.01</v>
      </c>
      <c r="F1247">
        <v>1.1299999999999999</v>
      </c>
      <c r="M1247">
        <v>2.4</v>
      </c>
      <c r="N1247">
        <v>40</v>
      </c>
      <c r="O1247">
        <v>9.5</v>
      </c>
      <c r="P1247">
        <v>10</v>
      </c>
      <c r="Q1247">
        <v>30</v>
      </c>
      <c r="R1247">
        <v>5</v>
      </c>
      <c r="S1247">
        <v>60</v>
      </c>
      <c r="T1247">
        <v>1.2</v>
      </c>
      <c r="U1247">
        <v>0.24</v>
      </c>
      <c r="V1247">
        <v>40</v>
      </c>
      <c r="W1247">
        <v>4.8980304070000003</v>
      </c>
      <c r="X1247">
        <v>44.426307739999999</v>
      </c>
      <c r="AA1247" t="s">
        <v>151</v>
      </c>
    </row>
    <row r="1248" spans="1:27" x14ac:dyDescent="0.25">
      <c r="A1248" t="s">
        <v>154</v>
      </c>
      <c r="B1248">
        <v>34.590000000000003</v>
      </c>
      <c r="C1248">
        <v>5.64</v>
      </c>
      <c r="D1248">
        <v>51.88</v>
      </c>
      <c r="E1248">
        <v>3.01</v>
      </c>
      <c r="F1248">
        <v>1.1299999999999999</v>
      </c>
      <c r="M1248">
        <v>2.4</v>
      </c>
      <c r="N1248">
        <v>40</v>
      </c>
      <c r="O1248">
        <v>9.5</v>
      </c>
      <c r="P1248">
        <v>10</v>
      </c>
      <c r="Q1248">
        <v>30</v>
      </c>
      <c r="R1248">
        <v>5</v>
      </c>
      <c r="S1248">
        <v>60</v>
      </c>
      <c r="T1248">
        <v>1.2</v>
      </c>
      <c r="U1248">
        <v>0.24</v>
      </c>
      <c r="V1248">
        <v>40</v>
      </c>
      <c r="W1248">
        <v>5.0817865729999996</v>
      </c>
      <c r="X1248">
        <v>45.416967540000002</v>
      </c>
      <c r="AA1248" t="s">
        <v>151</v>
      </c>
    </row>
    <row r="1249" spans="1:27" x14ac:dyDescent="0.25">
      <c r="A1249" t="s">
        <v>154</v>
      </c>
      <c r="B1249">
        <v>34.590000000000003</v>
      </c>
      <c r="C1249">
        <v>5.64</v>
      </c>
      <c r="D1249">
        <v>51.88</v>
      </c>
      <c r="E1249">
        <v>3.01</v>
      </c>
      <c r="F1249">
        <v>1.1299999999999999</v>
      </c>
      <c r="M1249">
        <v>2.4</v>
      </c>
      <c r="N1249">
        <v>40</v>
      </c>
      <c r="O1249">
        <v>9.5</v>
      </c>
      <c r="P1249">
        <v>10</v>
      </c>
      <c r="Q1249">
        <v>30</v>
      </c>
      <c r="R1249">
        <v>5</v>
      </c>
      <c r="S1249">
        <v>60</v>
      </c>
      <c r="T1249">
        <v>1.2</v>
      </c>
      <c r="U1249">
        <v>0.24</v>
      </c>
      <c r="V1249">
        <v>40</v>
      </c>
      <c r="W1249">
        <v>5.2677045769999999</v>
      </c>
      <c r="X1249">
        <v>46.423929350000002</v>
      </c>
      <c r="AA1249" t="s">
        <v>151</v>
      </c>
    </row>
    <row r="1250" spans="1:27" x14ac:dyDescent="0.25">
      <c r="A1250" t="s">
        <v>154</v>
      </c>
      <c r="B1250">
        <v>34.590000000000003</v>
      </c>
      <c r="C1250">
        <v>5.64</v>
      </c>
      <c r="D1250">
        <v>51.88</v>
      </c>
      <c r="E1250">
        <v>3.01</v>
      </c>
      <c r="F1250">
        <v>1.1299999999999999</v>
      </c>
      <c r="M1250">
        <v>2.4</v>
      </c>
      <c r="N1250">
        <v>40</v>
      </c>
      <c r="O1250">
        <v>9.5</v>
      </c>
      <c r="P1250">
        <v>10</v>
      </c>
      <c r="Q1250">
        <v>30</v>
      </c>
      <c r="R1250">
        <v>5</v>
      </c>
      <c r="S1250">
        <v>60</v>
      </c>
      <c r="T1250">
        <v>1.2</v>
      </c>
      <c r="U1250">
        <v>0.24</v>
      </c>
      <c r="V1250">
        <v>40</v>
      </c>
      <c r="W1250">
        <v>5.4655126850000002</v>
      </c>
      <c r="X1250">
        <v>47.30423717</v>
      </c>
      <c r="AA1250" t="s">
        <v>151</v>
      </c>
    </row>
    <row r="1251" spans="1:27" x14ac:dyDescent="0.25">
      <c r="A1251" t="s">
        <v>154</v>
      </c>
      <c r="B1251">
        <v>34.590000000000003</v>
      </c>
      <c r="C1251">
        <v>5.64</v>
      </c>
      <c r="D1251">
        <v>51.88</v>
      </c>
      <c r="E1251">
        <v>3.01</v>
      </c>
      <c r="F1251">
        <v>1.1299999999999999</v>
      </c>
      <c r="M1251">
        <v>2.4</v>
      </c>
      <c r="N1251">
        <v>40</v>
      </c>
      <c r="O1251">
        <v>9.5</v>
      </c>
      <c r="P1251">
        <v>10</v>
      </c>
      <c r="Q1251">
        <v>30</v>
      </c>
      <c r="R1251">
        <v>5</v>
      </c>
      <c r="S1251">
        <v>60</v>
      </c>
      <c r="T1251">
        <v>1.2</v>
      </c>
      <c r="U1251">
        <v>0.24</v>
      </c>
      <c r="V1251">
        <v>40</v>
      </c>
      <c r="W1251">
        <v>5.6492688510000004</v>
      </c>
      <c r="X1251">
        <v>48.382676959999998</v>
      </c>
      <c r="AA1251" t="s">
        <v>151</v>
      </c>
    </row>
    <row r="1252" spans="1:27" x14ac:dyDescent="0.25">
      <c r="A1252" t="s">
        <v>154</v>
      </c>
      <c r="B1252">
        <v>34.590000000000003</v>
      </c>
      <c r="C1252">
        <v>5.64</v>
      </c>
      <c r="D1252">
        <v>51.88</v>
      </c>
      <c r="E1252">
        <v>3.01</v>
      </c>
      <c r="F1252">
        <v>1.1299999999999999</v>
      </c>
      <c r="M1252">
        <v>2.4</v>
      </c>
      <c r="N1252">
        <v>40</v>
      </c>
      <c r="O1252">
        <v>9.5</v>
      </c>
      <c r="P1252">
        <v>10</v>
      </c>
      <c r="Q1252">
        <v>30</v>
      </c>
      <c r="R1252">
        <v>5</v>
      </c>
      <c r="S1252">
        <v>60</v>
      </c>
      <c r="T1252">
        <v>1.2</v>
      </c>
      <c r="U1252">
        <v>0.24</v>
      </c>
      <c r="V1252">
        <v>40</v>
      </c>
      <c r="W1252">
        <v>5.8242425539999996</v>
      </c>
      <c r="X1252">
        <v>49.27928679</v>
      </c>
      <c r="AA1252" t="s">
        <v>151</v>
      </c>
    </row>
    <row r="1253" spans="1:27" x14ac:dyDescent="0.25">
      <c r="A1253" t="s">
        <v>154</v>
      </c>
      <c r="B1253">
        <v>34.590000000000003</v>
      </c>
      <c r="C1253">
        <v>5.64</v>
      </c>
      <c r="D1253">
        <v>51.88</v>
      </c>
      <c r="E1253">
        <v>3.01</v>
      </c>
      <c r="F1253">
        <v>1.1299999999999999</v>
      </c>
      <c r="M1253">
        <v>2.4</v>
      </c>
      <c r="N1253">
        <v>40</v>
      </c>
      <c r="O1253">
        <v>9.5</v>
      </c>
      <c r="P1253">
        <v>10</v>
      </c>
      <c r="Q1253">
        <v>30</v>
      </c>
      <c r="R1253">
        <v>5</v>
      </c>
      <c r="S1253">
        <v>60</v>
      </c>
      <c r="T1253">
        <v>1.2</v>
      </c>
      <c r="U1253">
        <v>0.24</v>
      </c>
      <c r="V1253">
        <v>40</v>
      </c>
      <c r="W1253">
        <v>6.000567405</v>
      </c>
      <c r="X1253">
        <v>50.182166610000003</v>
      </c>
      <c r="AA1253" t="s">
        <v>151</v>
      </c>
    </row>
    <row r="1254" spans="1:27" x14ac:dyDescent="0.25">
      <c r="A1254" t="s">
        <v>154</v>
      </c>
      <c r="B1254">
        <v>34.590000000000003</v>
      </c>
      <c r="C1254">
        <v>5.64</v>
      </c>
      <c r="D1254">
        <v>51.88</v>
      </c>
      <c r="E1254">
        <v>3.01</v>
      </c>
      <c r="F1254">
        <v>1.1299999999999999</v>
      </c>
      <c r="M1254">
        <v>2.4</v>
      </c>
      <c r="N1254">
        <v>40</v>
      </c>
      <c r="O1254">
        <v>9.5</v>
      </c>
      <c r="P1254">
        <v>10</v>
      </c>
      <c r="Q1254">
        <v>30</v>
      </c>
      <c r="R1254">
        <v>5</v>
      </c>
      <c r="S1254">
        <v>60</v>
      </c>
      <c r="T1254">
        <v>1.2</v>
      </c>
      <c r="U1254">
        <v>0.24</v>
      </c>
      <c r="V1254">
        <v>40</v>
      </c>
      <c r="W1254">
        <v>6.1753159159999997</v>
      </c>
      <c r="X1254">
        <v>50.520746539999998</v>
      </c>
      <c r="AA1254" t="s">
        <v>151</v>
      </c>
    </row>
    <row r="1255" spans="1:27" x14ac:dyDescent="0.25">
      <c r="A1255" t="s">
        <v>154</v>
      </c>
      <c r="B1255">
        <v>34.590000000000003</v>
      </c>
      <c r="C1255">
        <v>5.64</v>
      </c>
      <c r="D1255">
        <v>51.88</v>
      </c>
      <c r="E1255">
        <v>3.01</v>
      </c>
      <c r="F1255">
        <v>1.1299999999999999</v>
      </c>
      <c r="M1255">
        <v>2.4</v>
      </c>
      <c r="N1255">
        <v>40</v>
      </c>
      <c r="O1255">
        <v>9.5</v>
      </c>
      <c r="P1255">
        <v>10</v>
      </c>
      <c r="Q1255">
        <v>30</v>
      </c>
      <c r="R1255">
        <v>5</v>
      </c>
      <c r="S1255">
        <v>60</v>
      </c>
      <c r="T1255">
        <v>1.2</v>
      </c>
      <c r="U1255">
        <v>0.24</v>
      </c>
      <c r="V1255">
        <v>40</v>
      </c>
      <c r="W1255">
        <v>6.3540277950000004</v>
      </c>
      <c r="X1255">
        <v>51.389768369999999</v>
      </c>
      <c r="AA1255" t="s">
        <v>151</v>
      </c>
    </row>
    <row r="1256" spans="1:27" x14ac:dyDescent="0.25">
      <c r="A1256" t="s">
        <v>154</v>
      </c>
      <c r="B1256">
        <v>34.590000000000003</v>
      </c>
      <c r="C1256">
        <v>5.64</v>
      </c>
      <c r="D1256">
        <v>51.88</v>
      </c>
      <c r="E1256">
        <v>3.01</v>
      </c>
      <c r="F1256">
        <v>1.1299999999999999</v>
      </c>
      <c r="M1256">
        <v>2.4</v>
      </c>
      <c r="N1256">
        <v>40</v>
      </c>
      <c r="O1256">
        <v>9.5</v>
      </c>
      <c r="P1256">
        <v>10</v>
      </c>
      <c r="Q1256">
        <v>30</v>
      </c>
      <c r="R1256">
        <v>5</v>
      </c>
      <c r="S1256">
        <v>60</v>
      </c>
      <c r="T1256">
        <v>1.2</v>
      </c>
      <c r="U1256">
        <v>0.24</v>
      </c>
      <c r="V1256">
        <v>40</v>
      </c>
      <c r="W1256">
        <v>6.5214350669999996</v>
      </c>
      <c r="X1256">
        <v>51.762206300000003</v>
      </c>
      <c r="AA1256" t="s">
        <v>151</v>
      </c>
    </row>
    <row r="1257" spans="1:27" x14ac:dyDescent="0.25">
      <c r="A1257" t="s">
        <v>154</v>
      </c>
      <c r="B1257">
        <v>34.590000000000003</v>
      </c>
      <c r="C1257">
        <v>5.64</v>
      </c>
      <c r="D1257">
        <v>51.88</v>
      </c>
      <c r="E1257">
        <v>3.01</v>
      </c>
      <c r="F1257">
        <v>1.1299999999999999</v>
      </c>
      <c r="M1257">
        <v>2.4</v>
      </c>
      <c r="N1257">
        <v>40</v>
      </c>
      <c r="O1257">
        <v>9.5</v>
      </c>
      <c r="P1257">
        <v>10</v>
      </c>
      <c r="Q1257">
        <v>30</v>
      </c>
      <c r="R1257">
        <v>5</v>
      </c>
      <c r="S1257">
        <v>60</v>
      </c>
      <c r="T1257">
        <v>1.2</v>
      </c>
      <c r="U1257">
        <v>0.24</v>
      </c>
      <c r="V1257">
        <v>40</v>
      </c>
      <c r="W1257">
        <v>7</v>
      </c>
      <c r="X1257">
        <v>53.00366606</v>
      </c>
      <c r="AA1257" t="s">
        <v>151</v>
      </c>
    </row>
    <row r="1258" spans="1:27" x14ac:dyDescent="0.25">
      <c r="A1258" t="s">
        <v>155</v>
      </c>
      <c r="B1258">
        <v>21.8</v>
      </c>
      <c r="C1258">
        <v>16.920000000000002</v>
      </c>
      <c r="D1258">
        <v>37.97</v>
      </c>
      <c r="E1258">
        <v>10.15</v>
      </c>
      <c r="F1258">
        <v>0.75</v>
      </c>
      <c r="M1258">
        <v>2.88</v>
      </c>
      <c r="O1258">
        <v>0.4</v>
      </c>
      <c r="P1258">
        <v>10</v>
      </c>
      <c r="Q1258">
        <v>30</v>
      </c>
      <c r="R1258">
        <v>5</v>
      </c>
      <c r="S1258">
        <v>60</v>
      </c>
      <c r="T1258">
        <v>1.2</v>
      </c>
      <c r="U1258">
        <v>0.24</v>
      </c>
      <c r="V1258">
        <v>40</v>
      </c>
      <c r="W1258">
        <v>4.2003482000000002E-2</v>
      </c>
      <c r="X1258">
        <v>11.62167417</v>
      </c>
      <c r="AA1258" t="s">
        <v>151</v>
      </c>
    </row>
    <row r="1259" spans="1:27" x14ac:dyDescent="0.25">
      <c r="A1259" t="s">
        <v>155</v>
      </c>
      <c r="B1259">
        <v>21.8</v>
      </c>
      <c r="C1259">
        <v>16.920000000000002</v>
      </c>
      <c r="D1259">
        <v>37.97</v>
      </c>
      <c r="E1259">
        <v>10.15</v>
      </c>
      <c r="F1259">
        <v>0.75</v>
      </c>
      <c r="M1259">
        <v>2.88</v>
      </c>
      <c r="O1259">
        <v>0.4</v>
      </c>
      <c r="P1259">
        <v>10</v>
      </c>
      <c r="Q1259">
        <v>30</v>
      </c>
      <c r="R1259">
        <v>5</v>
      </c>
      <c r="S1259">
        <v>60</v>
      </c>
      <c r="T1259">
        <v>1.2</v>
      </c>
      <c r="U1259">
        <v>0.24</v>
      </c>
      <c r="V1259">
        <v>40</v>
      </c>
      <c r="W1259">
        <v>8.2537930999999995E-2</v>
      </c>
      <c r="X1259">
        <v>32.933399989999998</v>
      </c>
      <c r="AA1259" t="s">
        <v>151</v>
      </c>
    </row>
    <row r="1260" spans="1:27" x14ac:dyDescent="0.25">
      <c r="A1260" t="s">
        <v>155</v>
      </c>
      <c r="B1260">
        <v>21.8</v>
      </c>
      <c r="C1260">
        <v>16.920000000000002</v>
      </c>
      <c r="D1260">
        <v>37.97</v>
      </c>
      <c r="E1260">
        <v>10.15</v>
      </c>
      <c r="F1260">
        <v>0.75</v>
      </c>
      <c r="M1260">
        <v>2.88</v>
      </c>
      <c r="O1260">
        <v>0.4</v>
      </c>
      <c r="P1260">
        <v>10</v>
      </c>
      <c r="Q1260">
        <v>30</v>
      </c>
      <c r="R1260">
        <v>5</v>
      </c>
      <c r="S1260">
        <v>60</v>
      </c>
      <c r="T1260">
        <v>1.2</v>
      </c>
      <c r="U1260">
        <v>0.24</v>
      </c>
      <c r="V1260">
        <v>40</v>
      </c>
      <c r="W1260">
        <v>0.228461945</v>
      </c>
      <c r="X1260">
        <v>57.555685160000003</v>
      </c>
      <c r="AA1260" t="s">
        <v>151</v>
      </c>
    </row>
    <row r="1261" spans="1:27" x14ac:dyDescent="0.25">
      <c r="A1261" t="s">
        <v>155</v>
      </c>
      <c r="B1261">
        <v>21.8</v>
      </c>
      <c r="C1261">
        <v>16.920000000000002</v>
      </c>
      <c r="D1261">
        <v>37.97</v>
      </c>
      <c r="E1261">
        <v>10.15</v>
      </c>
      <c r="F1261">
        <v>0.75</v>
      </c>
      <c r="M1261">
        <v>2.88</v>
      </c>
      <c r="O1261">
        <v>0.4</v>
      </c>
      <c r="P1261">
        <v>10</v>
      </c>
      <c r="Q1261">
        <v>30</v>
      </c>
      <c r="R1261">
        <v>5</v>
      </c>
      <c r="S1261">
        <v>60</v>
      </c>
      <c r="T1261">
        <v>1.2</v>
      </c>
      <c r="U1261">
        <v>0.24</v>
      </c>
      <c r="V1261">
        <v>40</v>
      </c>
      <c r="W1261">
        <v>0.423027298</v>
      </c>
      <c r="X1261">
        <v>63.556073990000002</v>
      </c>
      <c r="AA1261" t="s">
        <v>151</v>
      </c>
    </row>
    <row r="1262" spans="1:27" x14ac:dyDescent="0.25">
      <c r="A1262" t="s">
        <v>155</v>
      </c>
      <c r="B1262">
        <v>21.8</v>
      </c>
      <c r="C1262">
        <v>16.920000000000002</v>
      </c>
      <c r="D1262">
        <v>37.97</v>
      </c>
      <c r="E1262">
        <v>10.15</v>
      </c>
      <c r="F1262">
        <v>0.75</v>
      </c>
      <c r="M1262">
        <v>2.88</v>
      </c>
      <c r="O1262">
        <v>0.4</v>
      </c>
      <c r="P1262">
        <v>10</v>
      </c>
      <c r="Q1262">
        <v>30</v>
      </c>
      <c r="R1262">
        <v>5</v>
      </c>
      <c r="S1262">
        <v>60</v>
      </c>
      <c r="T1262">
        <v>1.2</v>
      </c>
      <c r="U1262">
        <v>0.24</v>
      </c>
      <c r="V1262">
        <v>40</v>
      </c>
      <c r="W1262">
        <v>0.68244776799999995</v>
      </c>
      <c r="X1262">
        <v>66.245903459999994</v>
      </c>
      <c r="AA1262" t="s">
        <v>151</v>
      </c>
    </row>
    <row r="1263" spans="1:27" x14ac:dyDescent="0.25">
      <c r="A1263" t="s">
        <v>155</v>
      </c>
      <c r="B1263">
        <v>21.8</v>
      </c>
      <c r="C1263">
        <v>16.920000000000002</v>
      </c>
      <c r="D1263">
        <v>37.97</v>
      </c>
      <c r="E1263">
        <v>10.15</v>
      </c>
      <c r="F1263">
        <v>0.75</v>
      </c>
      <c r="M1263">
        <v>2.88</v>
      </c>
      <c r="O1263">
        <v>0.4</v>
      </c>
      <c r="P1263">
        <v>10</v>
      </c>
      <c r="Q1263">
        <v>30</v>
      </c>
      <c r="R1263">
        <v>5</v>
      </c>
      <c r="S1263">
        <v>60</v>
      </c>
      <c r="T1263">
        <v>1.2</v>
      </c>
      <c r="U1263">
        <v>0.24</v>
      </c>
      <c r="V1263">
        <v>40</v>
      </c>
      <c r="W1263">
        <v>0.83918096799999997</v>
      </c>
      <c r="X1263">
        <v>66.245903459999994</v>
      </c>
      <c r="AA1263" t="s">
        <v>151</v>
      </c>
    </row>
    <row r="1264" spans="1:27" x14ac:dyDescent="0.25">
      <c r="A1264" t="s">
        <v>155</v>
      </c>
      <c r="B1264">
        <v>21.8</v>
      </c>
      <c r="C1264">
        <v>16.920000000000002</v>
      </c>
      <c r="D1264">
        <v>37.97</v>
      </c>
      <c r="E1264">
        <v>10.15</v>
      </c>
      <c r="F1264">
        <v>0.75</v>
      </c>
      <c r="M1264">
        <v>2.88</v>
      </c>
      <c r="O1264">
        <v>0.4</v>
      </c>
      <c r="P1264">
        <v>10</v>
      </c>
      <c r="Q1264">
        <v>30</v>
      </c>
      <c r="R1264">
        <v>5</v>
      </c>
      <c r="S1264">
        <v>60</v>
      </c>
      <c r="T1264">
        <v>1.2</v>
      </c>
      <c r="U1264">
        <v>0.24</v>
      </c>
      <c r="V1264">
        <v>40</v>
      </c>
      <c r="W1264">
        <v>1.061850205</v>
      </c>
      <c r="X1264">
        <v>67.032161310000006</v>
      </c>
      <c r="AA1264" t="s">
        <v>151</v>
      </c>
    </row>
    <row r="1265" spans="1:27" x14ac:dyDescent="0.25">
      <c r="A1265" t="s">
        <v>155</v>
      </c>
      <c r="B1265">
        <v>21.8</v>
      </c>
      <c r="C1265">
        <v>16.920000000000002</v>
      </c>
      <c r="D1265">
        <v>37.97</v>
      </c>
      <c r="E1265">
        <v>10.15</v>
      </c>
      <c r="F1265">
        <v>0.75</v>
      </c>
      <c r="M1265">
        <v>2.88</v>
      </c>
      <c r="O1265">
        <v>0.4</v>
      </c>
      <c r="P1265">
        <v>10</v>
      </c>
      <c r="Q1265">
        <v>30</v>
      </c>
      <c r="R1265">
        <v>5</v>
      </c>
      <c r="S1265">
        <v>60</v>
      </c>
      <c r="T1265">
        <v>1.2</v>
      </c>
      <c r="U1265">
        <v>0.24</v>
      </c>
      <c r="V1265">
        <v>40</v>
      </c>
      <c r="W1265">
        <v>1.2397964340000001</v>
      </c>
      <c r="X1265">
        <v>67.125270790000002</v>
      </c>
      <c r="AA1265" t="s">
        <v>151</v>
      </c>
    </row>
    <row r="1266" spans="1:27" x14ac:dyDescent="0.25">
      <c r="A1266" t="s">
        <v>155</v>
      </c>
      <c r="B1266">
        <v>21.8</v>
      </c>
      <c r="C1266">
        <v>16.920000000000002</v>
      </c>
      <c r="D1266">
        <v>37.97</v>
      </c>
      <c r="E1266">
        <v>10.15</v>
      </c>
      <c r="F1266">
        <v>0.75</v>
      </c>
      <c r="M1266">
        <v>2.88</v>
      </c>
      <c r="O1266">
        <v>0.4</v>
      </c>
      <c r="P1266">
        <v>10</v>
      </c>
      <c r="Q1266">
        <v>30</v>
      </c>
      <c r="R1266">
        <v>5</v>
      </c>
      <c r="S1266">
        <v>60</v>
      </c>
      <c r="T1266">
        <v>1.2</v>
      </c>
      <c r="U1266">
        <v>0.24</v>
      </c>
      <c r="V1266">
        <v>40</v>
      </c>
      <c r="W1266">
        <v>1.39585406</v>
      </c>
      <c r="X1266">
        <v>67.901183140000001</v>
      </c>
      <c r="AA1266" t="s">
        <v>151</v>
      </c>
    </row>
    <row r="1267" spans="1:27" x14ac:dyDescent="0.25">
      <c r="A1267" t="s">
        <v>155</v>
      </c>
      <c r="B1267">
        <v>21.8</v>
      </c>
      <c r="C1267">
        <v>16.920000000000002</v>
      </c>
      <c r="D1267">
        <v>37.97</v>
      </c>
      <c r="E1267">
        <v>10.15</v>
      </c>
      <c r="F1267">
        <v>0.75</v>
      </c>
      <c r="M1267">
        <v>2.88</v>
      </c>
      <c r="O1267">
        <v>0.4</v>
      </c>
      <c r="P1267">
        <v>10</v>
      </c>
      <c r="Q1267">
        <v>30</v>
      </c>
      <c r="R1267">
        <v>5</v>
      </c>
      <c r="S1267">
        <v>60</v>
      </c>
      <c r="T1267">
        <v>1.2</v>
      </c>
      <c r="U1267">
        <v>0.24</v>
      </c>
      <c r="V1267">
        <v>40</v>
      </c>
      <c r="W1267">
        <v>1.752557207</v>
      </c>
      <c r="X1267">
        <v>67.901183140000001</v>
      </c>
      <c r="AA1267" t="s">
        <v>151</v>
      </c>
    </row>
    <row r="1268" spans="1:27" x14ac:dyDescent="0.25">
      <c r="A1268" t="s">
        <v>155</v>
      </c>
      <c r="B1268">
        <v>21.8</v>
      </c>
      <c r="C1268">
        <v>16.920000000000002</v>
      </c>
      <c r="D1268">
        <v>37.97</v>
      </c>
      <c r="E1268">
        <v>10.15</v>
      </c>
      <c r="F1268">
        <v>0.75</v>
      </c>
      <c r="M1268">
        <v>2.88</v>
      </c>
      <c r="O1268">
        <v>0.4</v>
      </c>
      <c r="P1268">
        <v>10</v>
      </c>
      <c r="Q1268">
        <v>30</v>
      </c>
      <c r="R1268">
        <v>5</v>
      </c>
      <c r="S1268">
        <v>60</v>
      </c>
      <c r="T1268">
        <v>1.2</v>
      </c>
      <c r="U1268">
        <v>0.24</v>
      </c>
      <c r="V1268">
        <v>40</v>
      </c>
      <c r="W1268">
        <v>1.8660536619999999</v>
      </c>
      <c r="X1268">
        <v>67.901183140000001</v>
      </c>
      <c r="AA1268" t="s">
        <v>151</v>
      </c>
    </row>
    <row r="1269" spans="1:27" x14ac:dyDescent="0.25">
      <c r="A1269" t="s">
        <v>155</v>
      </c>
      <c r="B1269">
        <v>21.8</v>
      </c>
      <c r="C1269">
        <v>16.920000000000002</v>
      </c>
      <c r="D1269">
        <v>37.97</v>
      </c>
      <c r="E1269">
        <v>10.15</v>
      </c>
      <c r="F1269">
        <v>0.75</v>
      </c>
      <c r="M1269">
        <v>2.88</v>
      </c>
      <c r="O1269">
        <v>0.4</v>
      </c>
      <c r="P1269">
        <v>10</v>
      </c>
      <c r="Q1269">
        <v>30</v>
      </c>
      <c r="R1269">
        <v>5</v>
      </c>
      <c r="S1269">
        <v>60</v>
      </c>
      <c r="T1269">
        <v>1.2</v>
      </c>
      <c r="U1269">
        <v>0.24</v>
      </c>
      <c r="V1269">
        <v>40</v>
      </c>
      <c r="W1269">
        <v>3.4225764829999998</v>
      </c>
      <c r="X1269">
        <v>67.901183140000001</v>
      </c>
      <c r="AA1269" t="s">
        <v>151</v>
      </c>
    </row>
    <row r="1270" spans="1:27" x14ac:dyDescent="0.25">
      <c r="A1270" t="s">
        <v>155</v>
      </c>
      <c r="B1270">
        <v>21.8</v>
      </c>
      <c r="C1270">
        <v>16.920000000000002</v>
      </c>
      <c r="D1270">
        <v>37.97</v>
      </c>
      <c r="E1270">
        <v>10.15</v>
      </c>
      <c r="F1270">
        <v>0.75</v>
      </c>
      <c r="M1270">
        <v>2.88</v>
      </c>
      <c r="O1270">
        <v>0.4</v>
      </c>
      <c r="P1270">
        <v>10</v>
      </c>
      <c r="Q1270">
        <v>30</v>
      </c>
      <c r="R1270">
        <v>5</v>
      </c>
      <c r="S1270">
        <v>60</v>
      </c>
      <c r="T1270">
        <v>1.2</v>
      </c>
      <c r="U1270">
        <v>0.24</v>
      </c>
      <c r="V1270">
        <v>40</v>
      </c>
      <c r="W1270">
        <v>4.1748958460000001</v>
      </c>
      <c r="X1270">
        <v>67.901183140000001</v>
      </c>
      <c r="AA1270" t="s">
        <v>151</v>
      </c>
    </row>
    <row r="1271" spans="1:27" x14ac:dyDescent="0.25">
      <c r="A1271" t="s">
        <v>155</v>
      </c>
      <c r="B1271">
        <v>21.8</v>
      </c>
      <c r="C1271">
        <v>16.920000000000002</v>
      </c>
      <c r="D1271">
        <v>37.97</v>
      </c>
      <c r="E1271">
        <v>10.15</v>
      </c>
      <c r="F1271">
        <v>0.75</v>
      </c>
      <c r="M1271">
        <v>2.88</v>
      </c>
      <c r="O1271">
        <v>0.4</v>
      </c>
      <c r="P1271">
        <v>10</v>
      </c>
      <c r="Q1271">
        <v>30</v>
      </c>
      <c r="R1271">
        <v>5</v>
      </c>
      <c r="S1271">
        <v>60</v>
      </c>
      <c r="T1271">
        <v>1.2</v>
      </c>
      <c r="U1271">
        <v>0.24</v>
      </c>
      <c r="V1271">
        <v>40</v>
      </c>
      <c r="W1271">
        <v>4.3467619080000004</v>
      </c>
      <c r="X1271">
        <v>67.901183140000001</v>
      </c>
      <c r="AA1271" t="s">
        <v>151</v>
      </c>
    </row>
    <row r="1272" spans="1:27" x14ac:dyDescent="0.25">
      <c r="A1272" t="s">
        <v>155</v>
      </c>
      <c r="B1272">
        <v>21.8</v>
      </c>
      <c r="C1272">
        <v>16.920000000000002</v>
      </c>
      <c r="D1272">
        <v>37.97</v>
      </c>
      <c r="E1272">
        <v>10.15</v>
      </c>
      <c r="F1272">
        <v>0.75</v>
      </c>
      <c r="M1272">
        <v>2.88</v>
      </c>
      <c r="O1272">
        <v>0.4</v>
      </c>
      <c r="P1272">
        <v>10</v>
      </c>
      <c r="Q1272">
        <v>30</v>
      </c>
      <c r="R1272">
        <v>5</v>
      </c>
      <c r="S1272">
        <v>60</v>
      </c>
      <c r="T1272">
        <v>1.2</v>
      </c>
      <c r="U1272">
        <v>0.24</v>
      </c>
      <c r="V1272">
        <v>40</v>
      </c>
      <c r="W1272">
        <v>4.525113481</v>
      </c>
      <c r="X1272">
        <v>67.901183140000001</v>
      </c>
      <c r="AA1272" t="s">
        <v>151</v>
      </c>
    </row>
    <row r="1273" spans="1:27" x14ac:dyDescent="0.25">
      <c r="A1273" t="s">
        <v>155</v>
      </c>
      <c r="B1273">
        <v>21.8</v>
      </c>
      <c r="C1273">
        <v>16.920000000000002</v>
      </c>
      <c r="D1273">
        <v>37.97</v>
      </c>
      <c r="E1273">
        <v>10.15</v>
      </c>
      <c r="F1273">
        <v>0.75</v>
      </c>
      <c r="M1273">
        <v>2.88</v>
      </c>
      <c r="O1273">
        <v>0.4</v>
      </c>
      <c r="P1273">
        <v>10</v>
      </c>
      <c r="Q1273">
        <v>30</v>
      </c>
      <c r="R1273">
        <v>5</v>
      </c>
      <c r="S1273">
        <v>60</v>
      </c>
      <c r="T1273">
        <v>1.2</v>
      </c>
      <c r="U1273">
        <v>0.24</v>
      </c>
      <c r="V1273">
        <v>40</v>
      </c>
      <c r="W1273">
        <v>4.7034650539999996</v>
      </c>
      <c r="X1273">
        <v>67.901183140000001</v>
      </c>
      <c r="AA1273" t="s">
        <v>151</v>
      </c>
    </row>
    <row r="1274" spans="1:27" x14ac:dyDescent="0.25">
      <c r="A1274" t="s">
        <v>155</v>
      </c>
      <c r="B1274">
        <v>21.8</v>
      </c>
      <c r="C1274">
        <v>16.920000000000002</v>
      </c>
      <c r="D1274">
        <v>37.97</v>
      </c>
      <c r="E1274">
        <v>10.15</v>
      </c>
      <c r="F1274">
        <v>0.75</v>
      </c>
      <c r="M1274">
        <v>2.88</v>
      </c>
      <c r="O1274">
        <v>0.4</v>
      </c>
      <c r="P1274">
        <v>10</v>
      </c>
      <c r="Q1274">
        <v>30</v>
      </c>
      <c r="R1274">
        <v>5</v>
      </c>
      <c r="S1274">
        <v>60</v>
      </c>
      <c r="T1274">
        <v>1.2</v>
      </c>
      <c r="U1274">
        <v>0.24</v>
      </c>
      <c r="V1274">
        <v>40</v>
      </c>
      <c r="W1274">
        <v>4.8818166270000001</v>
      </c>
      <c r="X1274">
        <v>67.901183140000001</v>
      </c>
      <c r="AA1274" t="s">
        <v>151</v>
      </c>
    </row>
    <row r="1275" spans="1:27" x14ac:dyDescent="0.25">
      <c r="A1275" t="s">
        <v>155</v>
      </c>
      <c r="B1275">
        <v>21.8</v>
      </c>
      <c r="C1275">
        <v>16.920000000000002</v>
      </c>
      <c r="D1275">
        <v>37.97</v>
      </c>
      <c r="E1275">
        <v>10.15</v>
      </c>
      <c r="F1275">
        <v>0.75</v>
      </c>
      <c r="M1275">
        <v>2.88</v>
      </c>
      <c r="O1275">
        <v>0.4</v>
      </c>
      <c r="P1275">
        <v>10</v>
      </c>
      <c r="Q1275">
        <v>30</v>
      </c>
      <c r="R1275">
        <v>5</v>
      </c>
      <c r="S1275">
        <v>60</v>
      </c>
      <c r="T1275">
        <v>1.2</v>
      </c>
      <c r="U1275">
        <v>0.24</v>
      </c>
      <c r="V1275">
        <v>40</v>
      </c>
      <c r="W1275">
        <v>5.0601681999999997</v>
      </c>
      <c r="X1275">
        <v>67.901183140000001</v>
      </c>
      <c r="AA1275" t="s">
        <v>151</v>
      </c>
    </row>
    <row r="1276" spans="1:27" x14ac:dyDescent="0.25">
      <c r="A1276" t="s">
        <v>155</v>
      </c>
      <c r="B1276">
        <v>21.8</v>
      </c>
      <c r="C1276">
        <v>16.920000000000002</v>
      </c>
      <c r="D1276">
        <v>37.97</v>
      </c>
      <c r="E1276">
        <v>10.15</v>
      </c>
      <c r="F1276">
        <v>0.75</v>
      </c>
      <c r="M1276">
        <v>2.88</v>
      </c>
      <c r="O1276">
        <v>0.4</v>
      </c>
      <c r="P1276">
        <v>10</v>
      </c>
      <c r="Q1276">
        <v>30</v>
      </c>
      <c r="R1276">
        <v>5</v>
      </c>
      <c r="S1276">
        <v>60</v>
      </c>
      <c r="T1276">
        <v>1.2</v>
      </c>
      <c r="U1276">
        <v>0.24</v>
      </c>
      <c r="V1276">
        <v>40</v>
      </c>
      <c r="W1276">
        <v>5.2385197740000002</v>
      </c>
      <c r="X1276">
        <v>67.901183140000001</v>
      </c>
      <c r="AA1276" t="s">
        <v>151</v>
      </c>
    </row>
    <row r="1277" spans="1:27" x14ac:dyDescent="0.25">
      <c r="A1277" t="s">
        <v>155</v>
      </c>
      <c r="B1277">
        <v>21.8</v>
      </c>
      <c r="C1277">
        <v>16.920000000000002</v>
      </c>
      <c r="D1277">
        <v>37.97</v>
      </c>
      <c r="E1277">
        <v>10.15</v>
      </c>
      <c r="F1277">
        <v>0.75</v>
      </c>
      <c r="M1277">
        <v>2.88</v>
      </c>
      <c r="O1277">
        <v>0.4</v>
      </c>
      <c r="P1277">
        <v>10</v>
      </c>
      <c r="Q1277">
        <v>30</v>
      </c>
      <c r="R1277">
        <v>5</v>
      </c>
      <c r="S1277">
        <v>60</v>
      </c>
      <c r="T1277">
        <v>1.2</v>
      </c>
      <c r="U1277">
        <v>0.24</v>
      </c>
      <c r="V1277">
        <v>40</v>
      </c>
      <c r="W1277">
        <v>5.4168713469999998</v>
      </c>
      <c r="X1277">
        <v>67.901183140000001</v>
      </c>
      <c r="AA1277" t="s">
        <v>151</v>
      </c>
    </row>
    <row r="1278" spans="1:27" x14ac:dyDescent="0.25">
      <c r="A1278" t="s">
        <v>155</v>
      </c>
      <c r="B1278">
        <v>21.8</v>
      </c>
      <c r="C1278">
        <v>16.920000000000002</v>
      </c>
      <c r="D1278">
        <v>37.97</v>
      </c>
      <c r="E1278">
        <v>10.15</v>
      </c>
      <c r="F1278">
        <v>0.75</v>
      </c>
      <c r="M1278">
        <v>2.88</v>
      </c>
      <c r="O1278">
        <v>0.4</v>
      </c>
      <c r="P1278">
        <v>10</v>
      </c>
      <c r="Q1278">
        <v>30</v>
      </c>
      <c r="R1278">
        <v>5</v>
      </c>
      <c r="S1278">
        <v>60</v>
      </c>
      <c r="T1278">
        <v>1.2</v>
      </c>
      <c r="U1278">
        <v>0.24</v>
      </c>
      <c r="V1278">
        <v>40</v>
      </c>
      <c r="W1278">
        <v>5.5952229200000003</v>
      </c>
      <c r="X1278">
        <v>67.901183140000001</v>
      </c>
      <c r="AA1278" t="s">
        <v>151</v>
      </c>
    </row>
    <row r="1279" spans="1:27" x14ac:dyDescent="0.25">
      <c r="A1279" t="s">
        <v>155</v>
      </c>
      <c r="B1279">
        <v>21.8</v>
      </c>
      <c r="C1279">
        <v>16.920000000000002</v>
      </c>
      <c r="D1279">
        <v>37.97</v>
      </c>
      <c r="E1279">
        <v>10.15</v>
      </c>
      <c r="F1279">
        <v>0.75</v>
      </c>
      <c r="M1279">
        <v>2.88</v>
      </c>
      <c r="O1279">
        <v>0.4</v>
      </c>
      <c r="P1279">
        <v>10</v>
      </c>
      <c r="Q1279">
        <v>30</v>
      </c>
      <c r="R1279">
        <v>5</v>
      </c>
      <c r="S1279">
        <v>60</v>
      </c>
      <c r="T1279">
        <v>1.2</v>
      </c>
      <c r="U1279">
        <v>0.24</v>
      </c>
      <c r="V1279">
        <v>40</v>
      </c>
      <c r="W1279">
        <v>5.7735744929999999</v>
      </c>
      <c r="X1279">
        <v>67.901183140000001</v>
      </c>
      <c r="AA1279" t="s">
        <v>151</v>
      </c>
    </row>
    <row r="1280" spans="1:27" x14ac:dyDescent="0.25">
      <c r="A1280" t="s">
        <v>155</v>
      </c>
      <c r="B1280">
        <v>21.8</v>
      </c>
      <c r="C1280">
        <v>16.920000000000002</v>
      </c>
      <c r="D1280">
        <v>37.97</v>
      </c>
      <c r="E1280">
        <v>10.15</v>
      </c>
      <c r="F1280">
        <v>0.75</v>
      </c>
      <c r="M1280">
        <v>2.88</v>
      </c>
      <c r="O1280">
        <v>0.4</v>
      </c>
      <c r="P1280">
        <v>10</v>
      </c>
      <c r="Q1280">
        <v>30</v>
      </c>
      <c r="R1280">
        <v>5</v>
      </c>
      <c r="S1280">
        <v>60</v>
      </c>
      <c r="T1280">
        <v>1.2</v>
      </c>
      <c r="U1280">
        <v>0.24</v>
      </c>
      <c r="V1280">
        <v>40</v>
      </c>
      <c r="W1280">
        <v>5.9519260660000004</v>
      </c>
      <c r="X1280">
        <v>67.901183140000001</v>
      </c>
      <c r="AA1280" t="s">
        <v>151</v>
      </c>
    </row>
    <row r="1281" spans="1:27" x14ac:dyDescent="0.25">
      <c r="A1281" t="s">
        <v>155</v>
      </c>
      <c r="B1281">
        <v>21.8</v>
      </c>
      <c r="C1281">
        <v>16.920000000000002</v>
      </c>
      <c r="D1281">
        <v>37.97</v>
      </c>
      <c r="E1281">
        <v>10.15</v>
      </c>
      <c r="F1281">
        <v>0.75</v>
      </c>
      <c r="M1281">
        <v>2.88</v>
      </c>
      <c r="O1281">
        <v>0.4</v>
      </c>
      <c r="P1281">
        <v>10</v>
      </c>
      <c r="Q1281">
        <v>30</v>
      </c>
      <c r="R1281">
        <v>5</v>
      </c>
      <c r="S1281">
        <v>60</v>
      </c>
      <c r="T1281">
        <v>1.2</v>
      </c>
      <c r="U1281">
        <v>0.24</v>
      </c>
      <c r="V1281">
        <v>40</v>
      </c>
      <c r="W1281">
        <v>6.0816363009999996</v>
      </c>
      <c r="X1281">
        <v>67.901183140000001</v>
      </c>
      <c r="AA1281" t="s">
        <v>151</v>
      </c>
    </row>
    <row r="1282" spans="1:27" x14ac:dyDescent="0.25">
      <c r="A1282" t="s">
        <v>155</v>
      </c>
      <c r="B1282">
        <v>21.8</v>
      </c>
      <c r="C1282">
        <v>16.920000000000002</v>
      </c>
      <c r="D1282">
        <v>37.97</v>
      </c>
      <c r="E1282">
        <v>10.15</v>
      </c>
      <c r="F1282">
        <v>0.75</v>
      </c>
      <c r="M1282">
        <v>2.88</v>
      </c>
      <c r="O1282">
        <v>0.4</v>
      </c>
      <c r="P1282">
        <v>10</v>
      </c>
      <c r="Q1282">
        <v>30</v>
      </c>
      <c r="R1282">
        <v>5</v>
      </c>
      <c r="S1282">
        <v>60</v>
      </c>
      <c r="T1282">
        <v>1.2</v>
      </c>
      <c r="U1282">
        <v>0.24</v>
      </c>
      <c r="V1282">
        <v>40</v>
      </c>
      <c r="W1282">
        <v>7</v>
      </c>
      <c r="X1282">
        <v>68.521913010000006</v>
      </c>
      <c r="AA1282" t="s">
        <v>151</v>
      </c>
    </row>
    <row r="1283" spans="1:27" x14ac:dyDescent="0.25">
      <c r="A1283" t="s">
        <v>156</v>
      </c>
      <c r="B1283">
        <v>53.38</v>
      </c>
      <c r="C1283">
        <v>19.55</v>
      </c>
      <c r="D1283">
        <v>9.02</v>
      </c>
      <c r="E1283">
        <v>11.28</v>
      </c>
      <c r="F1283">
        <v>2.63</v>
      </c>
      <c r="M1283">
        <v>2.08</v>
      </c>
      <c r="N1283">
        <v>90</v>
      </c>
      <c r="O1283">
        <v>15.2</v>
      </c>
      <c r="P1283">
        <v>10</v>
      </c>
      <c r="Q1283">
        <v>30</v>
      </c>
      <c r="R1283">
        <v>5</v>
      </c>
      <c r="S1283">
        <v>60</v>
      </c>
      <c r="T1283">
        <v>1.2</v>
      </c>
      <c r="U1283">
        <v>0.24</v>
      </c>
      <c r="V1283">
        <v>40</v>
      </c>
      <c r="W1283">
        <v>0.115690002</v>
      </c>
      <c r="X1283">
        <v>15.52811837</v>
      </c>
      <c r="AA1283" t="s">
        <v>151</v>
      </c>
    </row>
    <row r="1284" spans="1:27" x14ac:dyDescent="0.25">
      <c r="A1284" t="s">
        <v>156</v>
      </c>
      <c r="B1284">
        <v>53.38</v>
      </c>
      <c r="C1284">
        <v>19.55</v>
      </c>
      <c r="D1284">
        <v>9.02</v>
      </c>
      <c r="E1284">
        <v>11.28</v>
      </c>
      <c r="F1284">
        <v>2.63</v>
      </c>
      <c r="M1284">
        <v>2.08</v>
      </c>
      <c r="N1284">
        <v>90</v>
      </c>
      <c r="O1284">
        <v>15.2</v>
      </c>
      <c r="P1284">
        <v>10</v>
      </c>
      <c r="Q1284">
        <v>30</v>
      </c>
      <c r="R1284">
        <v>5</v>
      </c>
      <c r="S1284">
        <v>60</v>
      </c>
      <c r="T1284">
        <v>1.2</v>
      </c>
      <c r="U1284">
        <v>0.24</v>
      </c>
      <c r="V1284">
        <v>40</v>
      </c>
      <c r="W1284">
        <v>0.20487586699999999</v>
      </c>
      <c r="X1284">
        <v>30.540009399999999</v>
      </c>
      <c r="AA1284" t="s">
        <v>151</v>
      </c>
    </row>
    <row r="1285" spans="1:27" x14ac:dyDescent="0.25">
      <c r="A1285" t="s">
        <v>156</v>
      </c>
      <c r="B1285">
        <v>53.38</v>
      </c>
      <c r="C1285">
        <v>19.55</v>
      </c>
      <c r="D1285">
        <v>9.02</v>
      </c>
      <c r="E1285">
        <v>11.28</v>
      </c>
      <c r="F1285">
        <v>2.63</v>
      </c>
      <c r="M1285">
        <v>2.08</v>
      </c>
      <c r="N1285">
        <v>90</v>
      </c>
      <c r="O1285">
        <v>15.2</v>
      </c>
      <c r="P1285">
        <v>10</v>
      </c>
      <c r="Q1285">
        <v>30</v>
      </c>
      <c r="R1285">
        <v>5</v>
      </c>
      <c r="S1285">
        <v>60</v>
      </c>
      <c r="T1285">
        <v>1.2</v>
      </c>
      <c r="U1285">
        <v>0.24</v>
      </c>
      <c r="V1285">
        <v>40</v>
      </c>
      <c r="W1285">
        <v>0.30216953699999999</v>
      </c>
      <c r="X1285">
        <v>45.097620370000001</v>
      </c>
      <c r="AA1285" t="s">
        <v>151</v>
      </c>
    </row>
    <row r="1286" spans="1:27" x14ac:dyDescent="0.25">
      <c r="A1286" t="s">
        <v>156</v>
      </c>
      <c r="B1286">
        <v>53.38</v>
      </c>
      <c r="C1286">
        <v>19.55</v>
      </c>
      <c r="D1286">
        <v>9.02</v>
      </c>
      <c r="E1286">
        <v>11.28</v>
      </c>
      <c r="F1286">
        <v>2.63</v>
      </c>
      <c r="M1286">
        <v>2.08</v>
      </c>
      <c r="N1286">
        <v>90</v>
      </c>
      <c r="O1286">
        <v>15.2</v>
      </c>
      <c r="P1286">
        <v>10</v>
      </c>
      <c r="Q1286">
        <v>30</v>
      </c>
      <c r="R1286">
        <v>5</v>
      </c>
      <c r="S1286">
        <v>60</v>
      </c>
      <c r="T1286">
        <v>1.2</v>
      </c>
      <c r="U1286">
        <v>0.24</v>
      </c>
      <c r="V1286">
        <v>40</v>
      </c>
      <c r="W1286">
        <v>0.40757101299999998</v>
      </c>
      <c r="X1286">
        <v>58.814518249999999</v>
      </c>
      <c r="AA1286" t="s">
        <v>151</v>
      </c>
    </row>
    <row r="1287" spans="1:27" x14ac:dyDescent="0.25">
      <c r="A1287" t="s">
        <v>156</v>
      </c>
      <c r="B1287">
        <v>53.38</v>
      </c>
      <c r="C1287">
        <v>19.55</v>
      </c>
      <c r="D1287">
        <v>9.02</v>
      </c>
      <c r="E1287">
        <v>11.28</v>
      </c>
      <c r="F1287">
        <v>2.63</v>
      </c>
      <c r="M1287">
        <v>2.08</v>
      </c>
      <c r="N1287">
        <v>90</v>
      </c>
      <c r="O1287">
        <v>15.2</v>
      </c>
      <c r="P1287">
        <v>10</v>
      </c>
      <c r="Q1287">
        <v>30</v>
      </c>
      <c r="R1287">
        <v>5</v>
      </c>
      <c r="S1287">
        <v>60</v>
      </c>
      <c r="T1287">
        <v>1.2</v>
      </c>
      <c r="U1287">
        <v>0.24</v>
      </c>
      <c r="V1287">
        <v>40</v>
      </c>
      <c r="W1287">
        <v>0.52108029499999997</v>
      </c>
      <c r="X1287">
        <v>72.619912240000005</v>
      </c>
      <c r="AA1287" t="s">
        <v>151</v>
      </c>
    </row>
    <row r="1288" spans="1:27" x14ac:dyDescent="0.25">
      <c r="A1288" t="s">
        <v>156</v>
      </c>
      <c r="B1288">
        <v>53.38</v>
      </c>
      <c r="C1288">
        <v>19.55</v>
      </c>
      <c r="D1288">
        <v>9.02</v>
      </c>
      <c r="E1288">
        <v>11.28</v>
      </c>
      <c r="F1288">
        <v>2.63</v>
      </c>
      <c r="M1288">
        <v>2.08</v>
      </c>
      <c r="N1288">
        <v>90</v>
      </c>
      <c r="O1288">
        <v>15.2</v>
      </c>
      <c r="P1288">
        <v>10</v>
      </c>
      <c r="Q1288">
        <v>30</v>
      </c>
      <c r="R1288">
        <v>5</v>
      </c>
      <c r="S1288">
        <v>60</v>
      </c>
      <c r="T1288">
        <v>1.2</v>
      </c>
      <c r="U1288">
        <v>0.24</v>
      </c>
      <c r="V1288">
        <v>40</v>
      </c>
      <c r="W1288">
        <v>0.65485909200000003</v>
      </c>
      <c r="X1288">
        <v>87.221771270000005</v>
      </c>
      <c r="AA1288" t="s">
        <v>151</v>
      </c>
    </row>
    <row r="1289" spans="1:27" x14ac:dyDescent="0.25">
      <c r="A1289" t="s">
        <v>156</v>
      </c>
      <c r="B1289">
        <v>53.38</v>
      </c>
      <c r="C1289">
        <v>19.55</v>
      </c>
      <c r="D1289">
        <v>9.02</v>
      </c>
      <c r="E1289">
        <v>11.28</v>
      </c>
      <c r="F1289">
        <v>2.63</v>
      </c>
      <c r="M1289">
        <v>2.08</v>
      </c>
      <c r="N1289">
        <v>90</v>
      </c>
      <c r="O1289">
        <v>15.2</v>
      </c>
      <c r="P1289">
        <v>10</v>
      </c>
      <c r="Q1289">
        <v>30</v>
      </c>
      <c r="R1289">
        <v>5</v>
      </c>
      <c r="S1289">
        <v>60</v>
      </c>
      <c r="T1289">
        <v>1.2</v>
      </c>
      <c r="U1289">
        <v>0.24</v>
      </c>
      <c r="V1289">
        <v>40</v>
      </c>
      <c r="W1289">
        <v>0.80755610200000005</v>
      </c>
      <c r="X1289">
        <v>101.056664</v>
      </c>
      <c r="AA1289" t="s">
        <v>151</v>
      </c>
    </row>
    <row r="1290" spans="1:27" x14ac:dyDescent="0.25">
      <c r="A1290" t="s">
        <v>156</v>
      </c>
      <c r="B1290">
        <v>53.38</v>
      </c>
      <c r="C1290">
        <v>19.55</v>
      </c>
      <c r="D1290">
        <v>9.02</v>
      </c>
      <c r="E1290">
        <v>11.28</v>
      </c>
      <c r="F1290">
        <v>2.63</v>
      </c>
      <c r="M1290">
        <v>2.08</v>
      </c>
      <c r="N1290">
        <v>90</v>
      </c>
      <c r="O1290">
        <v>15.2</v>
      </c>
      <c r="P1290">
        <v>10</v>
      </c>
      <c r="Q1290">
        <v>30</v>
      </c>
      <c r="R1290">
        <v>5</v>
      </c>
      <c r="S1290">
        <v>60</v>
      </c>
      <c r="T1290">
        <v>1.2</v>
      </c>
      <c r="U1290">
        <v>0.24</v>
      </c>
      <c r="V1290">
        <v>40</v>
      </c>
      <c r="W1290">
        <v>0.96295571499999999</v>
      </c>
      <c r="X1290">
        <v>112.54272229999999</v>
      </c>
      <c r="AA1290" t="s">
        <v>151</v>
      </c>
    </row>
    <row r="1291" spans="1:27" x14ac:dyDescent="0.25">
      <c r="A1291" t="s">
        <v>156</v>
      </c>
      <c r="B1291">
        <v>53.38</v>
      </c>
      <c r="C1291">
        <v>19.55</v>
      </c>
      <c r="D1291">
        <v>9.02</v>
      </c>
      <c r="E1291">
        <v>11.28</v>
      </c>
      <c r="F1291">
        <v>2.63</v>
      </c>
      <c r="M1291">
        <v>2.08</v>
      </c>
      <c r="N1291">
        <v>90</v>
      </c>
      <c r="O1291">
        <v>15.2</v>
      </c>
      <c r="P1291">
        <v>10</v>
      </c>
      <c r="Q1291">
        <v>30</v>
      </c>
      <c r="R1291">
        <v>5</v>
      </c>
      <c r="S1291">
        <v>60</v>
      </c>
      <c r="T1291">
        <v>1.2</v>
      </c>
      <c r="U1291">
        <v>0.24</v>
      </c>
      <c r="V1291">
        <v>40</v>
      </c>
      <c r="W1291">
        <v>1.1555161039999999</v>
      </c>
      <c r="X1291">
        <v>126.2485581</v>
      </c>
      <c r="AA1291" t="s">
        <v>151</v>
      </c>
    </row>
    <row r="1292" spans="1:27" x14ac:dyDescent="0.25">
      <c r="A1292" t="s">
        <v>156</v>
      </c>
      <c r="B1292">
        <v>53.38</v>
      </c>
      <c r="C1292">
        <v>19.55</v>
      </c>
      <c r="D1292">
        <v>9.02</v>
      </c>
      <c r="E1292">
        <v>11.28</v>
      </c>
      <c r="F1292">
        <v>2.63</v>
      </c>
      <c r="M1292">
        <v>2.08</v>
      </c>
      <c r="N1292">
        <v>90</v>
      </c>
      <c r="O1292">
        <v>15.2</v>
      </c>
      <c r="P1292">
        <v>10</v>
      </c>
      <c r="Q1292">
        <v>30</v>
      </c>
      <c r="R1292">
        <v>5</v>
      </c>
      <c r="S1292">
        <v>60</v>
      </c>
      <c r="T1292">
        <v>1.2</v>
      </c>
      <c r="U1292">
        <v>0.24</v>
      </c>
      <c r="V1292">
        <v>40</v>
      </c>
      <c r="W1292">
        <v>1.340869554</v>
      </c>
      <c r="X1292">
        <v>138.56918400000001</v>
      </c>
      <c r="AA1292" t="s">
        <v>151</v>
      </c>
    </row>
    <row r="1293" spans="1:27" x14ac:dyDescent="0.25">
      <c r="A1293" t="s">
        <v>156</v>
      </c>
      <c r="B1293">
        <v>53.38</v>
      </c>
      <c r="C1293">
        <v>19.55</v>
      </c>
      <c r="D1293">
        <v>9.02</v>
      </c>
      <c r="E1293">
        <v>11.28</v>
      </c>
      <c r="F1293">
        <v>2.63</v>
      </c>
      <c r="M1293">
        <v>2.08</v>
      </c>
      <c r="N1293">
        <v>90</v>
      </c>
      <c r="O1293">
        <v>15.2</v>
      </c>
      <c r="P1293">
        <v>10</v>
      </c>
      <c r="Q1293">
        <v>30</v>
      </c>
      <c r="R1293">
        <v>5</v>
      </c>
      <c r="S1293">
        <v>60</v>
      </c>
      <c r="T1293">
        <v>1.2</v>
      </c>
      <c r="U1293">
        <v>0.24</v>
      </c>
      <c r="V1293">
        <v>40</v>
      </c>
      <c r="W1293">
        <v>1.5102326100000001</v>
      </c>
      <c r="X1293">
        <v>150.12641909999999</v>
      </c>
      <c r="AA1293" t="s">
        <v>151</v>
      </c>
    </row>
    <row r="1294" spans="1:27" x14ac:dyDescent="0.25">
      <c r="A1294" t="s">
        <v>156</v>
      </c>
      <c r="B1294">
        <v>53.38</v>
      </c>
      <c r="C1294">
        <v>19.55</v>
      </c>
      <c r="D1294">
        <v>9.02</v>
      </c>
      <c r="E1294">
        <v>11.28</v>
      </c>
      <c r="F1294">
        <v>2.63</v>
      </c>
      <c r="M1294">
        <v>2.08</v>
      </c>
      <c r="N1294">
        <v>90</v>
      </c>
      <c r="O1294">
        <v>15.2</v>
      </c>
      <c r="P1294">
        <v>10</v>
      </c>
      <c r="Q1294">
        <v>30</v>
      </c>
      <c r="R1294">
        <v>5</v>
      </c>
      <c r="S1294">
        <v>60</v>
      </c>
      <c r="T1294">
        <v>1.2</v>
      </c>
      <c r="U1294">
        <v>0.24</v>
      </c>
      <c r="V1294">
        <v>40</v>
      </c>
      <c r="W1294">
        <v>1.701216482</v>
      </c>
      <c r="X1294">
        <v>162.24681129999999</v>
      </c>
      <c r="AA1294" t="s">
        <v>151</v>
      </c>
    </row>
    <row r="1295" spans="1:27" x14ac:dyDescent="0.25">
      <c r="A1295" t="s">
        <v>156</v>
      </c>
      <c r="B1295">
        <v>53.38</v>
      </c>
      <c r="C1295">
        <v>19.55</v>
      </c>
      <c r="D1295">
        <v>9.02</v>
      </c>
      <c r="E1295">
        <v>11.28</v>
      </c>
      <c r="F1295">
        <v>2.63</v>
      </c>
      <c r="M1295">
        <v>2.08</v>
      </c>
      <c r="N1295">
        <v>90</v>
      </c>
      <c r="O1295">
        <v>15.2</v>
      </c>
      <c r="P1295">
        <v>10</v>
      </c>
      <c r="Q1295">
        <v>30</v>
      </c>
      <c r="R1295">
        <v>5</v>
      </c>
      <c r="S1295">
        <v>60</v>
      </c>
      <c r="T1295">
        <v>1.2</v>
      </c>
      <c r="U1295">
        <v>0.24</v>
      </c>
      <c r="V1295">
        <v>40</v>
      </c>
      <c r="W1295">
        <v>1.871840752</v>
      </c>
      <c r="X1295">
        <v>172.52317679999999</v>
      </c>
      <c r="AA1295" t="s">
        <v>151</v>
      </c>
    </row>
    <row r="1296" spans="1:27" x14ac:dyDescent="0.25">
      <c r="A1296" t="s">
        <v>156</v>
      </c>
      <c r="B1296">
        <v>53.38</v>
      </c>
      <c r="C1296">
        <v>19.55</v>
      </c>
      <c r="D1296">
        <v>9.02</v>
      </c>
      <c r="E1296">
        <v>11.28</v>
      </c>
      <c r="F1296">
        <v>2.63</v>
      </c>
      <c r="M1296">
        <v>2.08</v>
      </c>
      <c r="N1296">
        <v>90</v>
      </c>
      <c r="O1296">
        <v>15.2</v>
      </c>
      <c r="P1296">
        <v>10</v>
      </c>
      <c r="Q1296">
        <v>30</v>
      </c>
      <c r="R1296">
        <v>5</v>
      </c>
      <c r="S1296">
        <v>60</v>
      </c>
      <c r="T1296">
        <v>1.2</v>
      </c>
      <c r="U1296">
        <v>0.24</v>
      </c>
      <c r="V1296">
        <v>40</v>
      </c>
      <c r="W1296">
        <v>2.0453477969999998</v>
      </c>
      <c r="X1296">
        <v>183.05421459999999</v>
      </c>
      <c r="AA1296" t="s">
        <v>151</v>
      </c>
    </row>
    <row r="1297" spans="1:27" x14ac:dyDescent="0.25">
      <c r="A1297" t="s">
        <v>156</v>
      </c>
      <c r="B1297">
        <v>53.38</v>
      </c>
      <c r="C1297">
        <v>19.55</v>
      </c>
      <c r="D1297">
        <v>9.02</v>
      </c>
      <c r="E1297">
        <v>11.28</v>
      </c>
      <c r="F1297">
        <v>2.63</v>
      </c>
      <c r="M1297">
        <v>2.08</v>
      </c>
      <c r="N1297">
        <v>90</v>
      </c>
      <c r="O1297">
        <v>15.2</v>
      </c>
      <c r="P1297">
        <v>10</v>
      </c>
      <c r="Q1297">
        <v>30</v>
      </c>
      <c r="R1297">
        <v>5</v>
      </c>
      <c r="S1297">
        <v>60</v>
      </c>
      <c r="T1297">
        <v>1.2</v>
      </c>
      <c r="U1297">
        <v>0.24</v>
      </c>
      <c r="V1297">
        <v>40</v>
      </c>
      <c r="W1297">
        <v>2.2201160569999998</v>
      </c>
      <c r="X1297">
        <v>192.1879969</v>
      </c>
      <c r="AA1297" t="s">
        <v>151</v>
      </c>
    </row>
    <row r="1298" spans="1:27" x14ac:dyDescent="0.25">
      <c r="A1298" t="s">
        <v>156</v>
      </c>
      <c r="B1298">
        <v>53.38</v>
      </c>
      <c r="C1298">
        <v>19.55</v>
      </c>
      <c r="D1298">
        <v>9.02</v>
      </c>
      <c r="E1298">
        <v>11.28</v>
      </c>
      <c r="F1298">
        <v>2.63</v>
      </c>
      <c r="M1298">
        <v>2.08</v>
      </c>
      <c r="N1298">
        <v>90</v>
      </c>
      <c r="O1298">
        <v>15.2</v>
      </c>
      <c r="P1298">
        <v>10</v>
      </c>
      <c r="Q1298">
        <v>30</v>
      </c>
      <c r="R1298">
        <v>5</v>
      </c>
      <c r="S1298">
        <v>60</v>
      </c>
      <c r="T1298">
        <v>1.2</v>
      </c>
      <c r="U1298">
        <v>0.24</v>
      </c>
      <c r="V1298">
        <v>40</v>
      </c>
      <c r="W1298">
        <v>2.3980373519999998</v>
      </c>
      <c r="X1298">
        <v>201.59193830000001</v>
      </c>
      <c r="AA1298" t="s">
        <v>151</v>
      </c>
    </row>
    <row r="1299" spans="1:27" x14ac:dyDescent="0.25">
      <c r="A1299" t="s">
        <v>156</v>
      </c>
      <c r="B1299">
        <v>53.38</v>
      </c>
      <c r="C1299">
        <v>19.55</v>
      </c>
      <c r="D1299">
        <v>9.02</v>
      </c>
      <c r="E1299">
        <v>11.28</v>
      </c>
      <c r="F1299">
        <v>2.63</v>
      </c>
      <c r="M1299">
        <v>2.08</v>
      </c>
      <c r="N1299">
        <v>90</v>
      </c>
      <c r="O1299">
        <v>15.2</v>
      </c>
      <c r="P1299">
        <v>10</v>
      </c>
      <c r="Q1299">
        <v>30</v>
      </c>
      <c r="R1299">
        <v>5</v>
      </c>
      <c r="S1299">
        <v>60</v>
      </c>
      <c r="T1299">
        <v>1.2</v>
      </c>
      <c r="U1299">
        <v>0.24</v>
      </c>
      <c r="V1299">
        <v>40</v>
      </c>
      <c r="W1299">
        <v>2.599921718</v>
      </c>
      <c r="X1299">
        <v>211.7358055</v>
      </c>
      <c r="AA1299" t="s">
        <v>151</v>
      </c>
    </row>
    <row r="1300" spans="1:27" x14ac:dyDescent="0.25">
      <c r="A1300" t="s">
        <v>156</v>
      </c>
      <c r="B1300">
        <v>53.38</v>
      </c>
      <c r="C1300">
        <v>19.55</v>
      </c>
      <c r="D1300">
        <v>9.02</v>
      </c>
      <c r="E1300">
        <v>11.28</v>
      </c>
      <c r="F1300">
        <v>2.63</v>
      </c>
      <c r="M1300">
        <v>2.08</v>
      </c>
      <c r="N1300">
        <v>90</v>
      </c>
      <c r="O1300">
        <v>15.2</v>
      </c>
      <c r="P1300">
        <v>10</v>
      </c>
      <c r="Q1300">
        <v>30</v>
      </c>
      <c r="R1300">
        <v>5</v>
      </c>
      <c r="S1300">
        <v>60</v>
      </c>
      <c r="T1300">
        <v>1.2</v>
      </c>
      <c r="U1300">
        <v>0.24</v>
      </c>
      <c r="V1300">
        <v>40</v>
      </c>
      <c r="W1300">
        <v>2.7958989679999999</v>
      </c>
      <c r="X1300">
        <v>220.67391319999999</v>
      </c>
      <c r="AA1300" t="s">
        <v>151</v>
      </c>
    </row>
    <row r="1301" spans="1:27" x14ac:dyDescent="0.25">
      <c r="A1301" t="s">
        <v>156</v>
      </c>
      <c r="B1301">
        <v>53.38</v>
      </c>
      <c r="C1301">
        <v>19.55</v>
      </c>
      <c r="D1301">
        <v>9.02</v>
      </c>
      <c r="E1301">
        <v>11.28</v>
      </c>
      <c r="F1301">
        <v>2.63</v>
      </c>
      <c r="M1301">
        <v>2.08</v>
      </c>
      <c r="N1301">
        <v>90</v>
      </c>
      <c r="O1301">
        <v>15.2</v>
      </c>
      <c r="P1301">
        <v>10</v>
      </c>
      <c r="Q1301">
        <v>30</v>
      </c>
      <c r="R1301">
        <v>5</v>
      </c>
      <c r="S1301">
        <v>60</v>
      </c>
      <c r="T1301">
        <v>1.2</v>
      </c>
      <c r="U1301">
        <v>0.24</v>
      </c>
      <c r="V1301">
        <v>40</v>
      </c>
      <c r="W1301">
        <v>3.0182845</v>
      </c>
      <c r="X1301">
        <v>230.31998970000001</v>
      </c>
      <c r="AA1301" t="s">
        <v>151</v>
      </c>
    </row>
    <row r="1302" spans="1:27" x14ac:dyDescent="0.25">
      <c r="A1302" t="s">
        <v>156</v>
      </c>
      <c r="B1302">
        <v>53.38</v>
      </c>
      <c r="C1302">
        <v>19.55</v>
      </c>
      <c r="D1302">
        <v>9.02</v>
      </c>
      <c r="E1302">
        <v>11.28</v>
      </c>
      <c r="F1302">
        <v>2.63</v>
      </c>
      <c r="M1302">
        <v>2.08</v>
      </c>
      <c r="N1302">
        <v>90</v>
      </c>
      <c r="O1302">
        <v>15.2</v>
      </c>
      <c r="P1302">
        <v>10</v>
      </c>
      <c r="Q1302">
        <v>30</v>
      </c>
      <c r="R1302">
        <v>5</v>
      </c>
      <c r="S1302">
        <v>60</v>
      </c>
      <c r="T1302">
        <v>1.2</v>
      </c>
      <c r="U1302">
        <v>0.24</v>
      </c>
      <c r="V1302">
        <v>40</v>
      </c>
      <c r="W1302">
        <v>3.2027370830000002</v>
      </c>
      <c r="X1302">
        <v>237.98596570000001</v>
      </c>
      <c r="AA1302" t="s">
        <v>151</v>
      </c>
    </row>
    <row r="1303" spans="1:27" x14ac:dyDescent="0.25">
      <c r="A1303" t="s">
        <v>156</v>
      </c>
      <c r="B1303">
        <v>53.38</v>
      </c>
      <c r="C1303">
        <v>19.55</v>
      </c>
      <c r="D1303">
        <v>9.02</v>
      </c>
      <c r="E1303">
        <v>11.28</v>
      </c>
      <c r="F1303">
        <v>2.63</v>
      </c>
      <c r="M1303">
        <v>2.08</v>
      </c>
      <c r="N1303">
        <v>90</v>
      </c>
      <c r="O1303">
        <v>15.2</v>
      </c>
      <c r="P1303">
        <v>10</v>
      </c>
      <c r="Q1303">
        <v>30</v>
      </c>
      <c r="R1303">
        <v>5</v>
      </c>
      <c r="S1303">
        <v>60</v>
      </c>
      <c r="T1303">
        <v>1.2</v>
      </c>
      <c r="U1303">
        <v>0.24</v>
      </c>
      <c r="V1303">
        <v>40</v>
      </c>
      <c r="W1303">
        <v>3.3822348959999999</v>
      </c>
      <c r="X1303">
        <v>244.8431856</v>
      </c>
      <c r="AA1303" t="s">
        <v>151</v>
      </c>
    </row>
    <row r="1304" spans="1:27" x14ac:dyDescent="0.25">
      <c r="A1304" t="s">
        <v>156</v>
      </c>
      <c r="B1304">
        <v>53.38</v>
      </c>
      <c r="C1304">
        <v>19.55</v>
      </c>
      <c r="D1304">
        <v>9.02</v>
      </c>
      <c r="E1304">
        <v>11.28</v>
      </c>
      <c r="F1304">
        <v>2.63</v>
      </c>
      <c r="M1304">
        <v>2.08</v>
      </c>
      <c r="N1304">
        <v>90</v>
      </c>
      <c r="O1304">
        <v>15.2</v>
      </c>
      <c r="P1304">
        <v>10</v>
      </c>
      <c r="Q1304">
        <v>30</v>
      </c>
      <c r="R1304">
        <v>5</v>
      </c>
      <c r="S1304">
        <v>60</v>
      </c>
      <c r="T1304">
        <v>1.2</v>
      </c>
      <c r="U1304">
        <v>0.24</v>
      </c>
      <c r="V1304">
        <v>40</v>
      </c>
      <c r="W1304">
        <v>3.5874524710000002</v>
      </c>
      <c r="X1304">
        <v>252.55906350000001</v>
      </c>
      <c r="AA1304" t="s">
        <v>151</v>
      </c>
    </row>
    <row r="1305" spans="1:27" x14ac:dyDescent="0.25">
      <c r="A1305" t="s">
        <v>156</v>
      </c>
      <c r="B1305">
        <v>53.38</v>
      </c>
      <c r="C1305">
        <v>19.55</v>
      </c>
      <c r="D1305">
        <v>9.02</v>
      </c>
      <c r="E1305">
        <v>11.28</v>
      </c>
      <c r="F1305">
        <v>2.63</v>
      </c>
      <c r="M1305">
        <v>2.08</v>
      </c>
      <c r="N1305">
        <v>90</v>
      </c>
      <c r="O1305">
        <v>15.2</v>
      </c>
      <c r="P1305">
        <v>10</v>
      </c>
      <c r="Q1305">
        <v>30</v>
      </c>
      <c r="R1305">
        <v>5</v>
      </c>
      <c r="S1305">
        <v>60</v>
      </c>
      <c r="T1305">
        <v>1.2</v>
      </c>
      <c r="U1305">
        <v>0.24</v>
      </c>
      <c r="V1305">
        <v>40</v>
      </c>
      <c r="W1305">
        <v>3.7569957010000001</v>
      </c>
      <c r="X1305">
        <v>258.40275700000001</v>
      </c>
      <c r="AA1305" t="s">
        <v>151</v>
      </c>
    </row>
    <row r="1306" spans="1:27" x14ac:dyDescent="0.25">
      <c r="A1306" t="s">
        <v>156</v>
      </c>
      <c r="B1306">
        <v>53.38</v>
      </c>
      <c r="C1306">
        <v>19.55</v>
      </c>
      <c r="D1306">
        <v>9.02</v>
      </c>
      <c r="E1306">
        <v>11.28</v>
      </c>
      <c r="F1306">
        <v>2.63</v>
      </c>
      <c r="M1306">
        <v>2.08</v>
      </c>
      <c r="N1306">
        <v>90</v>
      </c>
      <c r="O1306">
        <v>15.2</v>
      </c>
      <c r="P1306">
        <v>10</v>
      </c>
      <c r="Q1306">
        <v>30</v>
      </c>
      <c r="R1306">
        <v>5</v>
      </c>
      <c r="S1306">
        <v>60</v>
      </c>
      <c r="T1306">
        <v>1.2</v>
      </c>
      <c r="U1306">
        <v>0.24</v>
      </c>
      <c r="V1306">
        <v>40</v>
      </c>
      <c r="W1306">
        <v>3.9486552229999998</v>
      </c>
      <c r="X1306">
        <v>264.77816469999999</v>
      </c>
      <c r="AA1306" t="s">
        <v>151</v>
      </c>
    </row>
    <row r="1307" spans="1:27" x14ac:dyDescent="0.25">
      <c r="A1307" t="s">
        <v>156</v>
      </c>
      <c r="B1307">
        <v>53.38</v>
      </c>
      <c r="C1307">
        <v>19.55</v>
      </c>
      <c r="D1307">
        <v>9.02</v>
      </c>
      <c r="E1307">
        <v>11.28</v>
      </c>
      <c r="F1307">
        <v>2.63</v>
      </c>
      <c r="M1307">
        <v>2.08</v>
      </c>
      <c r="N1307">
        <v>90</v>
      </c>
      <c r="O1307">
        <v>15.2</v>
      </c>
      <c r="P1307">
        <v>10</v>
      </c>
      <c r="Q1307">
        <v>30</v>
      </c>
      <c r="R1307">
        <v>5</v>
      </c>
      <c r="S1307">
        <v>60</v>
      </c>
      <c r="T1307">
        <v>1.2</v>
      </c>
      <c r="U1307">
        <v>0.24</v>
      </c>
      <c r="V1307">
        <v>40</v>
      </c>
      <c r="W1307">
        <v>4.129053903</v>
      </c>
      <c r="X1307">
        <v>270.2759858</v>
      </c>
      <c r="AA1307" t="s">
        <v>151</v>
      </c>
    </row>
    <row r="1308" spans="1:27" x14ac:dyDescent="0.25">
      <c r="A1308" t="s">
        <v>156</v>
      </c>
      <c r="B1308">
        <v>53.38</v>
      </c>
      <c r="C1308">
        <v>19.55</v>
      </c>
      <c r="D1308">
        <v>9.02</v>
      </c>
      <c r="E1308">
        <v>11.28</v>
      </c>
      <c r="F1308">
        <v>2.63</v>
      </c>
      <c r="M1308">
        <v>2.08</v>
      </c>
      <c r="N1308">
        <v>90</v>
      </c>
      <c r="O1308">
        <v>15.2</v>
      </c>
      <c r="P1308">
        <v>10</v>
      </c>
      <c r="Q1308">
        <v>30</v>
      </c>
      <c r="R1308">
        <v>5</v>
      </c>
      <c r="S1308">
        <v>60</v>
      </c>
      <c r="T1308">
        <v>1.2</v>
      </c>
      <c r="U1308">
        <v>0.24</v>
      </c>
      <c r="V1308">
        <v>40</v>
      </c>
      <c r="W1308">
        <v>4.302560948</v>
      </c>
      <c r="X1308">
        <v>275.85124109999998</v>
      </c>
      <c r="AA1308" t="s">
        <v>151</v>
      </c>
    </row>
    <row r="1309" spans="1:27" x14ac:dyDescent="0.25">
      <c r="A1309" t="s">
        <v>156</v>
      </c>
      <c r="B1309">
        <v>53.38</v>
      </c>
      <c r="C1309">
        <v>19.55</v>
      </c>
      <c r="D1309">
        <v>9.02</v>
      </c>
      <c r="E1309">
        <v>11.28</v>
      </c>
      <c r="F1309">
        <v>2.63</v>
      </c>
      <c r="M1309">
        <v>2.08</v>
      </c>
      <c r="N1309">
        <v>90</v>
      </c>
      <c r="O1309">
        <v>15.2</v>
      </c>
      <c r="P1309">
        <v>10</v>
      </c>
      <c r="Q1309">
        <v>30</v>
      </c>
      <c r="R1309">
        <v>5</v>
      </c>
      <c r="S1309">
        <v>60</v>
      </c>
      <c r="T1309">
        <v>1.2</v>
      </c>
      <c r="U1309">
        <v>0.24</v>
      </c>
      <c r="V1309">
        <v>40</v>
      </c>
      <c r="W1309">
        <v>4.4971482890000001</v>
      </c>
      <c r="X1309">
        <v>280.74507629999999</v>
      </c>
      <c r="AA1309" t="s">
        <v>151</v>
      </c>
    </row>
    <row r="1310" spans="1:27" x14ac:dyDescent="0.25">
      <c r="A1310" t="s">
        <v>156</v>
      </c>
      <c r="B1310">
        <v>53.38</v>
      </c>
      <c r="C1310">
        <v>19.55</v>
      </c>
      <c r="D1310">
        <v>9.02</v>
      </c>
      <c r="E1310">
        <v>11.28</v>
      </c>
      <c r="F1310">
        <v>2.63</v>
      </c>
      <c r="M1310">
        <v>2.08</v>
      </c>
      <c r="N1310">
        <v>90</v>
      </c>
      <c r="O1310">
        <v>15.2</v>
      </c>
      <c r="P1310">
        <v>10</v>
      </c>
      <c r="Q1310">
        <v>30</v>
      </c>
      <c r="R1310">
        <v>5</v>
      </c>
      <c r="S1310">
        <v>60</v>
      </c>
      <c r="T1310">
        <v>1.2</v>
      </c>
      <c r="U1310">
        <v>0.24</v>
      </c>
      <c r="V1310">
        <v>40</v>
      </c>
      <c r="W1310">
        <v>4.6686734259999998</v>
      </c>
      <c r="X1310">
        <v>285.24657869999999</v>
      </c>
      <c r="AA1310" t="s">
        <v>151</v>
      </c>
    </row>
    <row r="1311" spans="1:27" x14ac:dyDescent="0.25">
      <c r="A1311" t="s">
        <v>156</v>
      </c>
      <c r="B1311">
        <v>53.38</v>
      </c>
      <c r="C1311">
        <v>19.55</v>
      </c>
      <c r="D1311">
        <v>9.02</v>
      </c>
      <c r="E1311">
        <v>11.28</v>
      </c>
      <c r="F1311">
        <v>2.63</v>
      </c>
      <c r="M1311">
        <v>2.08</v>
      </c>
      <c r="N1311">
        <v>90</v>
      </c>
      <c r="O1311">
        <v>15.2</v>
      </c>
      <c r="P1311">
        <v>10</v>
      </c>
      <c r="Q1311">
        <v>30</v>
      </c>
      <c r="R1311">
        <v>5</v>
      </c>
      <c r="S1311">
        <v>60</v>
      </c>
      <c r="T1311">
        <v>1.2</v>
      </c>
      <c r="U1311">
        <v>0.24</v>
      </c>
      <c r="V1311">
        <v>40</v>
      </c>
      <c r="W1311">
        <v>4.8425408189999999</v>
      </c>
      <c r="X1311">
        <v>289.78937919999998</v>
      </c>
      <c r="AA1311" t="s">
        <v>151</v>
      </c>
    </row>
    <row r="1312" spans="1:27" x14ac:dyDescent="0.25">
      <c r="A1312" t="s">
        <v>156</v>
      </c>
      <c r="B1312">
        <v>53.38</v>
      </c>
      <c r="C1312">
        <v>19.55</v>
      </c>
      <c r="D1312">
        <v>9.02</v>
      </c>
      <c r="E1312">
        <v>11.28</v>
      </c>
      <c r="F1312">
        <v>2.63</v>
      </c>
      <c r="M1312">
        <v>2.08</v>
      </c>
      <c r="N1312">
        <v>90</v>
      </c>
      <c r="O1312">
        <v>15.2</v>
      </c>
      <c r="P1312">
        <v>10</v>
      </c>
      <c r="Q1312">
        <v>30</v>
      </c>
      <c r="R1312">
        <v>5</v>
      </c>
      <c r="S1312">
        <v>60</v>
      </c>
      <c r="T1312">
        <v>1.2</v>
      </c>
      <c r="U1312">
        <v>0.24</v>
      </c>
      <c r="V1312">
        <v>40</v>
      </c>
      <c r="W1312">
        <v>5.0322634759999998</v>
      </c>
      <c r="X1312">
        <v>294.6832144</v>
      </c>
      <c r="AA1312" t="s">
        <v>151</v>
      </c>
    </row>
    <row r="1313" spans="1:27" x14ac:dyDescent="0.25">
      <c r="A1313" t="s">
        <v>156</v>
      </c>
      <c r="B1313">
        <v>53.38</v>
      </c>
      <c r="C1313">
        <v>19.55</v>
      </c>
      <c r="D1313">
        <v>9.02</v>
      </c>
      <c r="E1313">
        <v>11.28</v>
      </c>
      <c r="F1313">
        <v>2.63</v>
      </c>
      <c r="M1313">
        <v>2.08</v>
      </c>
      <c r="N1313">
        <v>90</v>
      </c>
      <c r="O1313">
        <v>15.2</v>
      </c>
      <c r="P1313">
        <v>10</v>
      </c>
      <c r="Q1313">
        <v>30</v>
      </c>
      <c r="R1313">
        <v>5</v>
      </c>
      <c r="S1313">
        <v>60</v>
      </c>
      <c r="T1313">
        <v>1.2</v>
      </c>
      <c r="U1313">
        <v>0.24</v>
      </c>
      <c r="V1313">
        <v>40</v>
      </c>
      <c r="W1313">
        <v>5.2073920820000001</v>
      </c>
      <c r="X1313">
        <v>298.46199849999999</v>
      </c>
      <c r="AA1313" t="s">
        <v>151</v>
      </c>
    </row>
    <row r="1314" spans="1:27" x14ac:dyDescent="0.25">
      <c r="A1314" t="s">
        <v>156</v>
      </c>
      <c r="B1314">
        <v>53.38</v>
      </c>
      <c r="C1314">
        <v>19.55</v>
      </c>
      <c r="D1314">
        <v>9.02</v>
      </c>
      <c r="E1314">
        <v>11.28</v>
      </c>
      <c r="F1314">
        <v>2.63</v>
      </c>
      <c r="M1314">
        <v>2.08</v>
      </c>
      <c r="N1314">
        <v>90</v>
      </c>
      <c r="O1314">
        <v>15.2</v>
      </c>
      <c r="P1314">
        <v>10</v>
      </c>
      <c r="Q1314">
        <v>30</v>
      </c>
      <c r="R1314">
        <v>5</v>
      </c>
      <c r="S1314">
        <v>60</v>
      </c>
      <c r="T1314">
        <v>1.2</v>
      </c>
      <c r="U1314">
        <v>0.24</v>
      </c>
      <c r="V1314">
        <v>40</v>
      </c>
      <c r="W1314">
        <v>5.3736021020000004</v>
      </c>
      <c r="X1314">
        <v>302.48857179999999</v>
      </c>
      <c r="AA1314" t="s">
        <v>151</v>
      </c>
    </row>
    <row r="1315" spans="1:27" x14ac:dyDescent="0.25">
      <c r="A1315" t="s">
        <v>156</v>
      </c>
      <c r="B1315">
        <v>53.38</v>
      </c>
      <c r="C1315">
        <v>19.55</v>
      </c>
      <c r="D1315">
        <v>9.02</v>
      </c>
      <c r="E1315">
        <v>11.28</v>
      </c>
      <c r="F1315">
        <v>2.63</v>
      </c>
      <c r="M1315">
        <v>2.08</v>
      </c>
      <c r="N1315">
        <v>90</v>
      </c>
      <c r="O1315">
        <v>15.2</v>
      </c>
      <c r="P1315">
        <v>10</v>
      </c>
      <c r="Q1315">
        <v>30</v>
      </c>
      <c r="R1315">
        <v>5</v>
      </c>
      <c r="S1315">
        <v>60</v>
      </c>
      <c r="T1315">
        <v>1.2</v>
      </c>
      <c r="U1315">
        <v>0.24</v>
      </c>
      <c r="V1315">
        <v>40</v>
      </c>
      <c r="W1315">
        <v>5.5560277339999997</v>
      </c>
      <c r="X1315">
        <v>306.10216320000001</v>
      </c>
      <c r="AA1315" t="s">
        <v>151</v>
      </c>
    </row>
    <row r="1316" spans="1:27" x14ac:dyDescent="0.25">
      <c r="A1316" t="s">
        <v>156</v>
      </c>
      <c r="B1316">
        <v>53.38</v>
      </c>
      <c r="C1316">
        <v>19.55</v>
      </c>
      <c r="D1316">
        <v>9.02</v>
      </c>
      <c r="E1316">
        <v>11.28</v>
      </c>
      <c r="F1316">
        <v>2.63</v>
      </c>
      <c r="M1316">
        <v>2.08</v>
      </c>
      <c r="N1316">
        <v>90</v>
      </c>
      <c r="O1316">
        <v>15.2</v>
      </c>
      <c r="P1316">
        <v>10</v>
      </c>
      <c r="Q1316">
        <v>30</v>
      </c>
      <c r="R1316">
        <v>5</v>
      </c>
      <c r="S1316">
        <v>60</v>
      </c>
      <c r="T1316">
        <v>1.2</v>
      </c>
      <c r="U1316">
        <v>0.24</v>
      </c>
      <c r="V1316">
        <v>40</v>
      </c>
      <c r="W1316">
        <v>5.7364264150000004</v>
      </c>
      <c r="X1316">
        <v>309.61250910000001</v>
      </c>
      <c r="AA1316" t="s">
        <v>151</v>
      </c>
    </row>
    <row r="1317" spans="1:27" x14ac:dyDescent="0.25">
      <c r="A1317" t="s">
        <v>156</v>
      </c>
      <c r="B1317">
        <v>53.38</v>
      </c>
      <c r="C1317">
        <v>19.55</v>
      </c>
      <c r="D1317">
        <v>9.02</v>
      </c>
      <c r="E1317">
        <v>11.28</v>
      </c>
      <c r="F1317">
        <v>2.63</v>
      </c>
      <c r="M1317">
        <v>2.08</v>
      </c>
      <c r="N1317">
        <v>90</v>
      </c>
      <c r="O1317">
        <v>15.2</v>
      </c>
      <c r="P1317">
        <v>10</v>
      </c>
      <c r="Q1317">
        <v>30</v>
      </c>
      <c r="R1317">
        <v>5</v>
      </c>
      <c r="S1317">
        <v>60</v>
      </c>
      <c r="T1317">
        <v>1.2</v>
      </c>
      <c r="U1317">
        <v>0.24</v>
      </c>
      <c r="V1317">
        <v>40</v>
      </c>
      <c r="W1317">
        <v>5.9154737940000004</v>
      </c>
      <c r="X1317">
        <v>313.26051560000002</v>
      </c>
      <c r="AA1317" t="s">
        <v>151</v>
      </c>
    </row>
    <row r="1318" spans="1:27" x14ac:dyDescent="0.25">
      <c r="A1318" t="s">
        <v>156</v>
      </c>
      <c r="B1318">
        <v>53.38</v>
      </c>
      <c r="C1318">
        <v>19.55</v>
      </c>
      <c r="D1318">
        <v>9.02</v>
      </c>
      <c r="E1318">
        <v>11.28</v>
      </c>
      <c r="F1318">
        <v>2.63</v>
      </c>
      <c r="M1318">
        <v>2.08</v>
      </c>
      <c r="N1318">
        <v>90</v>
      </c>
      <c r="O1318">
        <v>15.2</v>
      </c>
      <c r="P1318">
        <v>10</v>
      </c>
      <c r="Q1318">
        <v>30</v>
      </c>
      <c r="R1318">
        <v>5</v>
      </c>
      <c r="S1318">
        <v>60</v>
      </c>
      <c r="T1318">
        <v>1.2</v>
      </c>
      <c r="U1318">
        <v>0.24</v>
      </c>
      <c r="V1318">
        <v>40</v>
      </c>
      <c r="W1318">
        <v>6.0891159699999999</v>
      </c>
      <c r="X1318">
        <v>316.34927590000001</v>
      </c>
      <c r="AA1318" t="s">
        <v>151</v>
      </c>
    </row>
    <row r="1319" spans="1:27" x14ac:dyDescent="0.25">
      <c r="A1319" t="s">
        <v>156</v>
      </c>
      <c r="B1319">
        <v>53.38</v>
      </c>
      <c r="C1319">
        <v>19.55</v>
      </c>
      <c r="D1319">
        <v>9.02</v>
      </c>
      <c r="E1319">
        <v>11.28</v>
      </c>
      <c r="F1319">
        <v>2.63</v>
      </c>
      <c r="M1319">
        <v>2.08</v>
      </c>
      <c r="N1319">
        <v>90</v>
      </c>
      <c r="O1319">
        <v>15.2</v>
      </c>
      <c r="P1319">
        <v>10</v>
      </c>
      <c r="Q1319">
        <v>30</v>
      </c>
      <c r="R1319">
        <v>5</v>
      </c>
      <c r="S1319">
        <v>60</v>
      </c>
      <c r="T1319">
        <v>1.2</v>
      </c>
      <c r="U1319">
        <v>0.24</v>
      </c>
      <c r="V1319">
        <v>40</v>
      </c>
      <c r="W1319">
        <v>6.2776224559999996</v>
      </c>
      <c r="X1319">
        <v>319.52407399999998</v>
      </c>
      <c r="AA1319" t="s">
        <v>151</v>
      </c>
    </row>
    <row r="1320" spans="1:27" x14ac:dyDescent="0.25">
      <c r="A1320" t="s">
        <v>156</v>
      </c>
      <c r="B1320">
        <v>53.38</v>
      </c>
      <c r="C1320">
        <v>19.55</v>
      </c>
      <c r="D1320">
        <v>9.02</v>
      </c>
      <c r="E1320">
        <v>11.28</v>
      </c>
      <c r="F1320">
        <v>2.63</v>
      </c>
      <c r="M1320">
        <v>2.08</v>
      </c>
      <c r="N1320">
        <v>90</v>
      </c>
      <c r="O1320">
        <v>15.2</v>
      </c>
      <c r="P1320">
        <v>10</v>
      </c>
      <c r="Q1320">
        <v>30</v>
      </c>
      <c r="R1320">
        <v>5</v>
      </c>
      <c r="S1320">
        <v>60</v>
      </c>
      <c r="T1320">
        <v>1.2</v>
      </c>
      <c r="U1320">
        <v>0.24</v>
      </c>
      <c r="V1320">
        <v>40</v>
      </c>
      <c r="W1320">
        <v>6.4632011230000002</v>
      </c>
      <c r="X1320">
        <v>322.62143800000001</v>
      </c>
      <c r="AA1320" t="s">
        <v>151</v>
      </c>
    </row>
    <row r="1321" spans="1:27" x14ac:dyDescent="0.25">
      <c r="A1321" t="s">
        <v>156</v>
      </c>
      <c r="B1321">
        <v>53.38</v>
      </c>
      <c r="C1321">
        <v>19.55</v>
      </c>
      <c r="D1321">
        <v>9.02</v>
      </c>
      <c r="E1321">
        <v>11.28</v>
      </c>
      <c r="F1321">
        <v>2.63</v>
      </c>
      <c r="M1321">
        <v>2.08</v>
      </c>
      <c r="N1321">
        <v>90</v>
      </c>
      <c r="O1321">
        <v>15.2</v>
      </c>
      <c r="P1321">
        <v>10</v>
      </c>
      <c r="Q1321">
        <v>30</v>
      </c>
      <c r="R1321">
        <v>5</v>
      </c>
      <c r="S1321">
        <v>60</v>
      </c>
      <c r="T1321">
        <v>1.2</v>
      </c>
      <c r="U1321">
        <v>0.24</v>
      </c>
      <c r="V1321">
        <v>40</v>
      </c>
      <c r="W1321">
        <v>6.6289607100000003</v>
      </c>
      <c r="X1321">
        <v>325.30582020000003</v>
      </c>
      <c r="AA1321" t="s">
        <v>151</v>
      </c>
    </row>
    <row r="1322" spans="1:27" x14ac:dyDescent="0.25">
      <c r="A1322" t="s">
        <v>156</v>
      </c>
      <c r="B1322">
        <v>53.38</v>
      </c>
      <c r="C1322">
        <v>19.55</v>
      </c>
      <c r="D1322">
        <v>9.02</v>
      </c>
      <c r="E1322">
        <v>11.28</v>
      </c>
      <c r="F1322">
        <v>2.63</v>
      </c>
      <c r="M1322">
        <v>2.08</v>
      </c>
      <c r="N1322">
        <v>90</v>
      </c>
      <c r="O1322">
        <v>15.2</v>
      </c>
      <c r="P1322">
        <v>10</v>
      </c>
      <c r="Q1322">
        <v>30</v>
      </c>
      <c r="R1322">
        <v>5</v>
      </c>
      <c r="S1322">
        <v>60</v>
      </c>
      <c r="T1322">
        <v>1.2</v>
      </c>
      <c r="U1322">
        <v>0.24</v>
      </c>
      <c r="V1322">
        <v>40</v>
      </c>
      <c r="W1322">
        <v>6.7965220310000003</v>
      </c>
      <c r="X1322">
        <v>327.92137200000002</v>
      </c>
      <c r="AA1322" t="s">
        <v>151</v>
      </c>
    </row>
    <row r="1323" spans="1:27" x14ac:dyDescent="0.25">
      <c r="A1323" t="s">
        <v>156</v>
      </c>
      <c r="B1323">
        <v>53.38</v>
      </c>
      <c r="C1323">
        <v>19.55</v>
      </c>
      <c r="D1323">
        <v>9.02</v>
      </c>
      <c r="E1323">
        <v>11.28</v>
      </c>
      <c r="F1323">
        <v>2.63</v>
      </c>
      <c r="M1323">
        <v>2.08</v>
      </c>
      <c r="N1323">
        <v>90</v>
      </c>
      <c r="O1323">
        <v>15.2</v>
      </c>
      <c r="P1323">
        <v>10</v>
      </c>
      <c r="Q1323">
        <v>30</v>
      </c>
      <c r="R1323">
        <v>5</v>
      </c>
      <c r="S1323">
        <v>60</v>
      </c>
      <c r="T1323">
        <v>1.2</v>
      </c>
      <c r="U1323">
        <v>0.24</v>
      </c>
      <c r="V1323">
        <v>40</v>
      </c>
      <c r="W1323">
        <v>7</v>
      </c>
      <c r="X1323">
        <v>330.51971630000003</v>
      </c>
      <c r="AA1323" t="s">
        <v>151</v>
      </c>
    </row>
    <row r="1324" spans="1:27" x14ac:dyDescent="0.25">
      <c r="A1324" t="s">
        <v>157</v>
      </c>
      <c r="B1324">
        <v>51.5</v>
      </c>
      <c r="C1324">
        <v>20.68</v>
      </c>
      <c r="D1324">
        <v>7.14</v>
      </c>
      <c r="E1324">
        <v>12.78</v>
      </c>
      <c r="F1324">
        <v>2.63</v>
      </c>
      <c r="M1324">
        <v>2.4700000000000002</v>
      </c>
      <c r="N1324">
        <v>90</v>
      </c>
      <c r="O1324">
        <v>8.6</v>
      </c>
      <c r="P1324">
        <v>10</v>
      </c>
      <c r="Q1324">
        <v>30</v>
      </c>
      <c r="R1324">
        <v>5</v>
      </c>
      <c r="S1324">
        <v>60</v>
      </c>
      <c r="T1324">
        <v>1.2</v>
      </c>
      <c r="U1324">
        <v>0.24</v>
      </c>
      <c r="V1324">
        <v>40</v>
      </c>
      <c r="W1324">
        <v>0.15622903199999999</v>
      </c>
      <c r="X1324">
        <v>12.575297989999999</v>
      </c>
      <c r="AA1324" t="s">
        <v>151</v>
      </c>
    </row>
    <row r="1325" spans="1:27" x14ac:dyDescent="0.25">
      <c r="A1325" t="s">
        <v>157</v>
      </c>
      <c r="B1325">
        <v>51.5</v>
      </c>
      <c r="C1325">
        <v>20.68</v>
      </c>
      <c r="D1325">
        <v>7.14</v>
      </c>
      <c r="E1325">
        <v>12.78</v>
      </c>
      <c r="F1325">
        <v>2.63</v>
      </c>
      <c r="M1325">
        <v>2.4700000000000002</v>
      </c>
      <c r="N1325">
        <v>90</v>
      </c>
      <c r="O1325">
        <v>8.6</v>
      </c>
      <c r="P1325">
        <v>10</v>
      </c>
      <c r="Q1325">
        <v>30</v>
      </c>
      <c r="R1325">
        <v>5</v>
      </c>
      <c r="S1325">
        <v>60</v>
      </c>
      <c r="T1325">
        <v>1.2</v>
      </c>
      <c r="U1325">
        <v>0.24</v>
      </c>
      <c r="V1325">
        <v>40</v>
      </c>
      <c r="W1325">
        <v>0.30379109799999998</v>
      </c>
      <c r="X1325">
        <v>25.274490539999999</v>
      </c>
      <c r="AA1325" t="s">
        <v>151</v>
      </c>
    </row>
    <row r="1326" spans="1:27" x14ac:dyDescent="0.25">
      <c r="A1326" t="s">
        <v>157</v>
      </c>
      <c r="B1326">
        <v>51.5</v>
      </c>
      <c r="C1326">
        <v>20.68</v>
      </c>
      <c r="D1326">
        <v>7.14</v>
      </c>
      <c r="E1326">
        <v>12.78</v>
      </c>
      <c r="F1326">
        <v>2.63</v>
      </c>
      <c r="M1326">
        <v>2.4700000000000002</v>
      </c>
      <c r="N1326">
        <v>90</v>
      </c>
      <c r="O1326">
        <v>8.6</v>
      </c>
      <c r="P1326">
        <v>10</v>
      </c>
      <c r="Q1326">
        <v>30</v>
      </c>
      <c r="R1326">
        <v>5</v>
      </c>
      <c r="S1326">
        <v>60</v>
      </c>
      <c r="T1326">
        <v>1.2</v>
      </c>
      <c r="U1326">
        <v>0.24</v>
      </c>
      <c r="V1326">
        <v>40</v>
      </c>
      <c r="W1326">
        <v>0.48054126600000002</v>
      </c>
      <c r="X1326">
        <v>38.778997740000001</v>
      </c>
      <c r="AA1326" t="s">
        <v>151</v>
      </c>
    </row>
    <row r="1327" spans="1:27" x14ac:dyDescent="0.25">
      <c r="A1327" t="s">
        <v>157</v>
      </c>
      <c r="B1327">
        <v>51.5</v>
      </c>
      <c r="C1327">
        <v>20.68</v>
      </c>
      <c r="D1327">
        <v>7.14</v>
      </c>
      <c r="E1327">
        <v>12.78</v>
      </c>
      <c r="F1327">
        <v>2.63</v>
      </c>
      <c r="M1327">
        <v>2.4700000000000002</v>
      </c>
      <c r="N1327">
        <v>90</v>
      </c>
      <c r="O1327">
        <v>8.6</v>
      </c>
      <c r="P1327">
        <v>10</v>
      </c>
      <c r="Q1327">
        <v>30</v>
      </c>
      <c r="R1327">
        <v>5</v>
      </c>
      <c r="S1327">
        <v>60</v>
      </c>
      <c r="T1327">
        <v>1.2</v>
      </c>
      <c r="U1327">
        <v>0.24</v>
      </c>
      <c r="V1327">
        <v>40</v>
      </c>
      <c r="W1327">
        <v>0.65080518899999995</v>
      </c>
      <c r="X1327">
        <v>51.742874120000003</v>
      </c>
      <c r="AA1327" t="s">
        <v>151</v>
      </c>
    </row>
    <row r="1328" spans="1:27" x14ac:dyDescent="0.25">
      <c r="A1328" t="s">
        <v>157</v>
      </c>
      <c r="B1328">
        <v>51.5</v>
      </c>
      <c r="C1328">
        <v>20.68</v>
      </c>
      <c r="D1328">
        <v>7.14</v>
      </c>
      <c r="E1328">
        <v>12.78</v>
      </c>
      <c r="F1328">
        <v>2.63</v>
      </c>
      <c r="M1328">
        <v>2.4700000000000002</v>
      </c>
      <c r="N1328">
        <v>90</v>
      </c>
      <c r="O1328">
        <v>8.6</v>
      </c>
      <c r="P1328">
        <v>10</v>
      </c>
      <c r="Q1328">
        <v>30</v>
      </c>
      <c r="R1328">
        <v>5</v>
      </c>
      <c r="S1328">
        <v>60</v>
      </c>
      <c r="T1328">
        <v>1.2</v>
      </c>
      <c r="U1328">
        <v>0.24</v>
      </c>
      <c r="V1328">
        <v>40</v>
      </c>
      <c r="W1328">
        <v>0.84214940699999996</v>
      </c>
      <c r="X1328">
        <v>66.779168619999993</v>
      </c>
      <c r="AA1328" t="s">
        <v>151</v>
      </c>
    </row>
    <row r="1329" spans="1:27" x14ac:dyDescent="0.25">
      <c r="A1329" t="s">
        <v>157</v>
      </c>
      <c r="B1329">
        <v>51.5</v>
      </c>
      <c r="C1329">
        <v>20.68</v>
      </c>
      <c r="D1329">
        <v>7.14</v>
      </c>
      <c r="E1329">
        <v>12.78</v>
      </c>
      <c r="F1329">
        <v>2.63</v>
      </c>
      <c r="M1329">
        <v>2.4700000000000002</v>
      </c>
      <c r="N1329">
        <v>90</v>
      </c>
      <c r="O1329">
        <v>8.6</v>
      </c>
      <c r="P1329">
        <v>10</v>
      </c>
      <c r="Q1329">
        <v>30</v>
      </c>
      <c r="R1329">
        <v>5</v>
      </c>
      <c r="S1329">
        <v>60</v>
      </c>
      <c r="T1329">
        <v>1.2</v>
      </c>
      <c r="U1329">
        <v>0.24</v>
      </c>
      <c r="V1329">
        <v>40</v>
      </c>
      <c r="W1329">
        <v>1.0156564530000001</v>
      </c>
      <c r="X1329">
        <v>79.7261503</v>
      </c>
      <c r="AA1329" t="s">
        <v>151</v>
      </c>
    </row>
    <row r="1330" spans="1:27" x14ac:dyDescent="0.25">
      <c r="A1330" t="s">
        <v>157</v>
      </c>
      <c r="B1330">
        <v>51.5</v>
      </c>
      <c r="C1330">
        <v>20.68</v>
      </c>
      <c r="D1330">
        <v>7.14</v>
      </c>
      <c r="E1330">
        <v>12.78</v>
      </c>
      <c r="F1330">
        <v>2.63</v>
      </c>
      <c r="M1330">
        <v>2.4700000000000002</v>
      </c>
      <c r="N1330">
        <v>90</v>
      </c>
      <c r="O1330">
        <v>8.6</v>
      </c>
      <c r="P1330">
        <v>10</v>
      </c>
      <c r="Q1330">
        <v>30</v>
      </c>
      <c r="R1330">
        <v>5</v>
      </c>
      <c r="S1330">
        <v>60</v>
      </c>
      <c r="T1330">
        <v>1.2</v>
      </c>
      <c r="U1330">
        <v>0.24</v>
      </c>
      <c r="V1330">
        <v>40</v>
      </c>
      <c r="W1330">
        <v>1.1720212800000001</v>
      </c>
      <c r="X1330">
        <v>92.797026529999997</v>
      </c>
      <c r="AA1330" t="s">
        <v>151</v>
      </c>
    </row>
    <row r="1331" spans="1:27" x14ac:dyDescent="0.25">
      <c r="A1331" t="s">
        <v>157</v>
      </c>
      <c r="B1331">
        <v>51.5</v>
      </c>
      <c r="C1331">
        <v>20.68</v>
      </c>
      <c r="D1331">
        <v>7.14</v>
      </c>
      <c r="E1331">
        <v>12.78</v>
      </c>
      <c r="F1331">
        <v>2.63</v>
      </c>
      <c r="M1331">
        <v>2.4700000000000002</v>
      </c>
      <c r="N1331">
        <v>90</v>
      </c>
      <c r="O1331">
        <v>8.6</v>
      </c>
      <c r="P1331">
        <v>10</v>
      </c>
      <c r="Q1331">
        <v>30</v>
      </c>
      <c r="R1331">
        <v>5</v>
      </c>
      <c r="S1331">
        <v>60</v>
      </c>
      <c r="T1331">
        <v>1.2</v>
      </c>
      <c r="U1331">
        <v>0.24</v>
      </c>
      <c r="V1331">
        <v>40</v>
      </c>
      <c r="W1331">
        <v>1.3318608810000001</v>
      </c>
      <c r="X1331">
        <v>107.18256169999999</v>
      </c>
      <c r="AA1331" t="s">
        <v>151</v>
      </c>
    </row>
    <row r="1332" spans="1:27" x14ac:dyDescent="0.25">
      <c r="A1332" t="s">
        <v>157</v>
      </c>
      <c r="B1332">
        <v>51.5</v>
      </c>
      <c r="C1332">
        <v>20.68</v>
      </c>
      <c r="D1332">
        <v>7.14</v>
      </c>
      <c r="E1332">
        <v>12.78</v>
      </c>
      <c r="F1332">
        <v>2.63</v>
      </c>
      <c r="M1332">
        <v>2.4700000000000002</v>
      </c>
      <c r="N1332">
        <v>90</v>
      </c>
      <c r="O1332">
        <v>8.6</v>
      </c>
      <c r="P1332">
        <v>10</v>
      </c>
      <c r="Q1332">
        <v>30</v>
      </c>
      <c r="R1332">
        <v>5</v>
      </c>
      <c r="S1332">
        <v>60</v>
      </c>
      <c r="T1332">
        <v>1.2</v>
      </c>
      <c r="U1332">
        <v>0.24</v>
      </c>
      <c r="V1332">
        <v>40</v>
      </c>
      <c r="W1332">
        <v>1.477801387</v>
      </c>
      <c r="X1332">
        <v>119.9849997</v>
      </c>
      <c r="AA1332" t="s">
        <v>151</v>
      </c>
    </row>
    <row r="1333" spans="1:27" x14ac:dyDescent="0.25">
      <c r="A1333" t="s">
        <v>157</v>
      </c>
      <c r="B1333">
        <v>51.5</v>
      </c>
      <c r="C1333">
        <v>20.68</v>
      </c>
      <c r="D1333">
        <v>7.14</v>
      </c>
      <c r="E1333">
        <v>12.78</v>
      </c>
      <c r="F1333">
        <v>2.63</v>
      </c>
      <c r="M1333">
        <v>2.4700000000000002</v>
      </c>
      <c r="N1333">
        <v>90</v>
      </c>
      <c r="O1333">
        <v>8.6</v>
      </c>
      <c r="P1333">
        <v>10</v>
      </c>
      <c r="Q1333">
        <v>30</v>
      </c>
      <c r="R1333">
        <v>5</v>
      </c>
      <c r="S1333">
        <v>60</v>
      </c>
      <c r="T1333">
        <v>1.2</v>
      </c>
      <c r="U1333">
        <v>0.24</v>
      </c>
      <c r="V1333">
        <v>40</v>
      </c>
      <c r="W1333">
        <v>1.641984455</v>
      </c>
      <c r="X1333">
        <v>133.4499295</v>
      </c>
      <c r="AA1333" t="s">
        <v>151</v>
      </c>
    </row>
    <row r="1334" spans="1:27" x14ac:dyDescent="0.25">
      <c r="A1334" t="s">
        <v>157</v>
      </c>
      <c r="B1334">
        <v>51.5</v>
      </c>
      <c r="C1334">
        <v>20.68</v>
      </c>
      <c r="D1334">
        <v>7.14</v>
      </c>
      <c r="E1334">
        <v>12.78</v>
      </c>
      <c r="F1334">
        <v>2.63</v>
      </c>
      <c r="M1334">
        <v>2.4700000000000002</v>
      </c>
      <c r="N1334">
        <v>90</v>
      </c>
      <c r="O1334">
        <v>8.6</v>
      </c>
      <c r="P1334">
        <v>10</v>
      </c>
      <c r="Q1334">
        <v>30</v>
      </c>
      <c r="R1334">
        <v>5</v>
      </c>
      <c r="S1334">
        <v>60</v>
      </c>
      <c r="T1334">
        <v>1.2</v>
      </c>
      <c r="U1334">
        <v>0.24</v>
      </c>
      <c r="V1334">
        <v>40</v>
      </c>
      <c r="W1334">
        <v>1.826437039</v>
      </c>
      <c r="X1334">
        <v>146.3194771</v>
      </c>
      <c r="AA1334" t="s">
        <v>151</v>
      </c>
    </row>
    <row r="1335" spans="1:27" x14ac:dyDescent="0.25">
      <c r="A1335" t="s">
        <v>157</v>
      </c>
      <c r="B1335">
        <v>51.5</v>
      </c>
      <c r="C1335">
        <v>20.68</v>
      </c>
      <c r="D1335">
        <v>7.14</v>
      </c>
      <c r="E1335">
        <v>12.78</v>
      </c>
      <c r="F1335">
        <v>2.63</v>
      </c>
      <c r="M1335">
        <v>2.4700000000000002</v>
      </c>
      <c r="N1335">
        <v>90</v>
      </c>
      <c r="O1335">
        <v>8.6</v>
      </c>
      <c r="P1335">
        <v>10</v>
      </c>
      <c r="Q1335">
        <v>30</v>
      </c>
      <c r="R1335">
        <v>5</v>
      </c>
      <c r="S1335">
        <v>60</v>
      </c>
      <c r="T1335">
        <v>1.2</v>
      </c>
      <c r="U1335">
        <v>0.24</v>
      </c>
      <c r="V1335">
        <v>40</v>
      </c>
      <c r="W1335">
        <v>2.012916573</v>
      </c>
      <c r="X1335">
        <v>156.9406199</v>
      </c>
      <c r="AA1335" t="s">
        <v>151</v>
      </c>
    </row>
    <row r="1336" spans="1:27" x14ac:dyDescent="0.25">
      <c r="A1336" t="s">
        <v>157</v>
      </c>
      <c r="B1336">
        <v>51.5</v>
      </c>
      <c r="C1336">
        <v>20.68</v>
      </c>
      <c r="D1336">
        <v>7.14</v>
      </c>
      <c r="E1336">
        <v>12.78</v>
      </c>
      <c r="F1336">
        <v>2.63</v>
      </c>
      <c r="M1336">
        <v>2.4700000000000002</v>
      </c>
      <c r="N1336">
        <v>90</v>
      </c>
      <c r="O1336">
        <v>8.6</v>
      </c>
      <c r="P1336">
        <v>10</v>
      </c>
      <c r="Q1336">
        <v>30</v>
      </c>
      <c r="R1336">
        <v>5</v>
      </c>
      <c r="S1336">
        <v>60</v>
      </c>
      <c r="T1336">
        <v>1.2</v>
      </c>
      <c r="U1336">
        <v>0.24</v>
      </c>
      <c r="V1336">
        <v>40</v>
      </c>
      <c r="W1336">
        <v>2.1831804969999999</v>
      </c>
      <c r="X1336">
        <v>164.9656086</v>
      </c>
      <c r="AA1336" t="s">
        <v>151</v>
      </c>
    </row>
    <row r="1337" spans="1:27" x14ac:dyDescent="0.25">
      <c r="A1337" t="s">
        <v>157</v>
      </c>
      <c r="B1337">
        <v>51.5</v>
      </c>
      <c r="C1337">
        <v>20.68</v>
      </c>
      <c r="D1337">
        <v>7.14</v>
      </c>
      <c r="E1337">
        <v>12.78</v>
      </c>
      <c r="F1337">
        <v>2.63</v>
      </c>
      <c r="M1337">
        <v>2.4700000000000002</v>
      </c>
      <c r="N1337">
        <v>90</v>
      </c>
      <c r="O1337">
        <v>8.6</v>
      </c>
      <c r="P1337">
        <v>10</v>
      </c>
      <c r="Q1337">
        <v>30</v>
      </c>
      <c r="R1337">
        <v>5</v>
      </c>
      <c r="S1337">
        <v>60</v>
      </c>
      <c r="T1337">
        <v>1.2</v>
      </c>
      <c r="U1337">
        <v>0.24</v>
      </c>
      <c r="V1337">
        <v>40</v>
      </c>
      <c r="W1337">
        <v>2.3745247150000002</v>
      </c>
      <c r="X1337">
        <v>172.89486049999999</v>
      </c>
      <c r="AA1337" t="s">
        <v>151</v>
      </c>
    </row>
    <row r="1338" spans="1:27" x14ac:dyDescent="0.25">
      <c r="A1338" t="s">
        <v>157</v>
      </c>
      <c r="B1338">
        <v>51.5</v>
      </c>
      <c r="C1338">
        <v>20.68</v>
      </c>
      <c r="D1338">
        <v>7.14</v>
      </c>
      <c r="E1338">
        <v>12.78</v>
      </c>
      <c r="F1338">
        <v>2.63</v>
      </c>
      <c r="M1338">
        <v>2.4700000000000002</v>
      </c>
      <c r="N1338">
        <v>90</v>
      </c>
      <c r="O1338">
        <v>8.6</v>
      </c>
      <c r="P1338">
        <v>10</v>
      </c>
      <c r="Q1338">
        <v>30</v>
      </c>
      <c r="R1338">
        <v>5</v>
      </c>
      <c r="S1338">
        <v>60</v>
      </c>
      <c r="T1338">
        <v>1.2</v>
      </c>
      <c r="U1338">
        <v>0.24</v>
      </c>
      <c r="V1338">
        <v>40</v>
      </c>
      <c r="W1338">
        <v>2.5410822120000001</v>
      </c>
      <c r="X1338">
        <v>179.25773119999999</v>
      </c>
      <c r="AA1338" t="s">
        <v>151</v>
      </c>
    </row>
    <row r="1339" spans="1:27" x14ac:dyDescent="0.25">
      <c r="A1339" t="s">
        <v>157</v>
      </c>
      <c r="B1339">
        <v>51.5</v>
      </c>
      <c r="C1339">
        <v>20.68</v>
      </c>
      <c r="D1339">
        <v>7.14</v>
      </c>
      <c r="E1339">
        <v>12.78</v>
      </c>
      <c r="F1339">
        <v>2.63</v>
      </c>
      <c r="M1339">
        <v>2.4700000000000002</v>
      </c>
      <c r="N1339">
        <v>90</v>
      </c>
      <c r="O1339">
        <v>8.6</v>
      </c>
      <c r="P1339">
        <v>10</v>
      </c>
      <c r="Q1339">
        <v>30</v>
      </c>
      <c r="R1339">
        <v>5</v>
      </c>
      <c r="S1339">
        <v>60</v>
      </c>
      <c r="T1339">
        <v>1.2</v>
      </c>
      <c r="U1339">
        <v>0.24</v>
      </c>
      <c r="V1339">
        <v>40</v>
      </c>
      <c r="W1339">
        <v>2.7246017550000001</v>
      </c>
      <c r="X1339">
        <v>186.40625069999999</v>
      </c>
      <c r="AA1339" t="s">
        <v>151</v>
      </c>
    </row>
    <row r="1340" spans="1:27" x14ac:dyDescent="0.25">
      <c r="A1340" t="s">
        <v>157</v>
      </c>
      <c r="B1340">
        <v>51.5</v>
      </c>
      <c r="C1340">
        <v>20.68</v>
      </c>
      <c r="D1340">
        <v>7.14</v>
      </c>
      <c r="E1340">
        <v>12.78</v>
      </c>
      <c r="F1340">
        <v>2.63</v>
      </c>
      <c r="M1340">
        <v>2.4700000000000002</v>
      </c>
      <c r="N1340">
        <v>90</v>
      </c>
      <c r="O1340">
        <v>8.6</v>
      </c>
      <c r="P1340">
        <v>10</v>
      </c>
      <c r="Q1340">
        <v>30</v>
      </c>
      <c r="R1340">
        <v>5</v>
      </c>
      <c r="S1340">
        <v>60</v>
      </c>
      <c r="T1340">
        <v>1.2</v>
      </c>
      <c r="U1340">
        <v>0.24</v>
      </c>
      <c r="V1340">
        <v>40</v>
      </c>
      <c r="W1340">
        <v>2.9193692690000002</v>
      </c>
      <c r="X1340">
        <v>193.3374632</v>
      </c>
      <c r="AA1340" t="s">
        <v>151</v>
      </c>
    </row>
    <row r="1341" spans="1:27" x14ac:dyDescent="0.25">
      <c r="A1341" t="s">
        <v>157</v>
      </c>
      <c r="B1341">
        <v>51.5</v>
      </c>
      <c r="C1341">
        <v>20.68</v>
      </c>
      <c r="D1341">
        <v>7.14</v>
      </c>
      <c r="E1341">
        <v>12.78</v>
      </c>
      <c r="F1341">
        <v>2.63</v>
      </c>
      <c r="M1341">
        <v>2.4700000000000002</v>
      </c>
      <c r="N1341">
        <v>90</v>
      </c>
      <c r="O1341">
        <v>8.6</v>
      </c>
      <c r="P1341">
        <v>10</v>
      </c>
      <c r="Q1341">
        <v>30</v>
      </c>
      <c r="R1341">
        <v>5</v>
      </c>
      <c r="S1341">
        <v>60</v>
      </c>
      <c r="T1341">
        <v>1.2</v>
      </c>
      <c r="U1341">
        <v>0.24</v>
      </c>
      <c r="V1341">
        <v>40</v>
      </c>
      <c r="W1341">
        <v>3.0924130110000001</v>
      </c>
      <c r="X1341">
        <v>199.43484549999999</v>
      </c>
      <c r="AA1341" t="s">
        <v>151</v>
      </c>
    </row>
    <row r="1342" spans="1:27" x14ac:dyDescent="0.25">
      <c r="A1342" t="s">
        <v>157</v>
      </c>
      <c r="B1342">
        <v>51.5</v>
      </c>
      <c r="C1342">
        <v>20.68</v>
      </c>
      <c r="D1342">
        <v>7.14</v>
      </c>
      <c r="E1342">
        <v>12.78</v>
      </c>
      <c r="F1342">
        <v>2.63</v>
      </c>
      <c r="M1342">
        <v>2.4700000000000002</v>
      </c>
      <c r="N1342">
        <v>90</v>
      </c>
      <c r="O1342">
        <v>8.6</v>
      </c>
      <c r="P1342">
        <v>10</v>
      </c>
      <c r="Q1342">
        <v>30</v>
      </c>
      <c r="R1342">
        <v>5</v>
      </c>
      <c r="S1342">
        <v>60</v>
      </c>
      <c r="T1342">
        <v>1.2</v>
      </c>
      <c r="U1342">
        <v>0.24</v>
      </c>
      <c r="V1342">
        <v>40</v>
      </c>
      <c r="W1342">
        <v>3.2499360959999999</v>
      </c>
      <c r="X1342">
        <v>204.39062799999999</v>
      </c>
      <c r="AA1342" t="s">
        <v>151</v>
      </c>
    </row>
    <row r="1343" spans="1:27" x14ac:dyDescent="0.25">
      <c r="A1343" t="s">
        <v>157</v>
      </c>
      <c r="B1343">
        <v>51.5</v>
      </c>
      <c r="C1343">
        <v>20.68</v>
      </c>
      <c r="D1343">
        <v>7.14</v>
      </c>
      <c r="E1343">
        <v>12.78</v>
      </c>
      <c r="F1343">
        <v>2.63</v>
      </c>
      <c r="M1343">
        <v>2.4700000000000002</v>
      </c>
      <c r="N1343">
        <v>90</v>
      </c>
      <c r="O1343">
        <v>8.6</v>
      </c>
      <c r="P1343">
        <v>10</v>
      </c>
      <c r="Q1343">
        <v>30</v>
      </c>
      <c r="R1343">
        <v>5</v>
      </c>
      <c r="S1343">
        <v>60</v>
      </c>
      <c r="T1343">
        <v>1.2</v>
      </c>
      <c r="U1343">
        <v>0.24</v>
      </c>
      <c r="V1343">
        <v>40</v>
      </c>
      <c r="W1343">
        <v>3.4561060170000002</v>
      </c>
      <c r="X1343">
        <v>211.59814489999999</v>
      </c>
      <c r="AA1343" t="s">
        <v>151</v>
      </c>
    </row>
    <row r="1344" spans="1:27" x14ac:dyDescent="0.25">
      <c r="A1344" t="s">
        <v>157</v>
      </c>
      <c r="B1344">
        <v>51.5</v>
      </c>
      <c r="C1344">
        <v>20.68</v>
      </c>
      <c r="D1344">
        <v>7.14</v>
      </c>
      <c r="E1344">
        <v>12.78</v>
      </c>
      <c r="F1344">
        <v>2.63</v>
      </c>
      <c r="M1344">
        <v>2.4700000000000002</v>
      </c>
      <c r="N1344">
        <v>90</v>
      </c>
      <c r="O1344">
        <v>8.6</v>
      </c>
      <c r="P1344">
        <v>10</v>
      </c>
      <c r="Q1344">
        <v>30</v>
      </c>
      <c r="R1344">
        <v>5</v>
      </c>
      <c r="S1344">
        <v>60</v>
      </c>
      <c r="T1344">
        <v>1.2</v>
      </c>
      <c r="U1344">
        <v>0.24</v>
      </c>
      <c r="V1344">
        <v>40</v>
      </c>
      <c r="W1344">
        <v>3.6377208680000002</v>
      </c>
      <c r="X1344">
        <v>217.0632717</v>
      </c>
      <c r="AA1344" t="s">
        <v>151</v>
      </c>
    </row>
    <row r="1345" spans="1:27" x14ac:dyDescent="0.25">
      <c r="A1345" t="s">
        <v>157</v>
      </c>
      <c r="B1345">
        <v>51.5</v>
      </c>
      <c r="C1345">
        <v>20.68</v>
      </c>
      <c r="D1345">
        <v>7.14</v>
      </c>
      <c r="E1345">
        <v>12.78</v>
      </c>
      <c r="F1345">
        <v>2.63</v>
      </c>
      <c r="M1345">
        <v>2.4700000000000002</v>
      </c>
      <c r="N1345">
        <v>90</v>
      </c>
      <c r="O1345">
        <v>8.6</v>
      </c>
      <c r="P1345">
        <v>10</v>
      </c>
      <c r="Q1345">
        <v>30</v>
      </c>
      <c r="R1345">
        <v>5</v>
      </c>
      <c r="S1345">
        <v>60</v>
      </c>
      <c r="T1345">
        <v>1.2</v>
      </c>
      <c r="U1345">
        <v>0.24</v>
      </c>
      <c r="V1345">
        <v>40</v>
      </c>
      <c r="W1345">
        <v>3.80744427</v>
      </c>
      <c r="X1345">
        <v>222.47333420000001</v>
      </c>
      <c r="AA1345" t="s">
        <v>151</v>
      </c>
    </row>
    <row r="1346" spans="1:27" x14ac:dyDescent="0.25">
      <c r="A1346" t="s">
        <v>157</v>
      </c>
      <c r="B1346">
        <v>51.5</v>
      </c>
      <c r="C1346">
        <v>20.68</v>
      </c>
      <c r="D1346">
        <v>7.14</v>
      </c>
      <c r="E1346">
        <v>12.78</v>
      </c>
      <c r="F1346">
        <v>2.63</v>
      </c>
      <c r="M1346">
        <v>2.4700000000000002</v>
      </c>
      <c r="N1346">
        <v>90</v>
      </c>
      <c r="O1346">
        <v>8.6</v>
      </c>
      <c r="P1346">
        <v>10</v>
      </c>
      <c r="Q1346">
        <v>30</v>
      </c>
      <c r="R1346">
        <v>5</v>
      </c>
      <c r="S1346">
        <v>60</v>
      </c>
      <c r="T1346">
        <v>1.2</v>
      </c>
      <c r="U1346">
        <v>0.24</v>
      </c>
      <c r="V1346">
        <v>40</v>
      </c>
      <c r="W1346">
        <v>4.0218506920000001</v>
      </c>
      <c r="X1346">
        <v>228.80572290000001</v>
      </c>
      <c r="AA1346" t="s">
        <v>151</v>
      </c>
    </row>
    <row r="1347" spans="1:27" x14ac:dyDescent="0.25">
      <c r="A1347" t="s">
        <v>157</v>
      </c>
      <c r="B1347">
        <v>51.5</v>
      </c>
      <c r="C1347">
        <v>20.68</v>
      </c>
      <c r="D1347">
        <v>7.14</v>
      </c>
      <c r="E1347">
        <v>12.78</v>
      </c>
      <c r="F1347">
        <v>2.63</v>
      </c>
      <c r="M1347">
        <v>2.4700000000000002</v>
      </c>
      <c r="N1347">
        <v>90</v>
      </c>
      <c r="O1347">
        <v>8.6</v>
      </c>
      <c r="P1347">
        <v>10</v>
      </c>
      <c r="Q1347">
        <v>30</v>
      </c>
      <c r="R1347">
        <v>5</v>
      </c>
      <c r="S1347">
        <v>60</v>
      </c>
      <c r="T1347">
        <v>1.2</v>
      </c>
      <c r="U1347">
        <v>0.24</v>
      </c>
      <c r="V1347">
        <v>40</v>
      </c>
      <c r="W1347">
        <v>4.1959433009999998</v>
      </c>
      <c r="X1347">
        <v>234.03682660000001</v>
      </c>
      <c r="AA1347" t="s">
        <v>151</v>
      </c>
    </row>
    <row r="1348" spans="1:27" x14ac:dyDescent="0.25">
      <c r="A1348" t="s">
        <v>157</v>
      </c>
      <c r="B1348">
        <v>51.5</v>
      </c>
      <c r="C1348">
        <v>20.68</v>
      </c>
      <c r="D1348">
        <v>7.14</v>
      </c>
      <c r="E1348">
        <v>12.78</v>
      </c>
      <c r="F1348">
        <v>2.63</v>
      </c>
      <c r="M1348">
        <v>2.4700000000000002</v>
      </c>
      <c r="N1348">
        <v>90</v>
      </c>
      <c r="O1348">
        <v>8.6</v>
      </c>
      <c r="P1348">
        <v>10</v>
      </c>
      <c r="Q1348">
        <v>30</v>
      </c>
      <c r="R1348">
        <v>5</v>
      </c>
      <c r="S1348">
        <v>60</v>
      </c>
      <c r="T1348">
        <v>1.2</v>
      </c>
      <c r="U1348">
        <v>0.24</v>
      </c>
      <c r="V1348">
        <v>40</v>
      </c>
      <c r="W1348">
        <v>4.3803958850000004</v>
      </c>
      <c r="X1348">
        <v>239.3305033</v>
      </c>
      <c r="AA1348" t="s">
        <v>151</v>
      </c>
    </row>
    <row r="1349" spans="1:27" x14ac:dyDescent="0.25">
      <c r="A1349" t="s">
        <v>157</v>
      </c>
      <c r="B1349">
        <v>51.5</v>
      </c>
      <c r="C1349">
        <v>20.68</v>
      </c>
      <c r="D1349">
        <v>7.14</v>
      </c>
      <c r="E1349">
        <v>12.78</v>
      </c>
      <c r="F1349">
        <v>2.63</v>
      </c>
      <c r="M1349">
        <v>2.4700000000000002</v>
      </c>
      <c r="N1349">
        <v>90</v>
      </c>
      <c r="O1349">
        <v>8.6</v>
      </c>
      <c r="P1349">
        <v>10</v>
      </c>
      <c r="Q1349">
        <v>30</v>
      </c>
      <c r="R1349">
        <v>5</v>
      </c>
      <c r="S1349">
        <v>60</v>
      </c>
      <c r="T1349">
        <v>1.2</v>
      </c>
      <c r="U1349">
        <v>0.24</v>
      </c>
      <c r="V1349">
        <v>40</v>
      </c>
      <c r="W1349">
        <v>4.5569658789999998</v>
      </c>
      <c r="X1349">
        <v>243.81073090000001</v>
      </c>
      <c r="AA1349" t="s">
        <v>151</v>
      </c>
    </row>
    <row r="1350" spans="1:27" x14ac:dyDescent="0.25">
      <c r="A1350" t="s">
        <v>157</v>
      </c>
      <c r="B1350">
        <v>51.5</v>
      </c>
      <c r="C1350">
        <v>20.68</v>
      </c>
      <c r="D1350">
        <v>7.14</v>
      </c>
      <c r="E1350">
        <v>12.78</v>
      </c>
      <c r="F1350">
        <v>2.63</v>
      </c>
      <c r="M1350">
        <v>2.4700000000000002</v>
      </c>
      <c r="N1350">
        <v>90</v>
      </c>
      <c r="O1350">
        <v>8.6</v>
      </c>
      <c r="P1350">
        <v>10</v>
      </c>
      <c r="Q1350">
        <v>30</v>
      </c>
      <c r="R1350">
        <v>5</v>
      </c>
      <c r="S1350">
        <v>60</v>
      </c>
      <c r="T1350">
        <v>1.2</v>
      </c>
      <c r="U1350">
        <v>0.24</v>
      </c>
      <c r="V1350">
        <v>40</v>
      </c>
      <c r="W1350">
        <v>4.7513280030000002</v>
      </c>
      <c r="X1350">
        <v>249.44621269999999</v>
      </c>
      <c r="AA1350" t="s">
        <v>151</v>
      </c>
    </row>
    <row r="1351" spans="1:27" x14ac:dyDescent="0.25">
      <c r="A1351" t="s">
        <v>157</v>
      </c>
      <c r="B1351">
        <v>51.5</v>
      </c>
      <c r="C1351">
        <v>20.68</v>
      </c>
      <c r="D1351">
        <v>7.14</v>
      </c>
      <c r="E1351">
        <v>12.78</v>
      </c>
      <c r="F1351">
        <v>2.63</v>
      </c>
      <c r="M1351">
        <v>2.4700000000000002</v>
      </c>
      <c r="N1351">
        <v>90</v>
      </c>
      <c r="O1351">
        <v>8.6</v>
      </c>
      <c r="P1351">
        <v>10</v>
      </c>
      <c r="Q1351">
        <v>30</v>
      </c>
      <c r="R1351">
        <v>5</v>
      </c>
      <c r="S1351">
        <v>60</v>
      </c>
      <c r="T1351">
        <v>1.2</v>
      </c>
      <c r="U1351">
        <v>0.24</v>
      </c>
      <c r="V1351">
        <v>40</v>
      </c>
      <c r="W1351">
        <v>4.9083041329999997</v>
      </c>
      <c r="X1351">
        <v>253.58463520000001</v>
      </c>
      <c r="AA1351" t="s">
        <v>151</v>
      </c>
    </row>
    <row r="1352" spans="1:27" x14ac:dyDescent="0.25">
      <c r="A1352" t="s">
        <v>157</v>
      </c>
      <c r="B1352">
        <v>51.5</v>
      </c>
      <c r="C1352">
        <v>20.68</v>
      </c>
      <c r="D1352">
        <v>7.14</v>
      </c>
      <c r="E1352">
        <v>12.78</v>
      </c>
      <c r="F1352">
        <v>2.63</v>
      </c>
      <c r="M1352">
        <v>2.4700000000000002</v>
      </c>
      <c r="N1352">
        <v>90</v>
      </c>
      <c r="O1352">
        <v>8.6</v>
      </c>
      <c r="P1352">
        <v>10</v>
      </c>
      <c r="Q1352">
        <v>30</v>
      </c>
      <c r="R1352">
        <v>5</v>
      </c>
      <c r="S1352">
        <v>60</v>
      </c>
      <c r="T1352">
        <v>1.2</v>
      </c>
      <c r="U1352">
        <v>0.24</v>
      </c>
      <c r="V1352">
        <v>40</v>
      </c>
      <c r="W1352">
        <v>5.0938828000000003</v>
      </c>
      <c r="X1352">
        <v>257.97100319999998</v>
      </c>
      <c r="AA1352" t="s">
        <v>151</v>
      </c>
    </row>
    <row r="1353" spans="1:27" x14ac:dyDescent="0.25">
      <c r="A1353" t="s">
        <v>157</v>
      </c>
      <c r="B1353">
        <v>51.5</v>
      </c>
      <c r="C1353">
        <v>20.68</v>
      </c>
      <c r="D1353">
        <v>7.14</v>
      </c>
      <c r="E1353">
        <v>12.78</v>
      </c>
      <c r="F1353">
        <v>2.63</v>
      </c>
      <c r="M1353">
        <v>2.4700000000000002</v>
      </c>
      <c r="N1353">
        <v>90</v>
      </c>
      <c r="O1353">
        <v>8.6</v>
      </c>
      <c r="P1353">
        <v>10</v>
      </c>
      <c r="Q1353">
        <v>30</v>
      </c>
      <c r="R1353">
        <v>5</v>
      </c>
      <c r="S1353">
        <v>60</v>
      </c>
      <c r="T1353">
        <v>1.2</v>
      </c>
      <c r="U1353">
        <v>0.24</v>
      </c>
      <c r="V1353">
        <v>40</v>
      </c>
      <c r="W1353">
        <v>5.2722545289999996</v>
      </c>
      <c r="X1353">
        <v>262.87047000000001</v>
      </c>
      <c r="AA1353" t="s">
        <v>151</v>
      </c>
    </row>
    <row r="1354" spans="1:27" x14ac:dyDescent="0.25">
      <c r="A1354" t="s">
        <v>157</v>
      </c>
      <c r="B1354">
        <v>51.5</v>
      </c>
      <c r="C1354">
        <v>20.68</v>
      </c>
      <c r="D1354">
        <v>7.14</v>
      </c>
      <c r="E1354">
        <v>12.78</v>
      </c>
      <c r="F1354">
        <v>2.63</v>
      </c>
      <c r="M1354">
        <v>2.4700000000000002</v>
      </c>
      <c r="N1354">
        <v>90</v>
      </c>
      <c r="O1354">
        <v>8.6</v>
      </c>
      <c r="P1354">
        <v>10</v>
      </c>
      <c r="Q1354">
        <v>30</v>
      </c>
      <c r="R1354">
        <v>5</v>
      </c>
      <c r="S1354">
        <v>60</v>
      </c>
      <c r="T1354">
        <v>1.2</v>
      </c>
      <c r="U1354">
        <v>0.24</v>
      </c>
      <c r="V1354">
        <v>40</v>
      </c>
      <c r="W1354">
        <v>5.4506262579999998</v>
      </c>
      <c r="X1354">
        <v>266.98151680000001</v>
      </c>
      <c r="AA1354" t="s">
        <v>151</v>
      </c>
    </row>
    <row r="1355" spans="1:27" x14ac:dyDescent="0.25">
      <c r="A1355" t="s">
        <v>157</v>
      </c>
      <c r="B1355">
        <v>51.5</v>
      </c>
      <c r="C1355">
        <v>20.68</v>
      </c>
      <c r="D1355">
        <v>7.14</v>
      </c>
      <c r="E1355">
        <v>12.78</v>
      </c>
      <c r="F1355">
        <v>2.63</v>
      </c>
      <c r="M1355">
        <v>2.4700000000000002</v>
      </c>
      <c r="N1355">
        <v>90</v>
      </c>
      <c r="O1355">
        <v>8.6</v>
      </c>
      <c r="P1355">
        <v>10</v>
      </c>
      <c r="Q1355">
        <v>30</v>
      </c>
      <c r="R1355">
        <v>5</v>
      </c>
      <c r="S1355">
        <v>60</v>
      </c>
      <c r="T1355">
        <v>1.2</v>
      </c>
      <c r="U1355">
        <v>0.24</v>
      </c>
      <c r="V1355">
        <v>40</v>
      </c>
      <c r="W1355">
        <v>5.6273764259999997</v>
      </c>
      <c r="X1355">
        <v>271.01935320000001</v>
      </c>
      <c r="AA1355" t="s">
        <v>151</v>
      </c>
    </row>
    <row r="1356" spans="1:27" x14ac:dyDescent="0.25">
      <c r="A1356" t="s">
        <v>157</v>
      </c>
      <c r="B1356">
        <v>51.5</v>
      </c>
      <c r="C1356">
        <v>20.68</v>
      </c>
      <c r="D1356">
        <v>7.14</v>
      </c>
      <c r="E1356">
        <v>12.78</v>
      </c>
      <c r="F1356">
        <v>2.63</v>
      </c>
      <c r="M1356">
        <v>2.4700000000000002</v>
      </c>
      <c r="N1356">
        <v>90</v>
      </c>
      <c r="O1356">
        <v>8.6</v>
      </c>
      <c r="P1356">
        <v>10</v>
      </c>
      <c r="Q1356">
        <v>30</v>
      </c>
      <c r="R1356">
        <v>5</v>
      </c>
      <c r="S1356">
        <v>60</v>
      </c>
      <c r="T1356">
        <v>1.2</v>
      </c>
      <c r="U1356">
        <v>0.24</v>
      </c>
      <c r="V1356">
        <v>40</v>
      </c>
      <c r="W1356">
        <v>5.8073697160000002</v>
      </c>
      <c r="X1356">
        <v>275.61033500000002</v>
      </c>
      <c r="AA1356" t="s">
        <v>151</v>
      </c>
    </row>
    <row r="1357" spans="1:27" x14ac:dyDescent="0.25">
      <c r="A1357" t="s">
        <v>157</v>
      </c>
      <c r="B1357">
        <v>51.5</v>
      </c>
      <c r="C1357">
        <v>20.68</v>
      </c>
      <c r="D1357">
        <v>7.14</v>
      </c>
      <c r="E1357">
        <v>12.78</v>
      </c>
      <c r="F1357">
        <v>2.63</v>
      </c>
      <c r="M1357">
        <v>2.4700000000000002</v>
      </c>
      <c r="N1357">
        <v>90</v>
      </c>
      <c r="O1357">
        <v>8.6</v>
      </c>
      <c r="P1357">
        <v>10</v>
      </c>
      <c r="Q1357">
        <v>30</v>
      </c>
      <c r="R1357">
        <v>5</v>
      </c>
      <c r="S1357">
        <v>60</v>
      </c>
      <c r="T1357">
        <v>1.2</v>
      </c>
      <c r="U1357">
        <v>0.24</v>
      </c>
      <c r="V1357">
        <v>40</v>
      </c>
      <c r="W1357">
        <v>5.9857414450000004</v>
      </c>
      <c r="X1357">
        <v>279.44418339999999</v>
      </c>
      <c r="AA1357" t="s">
        <v>151</v>
      </c>
    </row>
    <row r="1358" spans="1:27" x14ac:dyDescent="0.25">
      <c r="A1358" t="s">
        <v>157</v>
      </c>
      <c r="B1358">
        <v>51.5</v>
      </c>
      <c r="C1358">
        <v>20.68</v>
      </c>
      <c r="D1358">
        <v>7.14</v>
      </c>
      <c r="E1358">
        <v>12.78</v>
      </c>
      <c r="F1358">
        <v>2.63</v>
      </c>
      <c r="M1358">
        <v>2.4700000000000002</v>
      </c>
      <c r="N1358">
        <v>90</v>
      </c>
      <c r="O1358">
        <v>8.6</v>
      </c>
      <c r="P1358">
        <v>10</v>
      </c>
      <c r="Q1358">
        <v>30</v>
      </c>
      <c r="R1358">
        <v>5</v>
      </c>
      <c r="S1358">
        <v>60</v>
      </c>
      <c r="T1358">
        <v>1.2</v>
      </c>
      <c r="U1358">
        <v>0.24</v>
      </c>
      <c r="V1358">
        <v>40</v>
      </c>
      <c r="W1358">
        <v>6.1641131739999997</v>
      </c>
      <c r="X1358">
        <v>283.14412549999997</v>
      </c>
      <c r="AA1358" t="s">
        <v>151</v>
      </c>
    </row>
    <row r="1359" spans="1:27" x14ac:dyDescent="0.25">
      <c r="A1359" t="s">
        <v>157</v>
      </c>
      <c r="B1359">
        <v>51.5</v>
      </c>
      <c r="C1359">
        <v>20.68</v>
      </c>
      <c r="D1359">
        <v>7.14</v>
      </c>
      <c r="E1359">
        <v>12.78</v>
      </c>
      <c r="F1359">
        <v>2.63</v>
      </c>
      <c r="M1359">
        <v>2.4700000000000002</v>
      </c>
      <c r="N1359">
        <v>90</v>
      </c>
      <c r="O1359">
        <v>8.6</v>
      </c>
      <c r="P1359">
        <v>10</v>
      </c>
      <c r="Q1359">
        <v>30</v>
      </c>
      <c r="R1359">
        <v>5</v>
      </c>
      <c r="S1359">
        <v>60</v>
      </c>
      <c r="T1359">
        <v>1.2</v>
      </c>
      <c r="U1359">
        <v>0.24</v>
      </c>
      <c r="V1359">
        <v>40</v>
      </c>
      <c r="W1359">
        <v>6.3460883719999996</v>
      </c>
      <c r="X1359">
        <v>287.17382739999999</v>
      </c>
      <c r="AA1359" t="s">
        <v>151</v>
      </c>
    </row>
    <row r="1360" spans="1:27" x14ac:dyDescent="0.25">
      <c r="A1360" t="s">
        <v>157</v>
      </c>
      <c r="B1360">
        <v>51.5</v>
      </c>
      <c r="C1360">
        <v>20.68</v>
      </c>
      <c r="D1360">
        <v>7.14</v>
      </c>
      <c r="E1360">
        <v>12.78</v>
      </c>
      <c r="F1360">
        <v>2.63</v>
      </c>
      <c r="M1360">
        <v>2.4700000000000002</v>
      </c>
      <c r="N1360">
        <v>90</v>
      </c>
      <c r="O1360">
        <v>8.6</v>
      </c>
      <c r="P1360">
        <v>10</v>
      </c>
      <c r="Q1360">
        <v>30</v>
      </c>
      <c r="R1360">
        <v>5</v>
      </c>
      <c r="S1360">
        <v>60</v>
      </c>
      <c r="T1360">
        <v>1.2</v>
      </c>
      <c r="U1360">
        <v>0.24</v>
      </c>
      <c r="V1360">
        <v>40</v>
      </c>
      <c r="W1360">
        <v>6.5249105350000001</v>
      </c>
      <c r="X1360">
        <v>291.18319309999998</v>
      </c>
      <c r="AA1360" t="s">
        <v>151</v>
      </c>
    </row>
    <row r="1361" spans="1:27" x14ac:dyDescent="0.25">
      <c r="A1361" t="s">
        <v>157</v>
      </c>
      <c r="B1361">
        <v>51.5</v>
      </c>
      <c r="C1361">
        <v>20.68</v>
      </c>
      <c r="D1361">
        <v>7.14</v>
      </c>
      <c r="E1361">
        <v>12.78</v>
      </c>
      <c r="F1361">
        <v>2.63</v>
      </c>
      <c r="M1361">
        <v>2.4700000000000002</v>
      </c>
      <c r="N1361">
        <v>90</v>
      </c>
      <c r="O1361">
        <v>8.6</v>
      </c>
      <c r="P1361">
        <v>10</v>
      </c>
      <c r="Q1361">
        <v>30</v>
      </c>
      <c r="R1361">
        <v>5</v>
      </c>
      <c r="S1361">
        <v>60</v>
      </c>
      <c r="T1361">
        <v>1.2</v>
      </c>
      <c r="U1361">
        <v>0.24</v>
      </c>
      <c r="V1361">
        <v>40</v>
      </c>
      <c r="W1361">
        <v>6.6992283610000003</v>
      </c>
      <c r="X1361">
        <v>294.46358320000002</v>
      </c>
      <c r="AA1361" t="s">
        <v>151</v>
      </c>
    </row>
    <row r="1362" spans="1:27" x14ac:dyDescent="0.25">
      <c r="A1362" t="s">
        <v>157</v>
      </c>
      <c r="B1362">
        <v>51.5</v>
      </c>
      <c r="C1362">
        <v>20.68</v>
      </c>
      <c r="D1362">
        <v>7.14</v>
      </c>
      <c r="E1362">
        <v>12.78</v>
      </c>
      <c r="F1362">
        <v>2.63</v>
      </c>
      <c r="M1362">
        <v>2.4700000000000002</v>
      </c>
      <c r="N1362">
        <v>90</v>
      </c>
      <c r="O1362">
        <v>8.6</v>
      </c>
      <c r="P1362">
        <v>10</v>
      </c>
      <c r="Q1362">
        <v>30</v>
      </c>
      <c r="R1362">
        <v>5</v>
      </c>
      <c r="S1362">
        <v>60</v>
      </c>
      <c r="T1362">
        <v>1.2</v>
      </c>
      <c r="U1362">
        <v>0.24</v>
      </c>
      <c r="V1362">
        <v>40</v>
      </c>
      <c r="W1362">
        <v>7</v>
      </c>
      <c r="X1362">
        <v>298.33810399999999</v>
      </c>
      <c r="AA1362" t="s">
        <v>151</v>
      </c>
    </row>
    <row r="1363" spans="1:27" x14ac:dyDescent="0.25">
      <c r="A1363" t="s">
        <v>158</v>
      </c>
      <c r="B1363">
        <v>92.11</v>
      </c>
      <c r="C1363">
        <v>1.88</v>
      </c>
      <c r="D1363">
        <v>0.38</v>
      </c>
      <c r="E1363">
        <v>3.01</v>
      </c>
      <c r="F1363">
        <v>0.75</v>
      </c>
      <c r="M1363">
        <v>2.13</v>
      </c>
      <c r="N1363">
        <v>97</v>
      </c>
      <c r="O1363">
        <v>0.3</v>
      </c>
      <c r="P1363">
        <v>10</v>
      </c>
      <c r="Q1363">
        <v>30</v>
      </c>
      <c r="R1363">
        <v>5</v>
      </c>
      <c r="S1363">
        <v>60</v>
      </c>
      <c r="T1363">
        <v>1.2</v>
      </c>
      <c r="U1363">
        <v>0.24</v>
      </c>
      <c r="V1363">
        <v>40</v>
      </c>
      <c r="W1363">
        <v>0.115690002</v>
      </c>
      <c r="X1363">
        <v>15.40422381</v>
      </c>
      <c r="AA1363" t="s">
        <v>151</v>
      </c>
    </row>
    <row r="1364" spans="1:27" x14ac:dyDescent="0.25">
      <c r="A1364" t="s">
        <v>158</v>
      </c>
      <c r="B1364">
        <v>92.11</v>
      </c>
      <c r="C1364">
        <v>1.88</v>
      </c>
      <c r="D1364">
        <v>0.38</v>
      </c>
      <c r="E1364">
        <v>3.01</v>
      </c>
      <c r="F1364">
        <v>0.75</v>
      </c>
      <c r="M1364">
        <v>2.13</v>
      </c>
      <c r="N1364">
        <v>97</v>
      </c>
      <c r="O1364">
        <v>0.3</v>
      </c>
      <c r="P1364">
        <v>10</v>
      </c>
      <c r="Q1364">
        <v>30</v>
      </c>
      <c r="R1364">
        <v>5</v>
      </c>
      <c r="S1364">
        <v>60</v>
      </c>
      <c r="T1364">
        <v>1.2</v>
      </c>
      <c r="U1364">
        <v>0.24</v>
      </c>
      <c r="V1364">
        <v>40</v>
      </c>
      <c r="W1364">
        <v>0.20487586699999999</v>
      </c>
      <c r="X1364">
        <v>30.608839710000002</v>
      </c>
      <c r="AA1364" t="s">
        <v>151</v>
      </c>
    </row>
    <row r="1365" spans="1:27" x14ac:dyDescent="0.25">
      <c r="A1365" t="s">
        <v>158</v>
      </c>
      <c r="B1365">
        <v>92.11</v>
      </c>
      <c r="C1365">
        <v>1.88</v>
      </c>
      <c r="D1365">
        <v>0.38</v>
      </c>
      <c r="E1365">
        <v>3.01</v>
      </c>
      <c r="F1365">
        <v>0.75</v>
      </c>
      <c r="M1365">
        <v>2.13</v>
      </c>
      <c r="N1365">
        <v>97</v>
      </c>
      <c r="O1365">
        <v>0.3</v>
      </c>
      <c r="P1365">
        <v>10</v>
      </c>
      <c r="Q1365">
        <v>30</v>
      </c>
      <c r="R1365">
        <v>5</v>
      </c>
      <c r="S1365">
        <v>60</v>
      </c>
      <c r="T1365">
        <v>1.2</v>
      </c>
      <c r="U1365">
        <v>0.24</v>
      </c>
      <c r="V1365">
        <v>40</v>
      </c>
      <c r="W1365">
        <v>0.30216953699999999</v>
      </c>
      <c r="X1365">
        <v>45.097620370000001</v>
      </c>
      <c r="AA1365" t="s">
        <v>151</v>
      </c>
    </row>
    <row r="1366" spans="1:27" x14ac:dyDescent="0.25">
      <c r="A1366" t="s">
        <v>158</v>
      </c>
      <c r="B1366">
        <v>92.11</v>
      </c>
      <c r="C1366">
        <v>1.88</v>
      </c>
      <c r="D1366">
        <v>0.38</v>
      </c>
      <c r="E1366">
        <v>3.01</v>
      </c>
      <c r="F1366">
        <v>0.75</v>
      </c>
      <c r="M1366">
        <v>2.13</v>
      </c>
      <c r="N1366">
        <v>97</v>
      </c>
      <c r="O1366">
        <v>0.3</v>
      </c>
      <c r="P1366">
        <v>10</v>
      </c>
      <c r="Q1366">
        <v>30</v>
      </c>
      <c r="R1366">
        <v>5</v>
      </c>
      <c r="S1366">
        <v>60</v>
      </c>
      <c r="T1366">
        <v>1.2</v>
      </c>
      <c r="U1366">
        <v>0.24</v>
      </c>
      <c r="V1366">
        <v>40</v>
      </c>
      <c r="W1366">
        <v>0.40216580899999999</v>
      </c>
      <c r="X1366">
        <v>58.416285729999998</v>
      </c>
      <c r="AA1366" t="s">
        <v>151</v>
      </c>
    </row>
    <row r="1367" spans="1:27" x14ac:dyDescent="0.25">
      <c r="A1367" t="s">
        <v>158</v>
      </c>
      <c r="B1367">
        <v>92.11</v>
      </c>
      <c r="C1367">
        <v>1.88</v>
      </c>
      <c r="D1367">
        <v>0.38</v>
      </c>
      <c r="E1367">
        <v>3.01</v>
      </c>
      <c r="F1367">
        <v>0.75</v>
      </c>
      <c r="M1367">
        <v>2.13</v>
      </c>
      <c r="N1367">
        <v>97</v>
      </c>
      <c r="O1367">
        <v>0.3</v>
      </c>
      <c r="P1367">
        <v>10</v>
      </c>
      <c r="Q1367">
        <v>30</v>
      </c>
      <c r="R1367">
        <v>5</v>
      </c>
      <c r="S1367">
        <v>60</v>
      </c>
      <c r="T1367">
        <v>1.2</v>
      </c>
      <c r="U1367">
        <v>0.24</v>
      </c>
      <c r="V1367">
        <v>40</v>
      </c>
      <c r="W1367">
        <v>0.52918810100000002</v>
      </c>
      <c r="X1367">
        <v>73.593369499999994</v>
      </c>
      <c r="AA1367" t="s">
        <v>151</v>
      </c>
    </row>
    <row r="1368" spans="1:27" x14ac:dyDescent="0.25">
      <c r="A1368" t="s">
        <v>158</v>
      </c>
      <c r="B1368">
        <v>92.11</v>
      </c>
      <c r="C1368">
        <v>1.88</v>
      </c>
      <c r="D1368">
        <v>0.38</v>
      </c>
      <c r="E1368">
        <v>3.01</v>
      </c>
      <c r="F1368">
        <v>0.75</v>
      </c>
      <c r="M1368">
        <v>2.13</v>
      </c>
      <c r="N1368">
        <v>97</v>
      </c>
      <c r="O1368">
        <v>0.3</v>
      </c>
      <c r="P1368">
        <v>10</v>
      </c>
      <c r="Q1368">
        <v>30</v>
      </c>
      <c r="R1368">
        <v>5</v>
      </c>
      <c r="S1368">
        <v>60</v>
      </c>
      <c r="T1368">
        <v>1.2</v>
      </c>
      <c r="U1368">
        <v>0.24</v>
      </c>
      <c r="V1368">
        <v>40</v>
      </c>
      <c r="W1368">
        <v>0.65485909200000003</v>
      </c>
      <c r="X1368">
        <v>87.376639470000001</v>
      </c>
      <c r="AA1368" t="s">
        <v>151</v>
      </c>
    </row>
    <row r="1369" spans="1:27" x14ac:dyDescent="0.25">
      <c r="A1369" t="s">
        <v>158</v>
      </c>
      <c r="B1369">
        <v>92.11</v>
      </c>
      <c r="C1369">
        <v>1.88</v>
      </c>
      <c r="D1369">
        <v>0.38</v>
      </c>
      <c r="E1369">
        <v>3.01</v>
      </c>
      <c r="F1369">
        <v>0.75</v>
      </c>
      <c r="M1369">
        <v>2.13</v>
      </c>
      <c r="N1369">
        <v>97</v>
      </c>
      <c r="O1369">
        <v>0.3</v>
      </c>
      <c r="P1369">
        <v>10</v>
      </c>
      <c r="Q1369">
        <v>30</v>
      </c>
      <c r="R1369">
        <v>5</v>
      </c>
      <c r="S1369">
        <v>60</v>
      </c>
      <c r="T1369">
        <v>1.2</v>
      </c>
      <c r="U1369">
        <v>0.24</v>
      </c>
      <c r="V1369">
        <v>40</v>
      </c>
      <c r="W1369">
        <v>0.81498825799999997</v>
      </c>
      <c r="X1369">
        <v>101.3147776</v>
      </c>
      <c r="AA1369" t="s">
        <v>151</v>
      </c>
    </row>
    <row r="1370" spans="1:27" x14ac:dyDescent="0.25">
      <c r="A1370" t="s">
        <v>158</v>
      </c>
      <c r="B1370">
        <v>92.11</v>
      </c>
      <c r="C1370">
        <v>1.88</v>
      </c>
      <c r="D1370">
        <v>0.38</v>
      </c>
      <c r="E1370">
        <v>3.01</v>
      </c>
      <c r="F1370">
        <v>0.75</v>
      </c>
      <c r="M1370">
        <v>2.13</v>
      </c>
      <c r="N1370">
        <v>97</v>
      </c>
      <c r="O1370">
        <v>0.3</v>
      </c>
      <c r="P1370">
        <v>10</v>
      </c>
      <c r="Q1370">
        <v>30</v>
      </c>
      <c r="R1370">
        <v>5</v>
      </c>
      <c r="S1370">
        <v>60</v>
      </c>
      <c r="T1370">
        <v>1.2</v>
      </c>
      <c r="U1370">
        <v>0.24</v>
      </c>
      <c r="V1370">
        <v>40</v>
      </c>
      <c r="W1370">
        <v>0.95658529599999997</v>
      </c>
      <c r="X1370">
        <v>112.1776758</v>
      </c>
      <c r="AA1370" t="s">
        <v>151</v>
      </c>
    </row>
    <row r="1371" spans="1:27" x14ac:dyDescent="0.25">
      <c r="A1371" t="s">
        <v>158</v>
      </c>
      <c r="B1371">
        <v>92.11</v>
      </c>
      <c r="C1371">
        <v>1.88</v>
      </c>
      <c r="D1371">
        <v>0.38</v>
      </c>
      <c r="E1371">
        <v>3.01</v>
      </c>
      <c r="F1371">
        <v>0.75</v>
      </c>
      <c r="M1371">
        <v>2.13</v>
      </c>
      <c r="N1371">
        <v>97</v>
      </c>
      <c r="O1371">
        <v>0.3</v>
      </c>
      <c r="P1371">
        <v>10</v>
      </c>
      <c r="Q1371">
        <v>30</v>
      </c>
      <c r="R1371">
        <v>5</v>
      </c>
      <c r="S1371">
        <v>60</v>
      </c>
      <c r="T1371">
        <v>1.2</v>
      </c>
      <c r="U1371">
        <v>0.24</v>
      </c>
      <c r="V1371">
        <v>40</v>
      </c>
      <c r="W1371">
        <v>1.158122184</v>
      </c>
      <c r="X1371">
        <v>126.60254260000001</v>
      </c>
      <c r="AA1371" t="s">
        <v>151</v>
      </c>
    </row>
    <row r="1372" spans="1:27" x14ac:dyDescent="0.25">
      <c r="A1372" t="s">
        <v>158</v>
      </c>
      <c r="B1372">
        <v>92.11</v>
      </c>
      <c r="C1372">
        <v>1.88</v>
      </c>
      <c r="D1372">
        <v>0.38</v>
      </c>
      <c r="E1372">
        <v>3.01</v>
      </c>
      <c r="F1372">
        <v>0.75</v>
      </c>
      <c r="M1372">
        <v>2.13</v>
      </c>
      <c r="N1372">
        <v>97</v>
      </c>
      <c r="O1372">
        <v>0.3</v>
      </c>
      <c r="P1372">
        <v>10</v>
      </c>
      <c r="Q1372">
        <v>30</v>
      </c>
      <c r="R1372">
        <v>5</v>
      </c>
      <c r="S1372">
        <v>60</v>
      </c>
      <c r="T1372">
        <v>1.2</v>
      </c>
      <c r="U1372">
        <v>0.24</v>
      </c>
      <c r="V1372">
        <v>40</v>
      </c>
      <c r="W1372">
        <v>1.3202783010000001</v>
      </c>
      <c r="X1372">
        <v>137.39906869999999</v>
      </c>
      <c r="AA1372" t="s">
        <v>151</v>
      </c>
    </row>
    <row r="1373" spans="1:27" x14ac:dyDescent="0.25">
      <c r="A1373" t="s">
        <v>158</v>
      </c>
      <c r="B1373">
        <v>92.11</v>
      </c>
      <c r="C1373">
        <v>1.88</v>
      </c>
      <c r="D1373">
        <v>0.38</v>
      </c>
      <c r="E1373">
        <v>3.01</v>
      </c>
      <c r="F1373">
        <v>0.75</v>
      </c>
      <c r="M1373">
        <v>2.13</v>
      </c>
      <c r="N1373">
        <v>97</v>
      </c>
      <c r="O1373">
        <v>0.3</v>
      </c>
      <c r="P1373">
        <v>10</v>
      </c>
      <c r="Q1373">
        <v>30</v>
      </c>
      <c r="R1373">
        <v>5</v>
      </c>
      <c r="S1373">
        <v>60</v>
      </c>
      <c r="T1373">
        <v>1.2</v>
      </c>
      <c r="U1373">
        <v>0.24</v>
      </c>
      <c r="V1373">
        <v>40</v>
      </c>
      <c r="W1373">
        <v>1.503746365</v>
      </c>
      <c r="X1373">
        <v>149.5407357</v>
      </c>
      <c r="AA1373" t="s">
        <v>151</v>
      </c>
    </row>
    <row r="1374" spans="1:27" x14ac:dyDescent="0.25">
      <c r="A1374" t="s">
        <v>158</v>
      </c>
      <c r="B1374">
        <v>92.11</v>
      </c>
      <c r="C1374">
        <v>1.88</v>
      </c>
      <c r="D1374">
        <v>0.38</v>
      </c>
      <c r="E1374">
        <v>3.01</v>
      </c>
      <c r="F1374">
        <v>0.75</v>
      </c>
      <c r="M1374">
        <v>2.13</v>
      </c>
      <c r="N1374">
        <v>97</v>
      </c>
      <c r="O1374">
        <v>0.3</v>
      </c>
      <c r="P1374">
        <v>10</v>
      </c>
      <c r="Q1374">
        <v>30</v>
      </c>
      <c r="R1374">
        <v>5</v>
      </c>
      <c r="S1374">
        <v>60</v>
      </c>
      <c r="T1374">
        <v>1.2</v>
      </c>
      <c r="U1374">
        <v>0.24</v>
      </c>
      <c r="V1374">
        <v>40</v>
      </c>
      <c r="W1374">
        <v>1.7120268890000001</v>
      </c>
      <c r="X1374">
        <v>163.07277500000001</v>
      </c>
      <c r="AA1374" t="s">
        <v>151</v>
      </c>
    </row>
    <row r="1375" spans="1:27" x14ac:dyDescent="0.25">
      <c r="A1375" t="s">
        <v>158</v>
      </c>
      <c r="B1375">
        <v>92.11</v>
      </c>
      <c r="C1375">
        <v>1.88</v>
      </c>
      <c r="D1375">
        <v>0.38</v>
      </c>
      <c r="E1375">
        <v>3.01</v>
      </c>
      <c r="F1375">
        <v>0.75</v>
      </c>
      <c r="M1375">
        <v>2.13</v>
      </c>
      <c r="N1375">
        <v>97</v>
      </c>
      <c r="O1375">
        <v>0.3</v>
      </c>
      <c r="P1375">
        <v>10</v>
      </c>
      <c r="Q1375">
        <v>30</v>
      </c>
      <c r="R1375">
        <v>5</v>
      </c>
      <c r="S1375">
        <v>60</v>
      </c>
      <c r="T1375">
        <v>1.2</v>
      </c>
      <c r="U1375">
        <v>0.24</v>
      </c>
      <c r="V1375">
        <v>40</v>
      </c>
      <c r="W1375">
        <v>1.8831916799999999</v>
      </c>
      <c r="X1375">
        <v>173.10322859999999</v>
      </c>
      <c r="AA1375" t="s">
        <v>151</v>
      </c>
    </row>
    <row r="1376" spans="1:27" x14ac:dyDescent="0.25">
      <c r="A1376" t="s">
        <v>158</v>
      </c>
      <c r="B1376">
        <v>92.11</v>
      </c>
      <c r="C1376">
        <v>1.88</v>
      </c>
      <c r="D1376">
        <v>0.38</v>
      </c>
      <c r="E1376">
        <v>3.01</v>
      </c>
      <c r="F1376">
        <v>0.75</v>
      </c>
      <c r="M1376">
        <v>2.13</v>
      </c>
      <c r="N1376">
        <v>97</v>
      </c>
      <c r="O1376">
        <v>0.3</v>
      </c>
      <c r="P1376">
        <v>10</v>
      </c>
      <c r="Q1376">
        <v>30</v>
      </c>
      <c r="R1376">
        <v>5</v>
      </c>
      <c r="S1376">
        <v>60</v>
      </c>
      <c r="T1376">
        <v>1.2</v>
      </c>
      <c r="U1376">
        <v>0.24</v>
      </c>
      <c r="V1376">
        <v>40</v>
      </c>
      <c r="W1376">
        <v>2.0554825540000001</v>
      </c>
      <c r="X1376">
        <v>183.62722690000001</v>
      </c>
      <c r="AA1376" t="s">
        <v>151</v>
      </c>
    </row>
    <row r="1377" spans="1:27" x14ac:dyDescent="0.25">
      <c r="A1377" t="s">
        <v>158</v>
      </c>
      <c r="B1377">
        <v>92.11</v>
      </c>
      <c r="C1377">
        <v>1.88</v>
      </c>
      <c r="D1377">
        <v>0.38</v>
      </c>
      <c r="E1377">
        <v>3.01</v>
      </c>
      <c r="F1377">
        <v>0.75</v>
      </c>
      <c r="M1377">
        <v>2.13</v>
      </c>
      <c r="N1377">
        <v>97</v>
      </c>
      <c r="O1377">
        <v>0.3</v>
      </c>
      <c r="P1377">
        <v>10</v>
      </c>
      <c r="Q1377">
        <v>30</v>
      </c>
      <c r="R1377">
        <v>5</v>
      </c>
      <c r="S1377">
        <v>60</v>
      </c>
      <c r="T1377">
        <v>1.2</v>
      </c>
      <c r="U1377">
        <v>0.24</v>
      </c>
      <c r="V1377">
        <v>40</v>
      </c>
      <c r="W1377">
        <v>2.2431782600000001</v>
      </c>
      <c r="X1377">
        <v>193.39941039999999</v>
      </c>
      <c r="AA1377" t="s">
        <v>151</v>
      </c>
    </row>
    <row r="1378" spans="1:27" x14ac:dyDescent="0.25">
      <c r="A1378" t="s">
        <v>158</v>
      </c>
      <c r="B1378">
        <v>92.11</v>
      </c>
      <c r="C1378">
        <v>1.88</v>
      </c>
      <c r="D1378">
        <v>0.38</v>
      </c>
      <c r="E1378">
        <v>3.01</v>
      </c>
      <c r="F1378">
        <v>0.75</v>
      </c>
      <c r="M1378">
        <v>2.13</v>
      </c>
      <c r="N1378">
        <v>97</v>
      </c>
      <c r="O1378">
        <v>0.3</v>
      </c>
      <c r="P1378">
        <v>10</v>
      </c>
      <c r="Q1378">
        <v>30</v>
      </c>
      <c r="R1378">
        <v>5</v>
      </c>
      <c r="S1378">
        <v>60</v>
      </c>
      <c r="T1378">
        <v>1.2</v>
      </c>
      <c r="U1378">
        <v>0.24</v>
      </c>
      <c r="V1378">
        <v>40</v>
      </c>
      <c r="W1378">
        <v>2.422360769</v>
      </c>
      <c r="X1378">
        <v>202.52114750000001</v>
      </c>
      <c r="AA1378" t="s">
        <v>151</v>
      </c>
    </row>
    <row r="1379" spans="1:27" x14ac:dyDescent="0.25">
      <c r="A1379" t="s">
        <v>158</v>
      </c>
      <c r="B1379">
        <v>92.11</v>
      </c>
      <c r="C1379">
        <v>1.88</v>
      </c>
      <c r="D1379">
        <v>0.38</v>
      </c>
      <c r="E1379">
        <v>3.01</v>
      </c>
      <c r="F1379">
        <v>0.75</v>
      </c>
      <c r="M1379">
        <v>2.13</v>
      </c>
      <c r="N1379">
        <v>97</v>
      </c>
      <c r="O1379">
        <v>0.3</v>
      </c>
      <c r="P1379">
        <v>10</v>
      </c>
      <c r="Q1379">
        <v>30</v>
      </c>
      <c r="R1379">
        <v>5</v>
      </c>
      <c r="S1379">
        <v>60</v>
      </c>
      <c r="T1379">
        <v>1.2</v>
      </c>
      <c r="U1379">
        <v>0.24</v>
      </c>
      <c r="V1379">
        <v>40</v>
      </c>
      <c r="W1379">
        <v>2.6007324980000002</v>
      </c>
      <c r="X1379">
        <v>211.65837139999999</v>
      </c>
      <c r="AA1379" t="s">
        <v>151</v>
      </c>
    </row>
    <row r="1380" spans="1:27" x14ac:dyDescent="0.25">
      <c r="A1380" t="s">
        <v>158</v>
      </c>
      <c r="B1380">
        <v>92.11</v>
      </c>
      <c r="C1380">
        <v>1.88</v>
      </c>
      <c r="D1380">
        <v>0.38</v>
      </c>
      <c r="E1380">
        <v>3.01</v>
      </c>
      <c r="F1380">
        <v>0.75</v>
      </c>
      <c r="M1380">
        <v>2.13</v>
      </c>
      <c r="N1380">
        <v>97</v>
      </c>
      <c r="O1380">
        <v>0.3</v>
      </c>
      <c r="P1380">
        <v>10</v>
      </c>
      <c r="Q1380">
        <v>30</v>
      </c>
      <c r="R1380">
        <v>5</v>
      </c>
      <c r="S1380">
        <v>60</v>
      </c>
      <c r="T1380">
        <v>1.2</v>
      </c>
      <c r="U1380">
        <v>0.24</v>
      </c>
      <c r="V1380">
        <v>40</v>
      </c>
      <c r="W1380">
        <v>2.7993737420000002</v>
      </c>
      <c r="X1380">
        <v>220.64072709999999</v>
      </c>
      <c r="AA1380" t="s">
        <v>151</v>
      </c>
    </row>
    <row r="1381" spans="1:27" x14ac:dyDescent="0.25">
      <c r="A1381" t="s">
        <v>158</v>
      </c>
      <c r="B1381">
        <v>92.11</v>
      </c>
      <c r="C1381">
        <v>1.88</v>
      </c>
      <c r="D1381">
        <v>0.38</v>
      </c>
      <c r="E1381">
        <v>3.01</v>
      </c>
      <c r="F1381">
        <v>0.75</v>
      </c>
      <c r="M1381">
        <v>2.13</v>
      </c>
      <c r="N1381">
        <v>97</v>
      </c>
      <c r="O1381">
        <v>0.3</v>
      </c>
      <c r="P1381">
        <v>10</v>
      </c>
      <c r="Q1381">
        <v>30</v>
      </c>
      <c r="R1381">
        <v>5</v>
      </c>
      <c r="S1381">
        <v>60</v>
      </c>
      <c r="T1381">
        <v>1.2</v>
      </c>
      <c r="U1381">
        <v>0.24</v>
      </c>
      <c r="V1381">
        <v>40</v>
      </c>
      <c r="W1381">
        <v>2.9663945429999998</v>
      </c>
      <c r="X1381">
        <v>228.0898876</v>
      </c>
      <c r="AA1381" t="s">
        <v>151</v>
      </c>
    </row>
    <row r="1382" spans="1:27" x14ac:dyDescent="0.25">
      <c r="A1382" t="s">
        <v>158</v>
      </c>
      <c r="B1382">
        <v>92.11</v>
      </c>
      <c r="C1382">
        <v>1.88</v>
      </c>
      <c r="D1382">
        <v>0.38</v>
      </c>
      <c r="E1382">
        <v>3.01</v>
      </c>
      <c r="F1382">
        <v>0.75</v>
      </c>
      <c r="M1382">
        <v>2.13</v>
      </c>
      <c r="N1382">
        <v>97</v>
      </c>
      <c r="O1382">
        <v>0.3</v>
      </c>
      <c r="P1382">
        <v>10</v>
      </c>
      <c r="Q1382">
        <v>30</v>
      </c>
      <c r="R1382">
        <v>5</v>
      </c>
      <c r="S1382">
        <v>60</v>
      </c>
      <c r="T1382">
        <v>1.2</v>
      </c>
      <c r="U1382">
        <v>0.24</v>
      </c>
      <c r="V1382">
        <v>40</v>
      </c>
      <c r="W1382">
        <v>3.1520632970000002</v>
      </c>
      <c r="X1382">
        <v>235.74037680000001</v>
      </c>
      <c r="AA1382" t="s">
        <v>151</v>
      </c>
    </row>
    <row r="1383" spans="1:27" x14ac:dyDescent="0.25">
      <c r="A1383" t="s">
        <v>158</v>
      </c>
      <c r="B1383">
        <v>92.11</v>
      </c>
      <c r="C1383">
        <v>1.88</v>
      </c>
      <c r="D1383">
        <v>0.38</v>
      </c>
      <c r="E1383">
        <v>3.01</v>
      </c>
      <c r="F1383">
        <v>0.75</v>
      </c>
      <c r="M1383">
        <v>2.13</v>
      </c>
      <c r="N1383">
        <v>97</v>
      </c>
      <c r="O1383">
        <v>0.3</v>
      </c>
      <c r="P1383">
        <v>10</v>
      </c>
      <c r="Q1383">
        <v>30</v>
      </c>
      <c r="R1383">
        <v>5</v>
      </c>
      <c r="S1383">
        <v>60</v>
      </c>
      <c r="T1383">
        <v>1.2</v>
      </c>
      <c r="U1383">
        <v>0.24</v>
      </c>
      <c r="V1383">
        <v>40</v>
      </c>
      <c r="W1383">
        <v>3.3405697829999998</v>
      </c>
      <c r="X1383">
        <v>243.09661639999999</v>
      </c>
      <c r="AA1383" t="s">
        <v>151</v>
      </c>
    </row>
    <row r="1384" spans="1:27" x14ac:dyDescent="0.25">
      <c r="A1384" t="s">
        <v>158</v>
      </c>
      <c r="B1384">
        <v>92.11</v>
      </c>
      <c r="C1384">
        <v>1.88</v>
      </c>
      <c r="D1384">
        <v>0.38</v>
      </c>
      <c r="E1384">
        <v>3.01</v>
      </c>
      <c r="F1384">
        <v>0.75</v>
      </c>
      <c r="M1384">
        <v>2.13</v>
      </c>
      <c r="N1384">
        <v>97</v>
      </c>
      <c r="O1384">
        <v>0.3</v>
      </c>
      <c r="P1384">
        <v>10</v>
      </c>
      <c r="Q1384">
        <v>30</v>
      </c>
      <c r="R1384">
        <v>5</v>
      </c>
      <c r="S1384">
        <v>60</v>
      </c>
      <c r="T1384">
        <v>1.2</v>
      </c>
      <c r="U1384">
        <v>0.24</v>
      </c>
      <c r="V1384">
        <v>40</v>
      </c>
      <c r="W1384">
        <v>3.5554266380000001</v>
      </c>
      <c r="X1384">
        <v>251.4594993</v>
      </c>
      <c r="AA1384" t="s">
        <v>151</v>
      </c>
    </row>
    <row r="1385" spans="1:27" x14ac:dyDescent="0.25">
      <c r="A1385" t="s">
        <v>158</v>
      </c>
      <c r="B1385">
        <v>92.11</v>
      </c>
      <c r="C1385">
        <v>1.88</v>
      </c>
      <c r="D1385">
        <v>0.38</v>
      </c>
      <c r="E1385">
        <v>3.01</v>
      </c>
      <c r="F1385">
        <v>0.75</v>
      </c>
      <c r="M1385">
        <v>2.13</v>
      </c>
      <c r="N1385">
        <v>97</v>
      </c>
      <c r="O1385">
        <v>0.3</v>
      </c>
      <c r="P1385">
        <v>10</v>
      </c>
      <c r="Q1385">
        <v>30</v>
      </c>
      <c r="R1385">
        <v>5</v>
      </c>
      <c r="S1385">
        <v>60</v>
      </c>
      <c r="T1385">
        <v>1.2</v>
      </c>
      <c r="U1385">
        <v>0.24</v>
      </c>
      <c r="V1385">
        <v>40</v>
      </c>
      <c r="W1385">
        <v>3.7301498550000001</v>
      </c>
      <c r="X1385">
        <v>257.51484599999998</v>
      </c>
      <c r="AA1385" t="s">
        <v>151</v>
      </c>
    </row>
    <row r="1386" spans="1:27" x14ac:dyDescent="0.25">
      <c r="A1386" t="s">
        <v>158</v>
      </c>
      <c r="B1386">
        <v>92.11</v>
      </c>
      <c r="C1386">
        <v>1.88</v>
      </c>
      <c r="D1386">
        <v>0.38</v>
      </c>
      <c r="E1386">
        <v>3.01</v>
      </c>
      <c r="F1386">
        <v>0.75</v>
      </c>
      <c r="M1386">
        <v>2.13</v>
      </c>
      <c r="N1386">
        <v>97</v>
      </c>
      <c r="O1386">
        <v>0.3</v>
      </c>
      <c r="P1386">
        <v>10</v>
      </c>
      <c r="Q1386">
        <v>30</v>
      </c>
      <c r="R1386">
        <v>5</v>
      </c>
      <c r="S1386">
        <v>60</v>
      </c>
      <c r="T1386">
        <v>1.2</v>
      </c>
      <c r="U1386">
        <v>0.24</v>
      </c>
      <c r="V1386">
        <v>40</v>
      </c>
      <c r="W1386">
        <v>3.9055101130000001</v>
      </c>
      <c r="X1386">
        <v>263.506033</v>
      </c>
      <c r="AA1386" t="s">
        <v>151</v>
      </c>
    </row>
    <row r="1387" spans="1:27" x14ac:dyDescent="0.25">
      <c r="A1387" t="s">
        <v>158</v>
      </c>
      <c r="B1387">
        <v>92.11</v>
      </c>
      <c r="C1387">
        <v>1.88</v>
      </c>
      <c r="D1387">
        <v>0.38</v>
      </c>
      <c r="E1387">
        <v>3.01</v>
      </c>
      <c r="F1387">
        <v>0.75</v>
      </c>
      <c r="M1387">
        <v>2.13</v>
      </c>
      <c r="N1387">
        <v>97</v>
      </c>
      <c r="O1387">
        <v>0.3</v>
      </c>
      <c r="P1387">
        <v>10</v>
      </c>
      <c r="Q1387">
        <v>30</v>
      </c>
      <c r="R1387">
        <v>5</v>
      </c>
      <c r="S1387">
        <v>60</v>
      </c>
      <c r="T1387">
        <v>1.2</v>
      </c>
      <c r="U1387">
        <v>0.24</v>
      </c>
      <c r="V1387">
        <v>40</v>
      </c>
      <c r="W1387">
        <v>4.0993252809999996</v>
      </c>
      <c r="X1387">
        <v>269.45002210000001</v>
      </c>
      <c r="AA1387" t="s">
        <v>151</v>
      </c>
    </row>
    <row r="1388" spans="1:27" x14ac:dyDescent="0.25">
      <c r="A1388" t="s">
        <v>158</v>
      </c>
      <c r="B1388">
        <v>92.11</v>
      </c>
      <c r="C1388">
        <v>1.88</v>
      </c>
      <c r="D1388">
        <v>0.38</v>
      </c>
      <c r="E1388">
        <v>3.01</v>
      </c>
      <c r="F1388">
        <v>0.75</v>
      </c>
      <c r="M1388">
        <v>2.13</v>
      </c>
      <c r="N1388">
        <v>97</v>
      </c>
      <c r="O1388">
        <v>0.3</v>
      </c>
      <c r="P1388">
        <v>10</v>
      </c>
      <c r="Q1388">
        <v>30</v>
      </c>
      <c r="R1388">
        <v>5</v>
      </c>
      <c r="S1388">
        <v>60</v>
      </c>
      <c r="T1388">
        <v>1.2</v>
      </c>
      <c r="U1388">
        <v>0.24</v>
      </c>
      <c r="V1388">
        <v>40</v>
      </c>
      <c r="W1388">
        <v>4.2445901360000002</v>
      </c>
      <c r="X1388">
        <v>274.22512499999999</v>
      </c>
      <c r="AA1388" t="s">
        <v>151</v>
      </c>
    </row>
    <row r="1389" spans="1:27" x14ac:dyDescent="0.25">
      <c r="A1389" t="s">
        <v>158</v>
      </c>
      <c r="B1389">
        <v>92.11</v>
      </c>
      <c r="C1389">
        <v>1.88</v>
      </c>
      <c r="D1389">
        <v>0.38</v>
      </c>
      <c r="E1389">
        <v>3.01</v>
      </c>
      <c r="F1389">
        <v>0.75</v>
      </c>
      <c r="M1389">
        <v>2.13</v>
      </c>
      <c r="N1389">
        <v>97</v>
      </c>
      <c r="O1389">
        <v>0.3</v>
      </c>
      <c r="P1389">
        <v>10</v>
      </c>
      <c r="Q1389">
        <v>30</v>
      </c>
      <c r="R1389">
        <v>5</v>
      </c>
      <c r="S1389">
        <v>60</v>
      </c>
      <c r="T1389">
        <v>1.2</v>
      </c>
      <c r="U1389">
        <v>0.24</v>
      </c>
      <c r="V1389">
        <v>40</v>
      </c>
      <c r="W1389">
        <v>4.4351235740000003</v>
      </c>
      <c r="X1389">
        <v>279.10347330000002</v>
      </c>
      <c r="AA1389" t="s">
        <v>151</v>
      </c>
    </row>
    <row r="1390" spans="1:27" x14ac:dyDescent="0.25">
      <c r="A1390" t="s">
        <v>158</v>
      </c>
      <c r="B1390">
        <v>92.11</v>
      </c>
      <c r="C1390">
        <v>1.88</v>
      </c>
      <c r="D1390">
        <v>0.38</v>
      </c>
      <c r="E1390">
        <v>3.01</v>
      </c>
      <c r="F1390">
        <v>0.75</v>
      </c>
      <c r="M1390">
        <v>2.13</v>
      </c>
      <c r="N1390">
        <v>97</v>
      </c>
      <c r="O1390">
        <v>0.3</v>
      </c>
      <c r="P1390">
        <v>10</v>
      </c>
      <c r="Q1390">
        <v>30</v>
      </c>
      <c r="R1390">
        <v>5</v>
      </c>
      <c r="S1390">
        <v>60</v>
      </c>
      <c r="T1390">
        <v>1.2</v>
      </c>
      <c r="U1390">
        <v>0.24</v>
      </c>
      <c r="V1390">
        <v>40</v>
      </c>
      <c r="W1390">
        <v>4.6220084989999997</v>
      </c>
      <c r="X1390">
        <v>283.96633489999999</v>
      </c>
      <c r="AA1390" t="s">
        <v>151</v>
      </c>
    </row>
    <row r="1391" spans="1:27" x14ac:dyDescent="0.25">
      <c r="A1391" t="s">
        <v>158</v>
      </c>
      <c r="B1391">
        <v>92.11</v>
      </c>
      <c r="C1391">
        <v>1.88</v>
      </c>
      <c r="D1391">
        <v>0.38</v>
      </c>
      <c r="E1391">
        <v>3.01</v>
      </c>
      <c r="F1391">
        <v>0.75</v>
      </c>
      <c r="M1391">
        <v>2.13</v>
      </c>
      <c r="N1391">
        <v>97</v>
      </c>
      <c r="O1391">
        <v>0.3</v>
      </c>
      <c r="P1391">
        <v>10</v>
      </c>
      <c r="Q1391">
        <v>30</v>
      </c>
      <c r="R1391">
        <v>5</v>
      </c>
      <c r="S1391">
        <v>60</v>
      </c>
      <c r="T1391">
        <v>1.2</v>
      </c>
      <c r="U1391">
        <v>0.24</v>
      </c>
      <c r="V1391">
        <v>40</v>
      </c>
      <c r="W1391">
        <v>4.7929931159999999</v>
      </c>
      <c r="X1391">
        <v>288.48160330000002</v>
      </c>
      <c r="AA1391" t="s">
        <v>151</v>
      </c>
    </row>
    <row r="1392" spans="1:27" x14ac:dyDescent="0.25">
      <c r="A1392" t="s">
        <v>158</v>
      </c>
      <c r="B1392">
        <v>92.11</v>
      </c>
      <c r="C1392">
        <v>1.88</v>
      </c>
      <c r="D1392">
        <v>0.38</v>
      </c>
      <c r="E1392">
        <v>3.01</v>
      </c>
      <c r="F1392">
        <v>0.75</v>
      </c>
      <c r="M1392">
        <v>2.13</v>
      </c>
      <c r="N1392">
        <v>97</v>
      </c>
      <c r="O1392">
        <v>0.3</v>
      </c>
      <c r="P1392">
        <v>10</v>
      </c>
      <c r="Q1392">
        <v>30</v>
      </c>
      <c r="R1392">
        <v>5</v>
      </c>
      <c r="S1392">
        <v>60</v>
      </c>
      <c r="T1392">
        <v>1.2</v>
      </c>
      <c r="U1392">
        <v>0.24</v>
      </c>
      <c r="V1392">
        <v>40</v>
      </c>
      <c r="W1392">
        <v>5.0269934020000004</v>
      </c>
      <c r="X1392">
        <v>294.74516169999998</v>
      </c>
      <c r="AA1392" t="s">
        <v>151</v>
      </c>
    </row>
    <row r="1393" spans="1:27" x14ac:dyDescent="0.25">
      <c r="A1393" t="s">
        <v>158</v>
      </c>
      <c r="B1393">
        <v>92.11</v>
      </c>
      <c r="C1393">
        <v>1.88</v>
      </c>
      <c r="D1393">
        <v>0.38</v>
      </c>
      <c r="E1393">
        <v>3.01</v>
      </c>
      <c r="F1393">
        <v>0.75</v>
      </c>
      <c r="M1393">
        <v>2.13</v>
      </c>
      <c r="N1393">
        <v>97</v>
      </c>
      <c r="O1393">
        <v>0.3</v>
      </c>
      <c r="P1393">
        <v>10</v>
      </c>
      <c r="Q1393">
        <v>30</v>
      </c>
      <c r="R1393">
        <v>5</v>
      </c>
      <c r="S1393">
        <v>60</v>
      </c>
      <c r="T1393">
        <v>1.2</v>
      </c>
      <c r="U1393">
        <v>0.24</v>
      </c>
      <c r="V1393">
        <v>40</v>
      </c>
      <c r="W1393">
        <v>5.1884738690000001</v>
      </c>
      <c r="X1393">
        <v>298.15226209999997</v>
      </c>
      <c r="AA1393" t="s">
        <v>151</v>
      </c>
    </row>
    <row r="1394" spans="1:27" x14ac:dyDescent="0.25">
      <c r="A1394" t="s">
        <v>158</v>
      </c>
      <c r="B1394">
        <v>92.11</v>
      </c>
      <c r="C1394">
        <v>1.88</v>
      </c>
      <c r="D1394">
        <v>0.38</v>
      </c>
      <c r="E1394">
        <v>3.01</v>
      </c>
      <c r="F1394">
        <v>0.75</v>
      </c>
      <c r="M1394">
        <v>2.13</v>
      </c>
      <c r="N1394">
        <v>97</v>
      </c>
      <c r="O1394">
        <v>0.3</v>
      </c>
      <c r="P1394">
        <v>10</v>
      </c>
      <c r="Q1394">
        <v>30</v>
      </c>
      <c r="R1394">
        <v>5</v>
      </c>
      <c r="S1394">
        <v>60</v>
      </c>
      <c r="T1394">
        <v>1.2</v>
      </c>
      <c r="U1394">
        <v>0.24</v>
      </c>
      <c r="V1394">
        <v>40</v>
      </c>
      <c r="W1394">
        <v>5.3736021020000004</v>
      </c>
      <c r="X1394">
        <v>302.41113769999998</v>
      </c>
      <c r="AA1394" t="s">
        <v>151</v>
      </c>
    </row>
    <row r="1395" spans="1:27" x14ac:dyDescent="0.25">
      <c r="A1395" t="s">
        <v>158</v>
      </c>
      <c r="B1395">
        <v>92.11</v>
      </c>
      <c r="C1395">
        <v>1.88</v>
      </c>
      <c r="D1395">
        <v>0.38</v>
      </c>
      <c r="E1395">
        <v>3.01</v>
      </c>
      <c r="F1395">
        <v>0.75</v>
      </c>
      <c r="M1395">
        <v>2.13</v>
      </c>
      <c r="N1395">
        <v>97</v>
      </c>
      <c r="O1395">
        <v>0.3</v>
      </c>
      <c r="P1395">
        <v>10</v>
      </c>
      <c r="Q1395">
        <v>30</v>
      </c>
      <c r="R1395">
        <v>5</v>
      </c>
      <c r="S1395">
        <v>60</v>
      </c>
      <c r="T1395">
        <v>1.2</v>
      </c>
      <c r="U1395">
        <v>0.24</v>
      </c>
      <c r="V1395">
        <v>40</v>
      </c>
      <c r="W1395">
        <v>5.5511630509999996</v>
      </c>
      <c r="X1395">
        <v>306.01956680000001</v>
      </c>
      <c r="AA1395" t="s">
        <v>151</v>
      </c>
    </row>
    <row r="1396" spans="1:27" x14ac:dyDescent="0.25">
      <c r="A1396" t="s">
        <v>158</v>
      </c>
      <c r="B1396">
        <v>92.11</v>
      </c>
      <c r="C1396">
        <v>1.88</v>
      </c>
      <c r="D1396">
        <v>0.38</v>
      </c>
      <c r="E1396">
        <v>3.01</v>
      </c>
      <c r="F1396">
        <v>0.75</v>
      </c>
      <c r="M1396">
        <v>2.13</v>
      </c>
      <c r="N1396">
        <v>97</v>
      </c>
      <c r="O1396">
        <v>0.3</v>
      </c>
      <c r="P1396">
        <v>10</v>
      </c>
      <c r="Q1396">
        <v>30</v>
      </c>
      <c r="R1396">
        <v>5</v>
      </c>
      <c r="S1396">
        <v>60</v>
      </c>
      <c r="T1396">
        <v>1.2</v>
      </c>
      <c r="U1396">
        <v>0.24</v>
      </c>
      <c r="V1396">
        <v>40</v>
      </c>
      <c r="W1396">
        <v>5.7364264150000004</v>
      </c>
      <c r="X1396">
        <v>309.68994320000002</v>
      </c>
      <c r="AA1396" t="s">
        <v>151</v>
      </c>
    </row>
    <row r="1397" spans="1:27" x14ac:dyDescent="0.25">
      <c r="A1397" t="s">
        <v>158</v>
      </c>
      <c r="B1397">
        <v>92.11</v>
      </c>
      <c r="C1397">
        <v>1.88</v>
      </c>
      <c r="D1397">
        <v>0.38</v>
      </c>
      <c r="E1397">
        <v>3.01</v>
      </c>
      <c r="F1397">
        <v>0.75</v>
      </c>
      <c r="M1397">
        <v>2.13</v>
      </c>
      <c r="N1397">
        <v>97</v>
      </c>
      <c r="O1397">
        <v>0.3</v>
      </c>
      <c r="P1397">
        <v>10</v>
      </c>
      <c r="Q1397">
        <v>30</v>
      </c>
      <c r="R1397">
        <v>5</v>
      </c>
      <c r="S1397">
        <v>60</v>
      </c>
      <c r="T1397">
        <v>1.2</v>
      </c>
      <c r="U1397">
        <v>0.24</v>
      </c>
      <c r="V1397">
        <v>40</v>
      </c>
      <c r="W1397">
        <v>5.9176358760000003</v>
      </c>
      <c r="X1397">
        <v>313.08155679999999</v>
      </c>
      <c r="AA1397" t="s">
        <v>151</v>
      </c>
    </row>
    <row r="1398" spans="1:27" x14ac:dyDescent="0.25">
      <c r="A1398" t="s">
        <v>158</v>
      </c>
      <c r="B1398">
        <v>92.11</v>
      </c>
      <c r="C1398">
        <v>1.88</v>
      </c>
      <c r="D1398">
        <v>0.38</v>
      </c>
      <c r="E1398">
        <v>3.01</v>
      </c>
      <c r="F1398">
        <v>0.75</v>
      </c>
      <c r="M1398">
        <v>2.13</v>
      </c>
      <c r="N1398">
        <v>97</v>
      </c>
      <c r="O1398">
        <v>0.3</v>
      </c>
      <c r="P1398">
        <v>10</v>
      </c>
      <c r="Q1398">
        <v>30</v>
      </c>
      <c r="R1398">
        <v>5</v>
      </c>
      <c r="S1398">
        <v>60</v>
      </c>
      <c r="T1398">
        <v>1.2</v>
      </c>
      <c r="U1398">
        <v>0.24</v>
      </c>
      <c r="V1398">
        <v>40</v>
      </c>
      <c r="W1398">
        <v>6.088440319</v>
      </c>
      <c r="X1398">
        <v>316.22021899999999</v>
      </c>
      <c r="AA1398" t="s">
        <v>151</v>
      </c>
    </row>
    <row r="1399" spans="1:27" x14ac:dyDescent="0.25">
      <c r="A1399" t="s">
        <v>158</v>
      </c>
      <c r="B1399">
        <v>92.11</v>
      </c>
      <c r="C1399">
        <v>1.88</v>
      </c>
      <c r="D1399">
        <v>0.38</v>
      </c>
      <c r="E1399">
        <v>3.01</v>
      </c>
      <c r="F1399">
        <v>0.75</v>
      </c>
      <c r="M1399">
        <v>2.13</v>
      </c>
      <c r="N1399">
        <v>97</v>
      </c>
      <c r="O1399">
        <v>0.3</v>
      </c>
      <c r="P1399">
        <v>10</v>
      </c>
      <c r="Q1399">
        <v>30</v>
      </c>
      <c r="R1399">
        <v>5</v>
      </c>
      <c r="S1399">
        <v>60</v>
      </c>
      <c r="T1399">
        <v>1.2</v>
      </c>
      <c r="U1399">
        <v>0.24</v>
      </c>
      <c r="V1399">
        <v>40</v>
      </c>
      <c r="W1399">
        <v>6.2760008950000001</v>
      </c>
      <c r="X1399">
        <v>319.4621267</v>
      </c>
      <c r="AA1399" t="s">
        <v>151</v>
      </c>
    </row>
    <row r="1400" spans="1:27" x14ac:dyDescent="0.25">
      <c r="A1400" t="s">
        <v>158</v>
      </c>
      <c r="B1400">
        <v>92.11</v>
      </c>
      <c r="C1400">
        <v>1.88</v>
      </c>
      <c r="D1400">
        <v>0.38</v>
      </c>
      <c r="E1400">
        <v>3.01</v>
      </c>
      <c r="F1400">
        <v>0.75</v>
      </c>
      <c r="M1400">
        <v>2.13</v>
      </c>
      <c r="N1400">
        <v>97</v>
      </c>
      <c r="O1400">
        <v>0.3</v>
      </c>
      <c r="P1400">
        <v>10</v>
      </c>
      <c r="Q1400">
        <v>30</v>
      </c>
      <c r="R1400">
        <v>5</v>
      </c>
      <c r="S1400">
        <v>60</v>
      </c>
      <c r="T1400">
        <v>1.2</v>
      </c>
      <c r="U1400">
        <v>0.24</v>
      </c>
      <c r="V1400">
        <v>40</v>
      </c>
      <c r="W1400">
        <v>6.4884254080000003</v>
      </c>
      <c r="X1400">
        <v>323.17208049999999</v>
      </c>
      <c r="AA1400" t="s">
        <v>151</v>
      </c>
    </row>
    <row r="1401" spans="1:27" x14ac:dyDescent="0.25">
      <c r="A1401" t="s">
        <v>158</v>
      </c>
      <c r="B1401">
        <v>92.11</v>
      </c>
      <c r="C1401">
        <v>1.88</v>
      </c>
      <c r="D1401">
        <v>0.38</v>
      </c>
      <c r="E1401">
        <v>3.01</v>
      </c>
      <c r="F1401">
        <v>0.75</v>
      </c>
      <c r="M1401">
        <v>2.13</v>
      </c>
      <c r="N1401">
        <v>97</v>
      </c>
      <c r="O1401">
        <v>0.3</v>
      </c>
      <c r="P1401">
        <v>10</v>
      </c>
      <c r="Q1401">
        <v>30</v>
      </c>
      <c r="R1401">
        <v>5</v>
      </c>
      <c r="S1401">
        <v>60</v>
      </c>
      <c r="T1401">
        <v>1.2</v>
      </c>
      <c r="U1401">
        <v>0.24</v>
      </c>
      <c r="V1401">
        <v>40</v>
      </c>
      <c r="W1401">
        <v>6.6685988719999996</v>
      </c>
      <c r="X1401">
        <v>325.92529300000001</v>
      </c>
      <c r="AA1401" t="s">
        <v>151</v>
      </c>
    </row>
    <row r="1402" spans="1:27" x14ac:dyDescent="0.25">
      <c r="A1402" t="s">
        <v>158</v>
      </c>
      <c r="B1402">
        <v>92.11</v>
      </c>
      <c r="C1402">
        <v>1.88</v>
      </c>
      <c r="D1402">
        <v>0.38</v>
      </c>
      <c r="E1402">
        <v>3.01</v>
      </c>
      <c r="F1402">
        <v>0.75</v>
      </c>
      <c r="M1402">
        <v>2.13</v>
      </c>
      <c r="N1402">
        <v>97</v>
      </c>
      <c r="O1402">
        <v>0.3</v>
      </c>
      <c r="P1402">
        <v>10</v>
      </c>
      <c r="Q1402">
        <v>30</v>
      </c>
      <c r="R1402">
        <v>5</v>
      </c>
      <c r="S1402">
        <v>60</v>
      </c>
      <c r="T1402">
        <v>1.2</v>
      </c>
      <c r="U1402">
        <v>0.24</v>
      </c>
      <c r="V1402">
        <v>40</v>
      </c>
      <c r="W1402">
        <v>6.8428523500000002</v>
      </c>
      <c r="X1402">
        <v>328.72766999999999</v>
      </c>
      <c r="AA1402" t="s">
        <v>151</v>
      </c>
    </row>
    <row r="1403" spans="1:27" x14ac:dyDescent="0.25">
      <c r="A1403" t="s">
        <v>158</v>
      </c>
      <c r="B1403">
        <v>92.11</v>
      </c>
      <c r="C1403">
        <v>1.88</v>
      </c>
      <c r="D1403">
        <v>0.38</v>
      </c>
      <c r="E1403">
        <v>3.01</v>
      </c>
      <c r="F1403">
        <v>0.75</v>
      </c>
      <c r="M1403">
        <v>2.13</v>
      </c>
      <c r="N1403">
        <v>97</v>
      </c>
      <c r="O1403">
        <v>0.3</v>
      </c>
      <c r="P1403">
        <v>10</v>
      </c>
      <c r="Q1403">
        <v>30</v>
      </c>
      <c r="R1403">
        <v>5</v>
      </c>
      <c r="S1403">
        <v>60</v>
      </c>
      <c r="T1403">
        <v>1.2</v>
      </c>
      <c r="U1403">
        <v>0.24</v>
      </c>
      <c r="V1403">
        <v>40</v>
      </c>
      <c r="W1403">
        <v>7</v>
      </c>
      <c r="X1403">
        <v>331.29405730000002</v>
      </c>
      <c r="AA1403" t="s">
        <v>151</v>
      </c>
    </row>
    <row r="1404" spans="1:27" x14ac:dyDescent="0.25">
      <c r="A1404" t="s">
        <v>159</v>
      </c>
      <c r="B1404">
        <v>19.55</v>
      </c>
      <c r="C1404">
        <v>4.1399999999999997</v>
      </c>
      <c r="D1404">
        <v>1.5</v>
      </c>
      <c r="E1404">
        <v>72.56</v>
      </c>
      <c r="F1404">
        <v>1.88</v>
      </c>
      <c r="M1404">
        <v>2.7</v>
      </c>
      <c r="O1404">
        <v>18</v>
      </c>
      <c r="P1404">
        <v>10</v>
      </c>
      <c r="Q1404">
        <v>30</v>
      </c>
      <c r="R1404">
        <v>5</v>
      </c>
      <c r="S1404">
        <v>60</v>
      </c>
      <c r="T1404">
        <v>1.2</v>
      </c>
      <c r="U1404">
        <v>0.24</v>
      </c>
      <c r="V1404">
        <v>40</v>
      </c>
      <c r="W1404">
        <v>0.24541489599999999</v>
      </c>
      <c r="X1404">
        <v>26.070955569999999</v>
      </c>
      <c r="AA1404" t="s">
        <v>151</v>
      </c>
    </row>
    <row r="1405" spans="1:27" x14ac:dyDescent="0.25">
      <c r="A1405" t="s">
        <v>159</v>
      </c>
      <c r="B1405">
        <v>19.55</v>
      </c>
      <c r="C1405">
        <v>4.1399999999999997</v>
      </c>
      <c r="D1405">
        <v>1.5</v>
      </c>
      <c r="E1405">
        <v>72.56</v>
      </c>
      <c r="F1405">
        <v>1.88</v>
      </c>
      <c r="M1405">
        <v>2.7</v>
      </c>
      <c r="O1405">
        <v>18</v>
      </c>
      <c r="P1405">
        <v>10</v>
      </c>
      <c r="Q1405">
        <v>30</v>
      </c>
      <c r="R1405">
        <v>5</v>
      </c>
      <c r="S1405">
        <v>60</v>
      </c>
      <c r="T1405">
        <v>1.2</v>
      </c>
      <c r="U1405">
        <v>0.24</v>
      </c>
      <c r="V1405">
        <v>40</v>
      </c>
      <c r="W1405">
        <v>0.35081637199999999</v>
      </c>
      <c r="X1405">
        <v>40.967801649999998</v>
      </c>
      <c r="AA1405" t="s">
        <v>151</v>
      </c>
    </row>
    <row r="1406" spans="1:27" x14ac:dyDescent="0.25">
      <c r="A1406" t="s">
        <v>159</v>
      </c>
      <c r="B1406">
        <v>19.55</v>
      </c>
      <c r="C1406">
        <v>4.1399999999999997</v>
      </c>
      <c r="D1406">
        <v>1.5</v>
      </c>
      <c r="E1406">
        <v>72.56</v>
      </c>
      <c r="F1406">
        <v>1.88</v>
      </c>
      <c r="M1406">
        <v>2.7</v>
      </c>
      <c r="O1406">
        <v>18</v>
      </c>
      <c r="P1406">
        <v>10</v>
      </c>
      <c r="Q1406">
        <v>30</v>
      </c>
      <c r="R1406">
        <v>5</v>
      </c>
      <c r="S1406">
        <v>60</v>
      </c>
      <c r="T1406">
        <v>1.2</v>
      </c>
      <c r="U1406">
        <v>0.24</v>
      </c>
      <c r="V1406">
        <v>40</v>
      </c>
      <c r="W1406">
        <v>0.44000223700000002</v>
      </c>
      <c r="X1406">
        <v>53.522450550000002</v>
      </c>
      <c r="AA1406" t="s">
        <v>151</v>
      </c>
    </row>
    <row r="1407" spans="1:27" x14ac:dyDescent="0.25">
      <c r="A1407" t="s">
        <v>159</v>
      </c>
      <c r="B1407">
        <v>19.55</v>
      </c>
      <c r="C1407">
        <v>4.1399999999999997</v>
      </c>
      <c r="D1407">
        <v>1.5</v>
      </c>
      <c r="E1407">
        <v>72.56</v>
      </c>
      <c r="F1407">
        <v>1.88</v>
      </c>
      <c r="M1407">
        <v>2.7</v>
      </c>
      <c r="O1407">
        <v>18</v>
      </c>
      <c r="P1407">
        <v>10</v>
      </c>
      <c r="Q1407">
        <v>30</v>
      </c>
      <c r="R1407">
        <v>5</v>
      </c>
      <c r="S1407">
        <v>60</v>
      </c>
      <c r="T1407">
        <v>1.2</v>
      </c>
      <c r="U1407">
        <v>0.24</v>
      </c>
      <c r="V1407">
        <v>40</v>
      </c>
      <c r="W1407">
        <v>0.52918810100000002</v>
      </c>
      <c r="X1407">
        <v>67.192150499999997</v>
      </c>
      <c r="AA1407" t="s">
        <v>151</v>
      </c>
    </row>
    <row r="1408" spans="1:27" x14ac:dyDescent="0.25">
      <c r="A1408" t="s">
        <v>159</v>
      </c>
      <c r="B1408">
        <v>19.55</v>
      </c>
      <c r="C1408">
        <v>4.1399999999999997</v>
      </c>
      <c r="D1408">
        <v>1.5</v>
      </c>
      <c r="E1408">
        <v>72.56</v>
      </c>
      <c r="F1408">
        <v>1.88</v>
      </c>
      <c r="M1408">
        <v>2.7</v>
      </c>
      <c r="O1408">
        <v>18</v>
      </c>
      <c r="P1408">
        <v>10</v>
      </c>
      <c r="Q1408">
        <v>30</v>
      </c>
      <c r="R1408">
        <v>5</v>
      </c>
      <c r="S1408">
        <v>60</v>
      </c>
      <c r="T1408">
        <v>1.2</v>
      </c>
      <c r="U1408">
        <v>0.24</v>
      </c>
      <c r="V1408">
        <v>40</v>
      </c>
      <c r="W1408">
        <v>0.59405054800000001</v>
      </c>
      <c r="X1408">
        <v>76.071260730000006</v>
      </c>
      <c r="AA1408" t="s">
        <v>151</v>
      </c>
    </row>
    <row r="1409" spans="1:27" x14ac:dyDescent="0.25">
      <c r="A1409" t="s">
        <v>159</v>
      </c>
      <c r="B1409">
        <v>19.55</v>
      </c>
      <c r="C1409">
        <v>4.1399999999999997</v>
      </c>
      <c r="D1409">
        <v>1.5</v>
      </c>
      <c r="E1409">
        <v>72.56</v>
      </c>
      <c r="F1409">
        <v>1.88</v>
      </c>
      <c r="M1409">
        <v>2.7</v>
      </c>
      <c r="O1409">
        <v>18</v>
      </c>
      <c r="P1409">
        <v>10</v>
      </c>
      <c r="Q1409">
        <v>30</v>
      </c>
      <c r="R1409">
        <v>5</v>
      </c>
      <c r="S1409">
        <v>60</v>
      </c>
      <c r="T1409">
        <v>1.2</v>
      </c>
      <c r="U1409">
        <v>0.24</v>
      </c>
      <c r="V1409">
        <v>40</v>
      </c>
      <c r="W1409">
        <v>0.77242227699999999</v>
      </c>
      <c r="X1409">
        <v>105.5994645</v>
      </c>
      <c r="AA1409" t="s">
        <v>151</v>
      </c>
    </row>
    <row r="1410" spans="1:27" x14ac:dyDescent="0.25">
      <c r="A1410" t="s">
        <v>159</v>
      </c>
      <c r="B1410">
        <v>19.55</v>
      </c>
      <c r="C1410">
        <v>4.1399999999999997</v>
      </c>
      <c r="D1410">
        <v>1.5</v>
      </c>
      <c r="E1410">
        <v>72.56</v>
      </c>
      <c r="F1410">
        <v>1.88</v>
      </c>
      <c r="M1410">
        <v>2.7</v>
      </c>
      <c r="O1410">
        <v>18</v>
      </c>
      <c r="P1410">
        <v>10</v>
      </c>
      <c r="Q1410">
        <v>30</v>
      </c>
      <c r="R1410">
        <v>5</v>
      </c>
      <c r="S1410">
        <v>60</v>
      </c>
      <c r="T1410">
        <v>1.2</v>
      </c>
      <c r="U1410">
        <v>0.24</v>
      </c>
      <c r="V1410">
        <v>40</v>
      </c>
      <c r="W1410">
        <v>0.86160814100000005</v>
      </c>
      <c r="X1410">
        <v>121.4166702</v>
      </c>
      <c r="AA1410" t="s">
        <v>151</v>
      </c>
    </row>
    <row r="1411" spans="1:27" x14ac:dyDescent="0.25">
      <c r="A1411" t="s">
        <v>159</v>
      </c>
      <c r="B1411">
        <v>19.55</v>
      </c>
      <c r="C1411">
        <v>4.1399999999999997</v>
      </c>
      <c r="D1411">
        <v>1.5</v>
      </c>
      <c r="E1411">
        <v>72.56</v>
      </c>
      <c r="F1411">
        <v>1.88</v>
      </c>
      <c r="M1411">
        <v>2.7</v>
      </c>
      <c r="O1411">
        <v>18</v>
      </c>
      <c r="P1411">
        <v>10</v>
      </c>
      <c r="Q1411">
        <v>30</v>
      </c>
      <c r="R1411">
        <v>5</v>
      </c>
      <c r="S1411">
        <v>60</v>
      </c>
      <c r="T1411">
        <v>1.2</v>
      </c>
      <c r="U1411">
        <v>0.24</v>
      </c>
      <c r="V1411">
        <v>40</v>
      </c>
      <c r="W1411">
        <v>0.94268620000000003</v>
      </c>
      <c r="X1411">
        <v>135.91233389999999</v>
      </c>
      <c r="AA1411" t="s">
        <v>151</v>
      </c>
    </row>
    <row r="1412" spans="1:27" x14ac:dyDescent="0.25">
      <c r="A1412" t="s">
        <v>159</v>
      </c>
      <c r="B1412">
        <v>19.55</v>
      </c>
      <c r="C1412">
        <v>4.1399999999999997</v>
      </c>
      <c r="D1412">
        <v>1.5</v>
      </c>
      <c r="E1412">
        <v>72.56</v>
      </c>
      <c r="F1412">
        <v>1.88</v>
      </c>
      <c r="M1412">
        <v>2.7</v>
      </c>
      <c r="O1412">
        <v>18</v>
      </c>
      <c r="P1412">
        <v>10</v>
      </c>
      <c r="Q1412">
        <v>30</v>
      </c>
      <c r="R1412">
        <v>5</v>
      </c>
      <c r="S1412">
        <v>60</v>
      </c>
      <c r="T1412">
        <v>1.2</v>
      </c>
      <c r="U1412">
        <v>0.24</v>
      </c>
      <c r="V1412">
        <v>40</v>
      </c>
      <c r="W1412">
        <v>1.023764259</v>
      </c>
      <c r="X1412">
        <v>150.16020850000001</v>
      </c>
      <c r="AA1412" t="s">
        <v>151</v>
      </c>
    </row>
    <row r="1413" spans="1:27" x14ac:dyDescent="0.25">
      <c r="A1413" t="s">
        <v>159</v>
      </c>
      <c r="B1413">
        <v>19.55</v>
      </c>
      <c r="C1413">
        <v>4.1399999999999997</v>
      </c>
      <c r="D1413">
        <v>1.5</v>
      </c>
      <c r="E1413">
        <v>72.56</v>
      </c>
      <c r="F1413">
        <v>1.88</v>
      </c>
      <c r="M1413">
        <v>2.7</v>
      </c>
      <c r="O1413">
        <v>18</v>
      </c>
      <c r="P1413">
        <v>10</v>
      </c>
      <c r="Q1413">
        <v>30</v>
      </c>
      <c r="R1413">
        <v>5</v>
      </c>
      <c r="S1413">
        <v>60</v>
      </c>
      <c r="T1413">
        <v>1.2</v>
      </c>
      <c r="U1413">
        <v>0.24</v>
      </c>
      <c r="V1413">
        <v>40</v>
      </c>
      <c r="W1413">
        <v>1.1129501230000001</v>
      </c>
      <c r="X1413">
        <v>164.4493812</v>
      </c>
      <c r="AA1413" t="s">
        <v>151</v>
      </c>
    </row>
    <row r="1414" spans="1:27" x14ac:dyDescent="0.25">
      <c r="A1414" t="s">
        <v>159</v>
      </c>
      <c r="B1414">
        <v>19.55</v>
      </c>
      <c r="C1414">
        <v>4.1399999999999997</v>
      </c>
      <c r="D1414">
        <v>1.5</v>
      </c>
      <c r="E1414">
        <v>72.56</v>
      </c>
      <c r="F1414">
        <v>1.88</v>
      </c>
      <c r="M1414">
        <v>2.7</v>
      </c>
      <c r="O1414">
        <v>18</v>
      </c>
      <c r="P1414">
        <v>10</v>
      </c>
      <c r="Q1414">
        <v>30</v>
      </c>
      <c r="R1414">
        <v>5</v>
      </c>
      <c r="S1414">
        <v>60</v>
      </c>
      <c r="T1414">
        <v>1.2</v>
      </c>
      <c r="U1414">
        <v>0.24</v>
      </c>
      <c r="V1414">
        <v>40</v>
      </c>
      <c r="W1414">
        <v>1.2102437930000001</v>
      </c>
      <c r="X1414">
        <v>178.3875194</v>
      </c>
      <c r="AA1414" t="s">
        <v>151</v>
      </c>
    </row>
    <row r="1415" spans="1:27" x14ac:dyDescent="0.25">
      <c r="A1415" t="s">
        <v>159</v>
      </c>
      <c r="B1415">
        <v>19.55</v>
      </c>
      <c r="C1415">
        <v>4.1399999999999997</v>
      </c>
      <c r="D1415">
        <v>1.5</v>
      </c>
      <c r="E1415">
        <v>72.56</v>
      </c>
      <c r="F1415">
        <v>1.88</v>
      </c>
      <c r="M1415">
        <v>2.7</v>
      </c>
      <c r="O1415">
        <v>18</v>
      </c>
      <c r="P1415">
        <v>10</v>
      </c>
      <c r="Q1415">
        <v>30</v>
      </c>
      <c r="R1415">
        <v>5</v>
      </c>
      <c r="S1415">
        <v>60</v>
      </c>
      <c r="T1415">
        <v>1.2</v>
      </c>
      <c r="U1415">
        <v>0.24</v>
      </c>
      <c r="V1415">
        <v>40</v>
      </c>
      <c r="W1415">
        <v>1.3156452700000001</v>
      </c>
      <c r="X1415">
        <v>191.73568349999999</v>
      </c>
      <c r="AA1415" t="s">
        <v>151</v>
      </c>
    </row>
    <row r="1416" spans="1:27" x14ac:dyDescent="0.25">
      <c r="A1416" t="s">
        <v>159</v>
      </c>
      <c r="B1416">
        <v>19.55</v>
      </c>
      <c r="C1416">
        <v>4.1399999999999997</v>
      </c>
      <c r="D1416">
        <v>1.5</v>
      </c>
      <c r="E1416">
        <v>72.56</v>
      </c>
      <c r="F1416">
        <v>1.88</v>
      </c>
      <c r="M1416">
        <v>2.7</v>
      </c>
      <c r="O1416">
        <v>18</v>
      </c>
      <c r="P1416">
        <v>10</v>
      </c>
      <c r="Q1416">
        <v>30</v>
      </c>
      <c r="R1416">
        <v>5</v>
      </c>
      <c r="S1416">
        <v>60</v>
      </c>
      <c r="T1416">
        <v>1.2</v>
      </c>
      <c r="U1416">
        <v>0.24</v>
      </c>
      <c r="V1416">
        <v>40</v>
      </c>
      <c r="W1416">
        <v>1.437262357</v>
      </c>
      <c r="X1416">
        <v>205.61851160000001</v>
      </c>
      <c r="AA1416" t="s">
        <v>151</v>
      </c>
    </row>
    <row r="1417" spans="1:27" x14ac:dyDescent="0.25">
      <c r="A1417" t="s">
        <v>159</v>
      </c>
      <c r="B1417">
        <v>19.55</v>
      </c>
      <c r="C1417">
        <v>4.1399999999999997</v>
      </c>
      <c r="D1417">
        <v>1.5</v>
      </c>
      <c r="E1417">
        <v>72.56</v>
      </c>
      <c r="F1417">
        <v>1.88</v>
      </c>
      <c r="M1417">
        <v>2.7</v>
      </c>
      <c r="O1417">
        <v>18</v>
      </c>
      <c r="P1417">
        <v>10</v>
      </c>
      <c r="Q1417">
        <v>30</v>
      </c>
      <c r="R1417">
        <v>5</v>
      </c>
      <c r="S1417">
        <v>60</v>
      </c>
      <c r="T1417">
        <v>1.2</v>
      </c>
      <c r="U1417">
        <v>0.24</v>
      </c>
      <c r="V1417">
        <v>40</v>
      </c>
      <c r="W1417">
        <v>1.575095057</v>
      </c>
      <c r="X1417">
        <v>219.72012169999999</v>
      </c>
      <c r="AA1417" t="s">
        <v>151</v>
      </c>
    </row>
    <row r="1418" spans="1:27" x14ac:dyDescent="0.25">
      <c r="A1418" t="s">
        <v>159</v>
      </c>
      <c r="B1418">
        <v>19.55</v>
      </c>
      <c r="C1418">
        <v>4.1399999999999997</v>
      </c>
      <c r="D1418">
        <v>1.5</v>
      </c>
      <c r="E1418">
        <v>72.56</v>
      </c>
      <c r="F1418">
        <v>1.88</v>
      </c>
      <c r="M1418">
        <v>2.7</v>
      </c>
      <c r="O1418">
        <v>18</v>
      </c>
      <c r="P1418">
        <v>10</v>
      </c>
      <c r="Q1418">
        <v>30</v>
      </c>
      <c r="R1418">
        <v>5</v>
      </c>
      <c r="S1418">
        <v>60</v>
      </c>
      <c r="T1418">
        <v>1.2</v>
      </c>
      <c r="U1418">
        <v>0.24</v>
      </c>
      <c r="V1418">
        <v>40</v>
      </c>
      <c r="W1418">
        <v>1.721035563</v>
      </c>
      <c r="X1418">
        <v>233.2108628</v>
      </c>
      <c r="AA1418" t="s">
        <v>151</v>
      </c>
    </row>
    <row r="1419" spans="1:27" x14ac:dyDescent="0.25">
      <c r="A1419" t="s">
        <v>159</v>
      </c>
      <c r="B1419">
        <v>19.55</v>
      </c>
      <c r="C1419">
        <v>4.1399999999999997</v>
      </c>
      <c r="D1419">
        <v>1.5</v>
      </c>
      <c r="E1419">
        <v>72.56</v>
      </c>
      <c r="F1419">
        <v>1.88</v>
      </c>
      <c r="M1419">
        <v>2.7</v>
      </c>
      <c r="O1419">
        <v>18</v>
      </c>
      <c r="P1419">
        <v>10</v>
      </c>
      <c r="Q1419">
        <v>30</v>
      </c>
      <c r="R1419">
        <v>5</v>
      </c>
      <c r="S1419">
        <v>60</v>
      </c>
      <c r="T1419">
        <v>1.2</v>
      </c>
      <c r="U1419">
        <v>0.24</v>
      </c>
      <c r="V1419">
        <v>40</v>
      </c>
      <c r="W1419">
        <v>1.8831916799999999</v>
      </c>
      <c r="X1419">
        <v>245.86312559999999</v>
      </c>
      <c r="AA1419" t="s">
        <v>151</v>
      </c>
    </row>
    <row r="1420" spans="1:27" x14ac:dyDescent="0.25">
      <c r="A1420" t="s">
        <v>159</v>
      </c>
      <c r="B1420">
        <v>19.55</v>
      </c>
      <c r="C1420">
        <v>4.1399999999999997</v>
      </c>
      <c r="D1420">
        <v>1.5</v>
      </c>
      <c r="E1420">
        <v>72.56</v>
      </c>
      <c r="F1420">
        <v>1.88</v>
      </c>
      <c r="M1420">
        <v>2.7</v>
      </c>
      <c r="O1420">
        <v>18</v>
      </c>
      <c r="P1420">
        <v>10</v>
      </c>
      <c r="Q1420">
        <v>30</v>
      </c>
      <c r="R1420">
        <v>5</v>
      </c>
      <c r="S1420">
        <v>60</v>
      </c>
      <c r="T1420">
        <v>1.2</v>
      </c>
      <c r="U1420">
        <v>0.24</v>
      </c>
      <c r="V1420">
        <v>40</v>
      </c>
      <c r="W1420">
        <v>2.0615634090000001</v>
      </c>
      <c r="X1420">
        <v>257.97100319999998</v>
      </c>
      <c r="AA1420" t="s">
        <v>151</v>
      </c>
    </row>
    <row r="1421" spans="1:27" x14ac:dyDescent="0.25">
      <c r="A1421" t="s">
        <v>159</v>
      </c>
      <c r="B1421">
        <v>19.55</v>
      </c>
      <c r="C1421">
        <v>4.1399999999999997</v>
      </c>
      <c r="D1421">
        <v>1.5</v>
      </c>
      <c r="E1421">
        <v>72.56</v>
      </c>
      <c r="F1421">
        <v>1.88</v>
      </c>
      <c r="M1421">
        <v>2.7</v>
      </c>
      <c r="O1421">
        <v>18</v>
      </c>
      <c r="P1421">
        <v>10</v>
      </c>
      <c r="Q1421">
        <v>30</v>
      </c>
      <c r="R1421">
        <v>5</v>
      </c>
      <c r="S1421">
        <v>60</v>
      </c>
      <c r="T1421">
        <v>1.2</v>
      </c>
      <c r="U1421">
        <v>0.24</v>
      </c>
      <c r="V1421">
        <v>40</v>
      </c>
      <c r="W1421">
        <v>2.2399351379999999</v>
      </c>
      <c r="X1421">
        <v>268.55835669999999</v>
      </c>
      <c r="AA1421" t="s">
        <v>151</v>
      </c>
    </row>
    <row r="1422" spans="1:27" x14ac:dyDescent="0.25">
      <c r="A1422" t="s">
        <v>159</v>
      </c>
      <c r="B1422">
        <v>19.55</v>
      </c>
      <c r="C1422">
        <v>4.1399999999999997</v>
      </c>
      <c r="D1422">
        <v>1.5</v>
      </c>
      <c r="E1422">
        <v>72.56</v>
      </c>
      <c r="F1422">
        <v>1.88</v>
      </c>
      <c r="M1422">
        <v>2.7</v>
      </c>
      <c r="O1422">
        <v>18</v>
      </c>
      <c r="P1422">
        <v>10</v>
      </c>
      <c r="Q1422">
        <v>30</v>
      </c>
      <c r="R1422">
        <v>5</v>
      </c>
      <c r="S1422">
        <v>60</v>
      </c>
      <c r="T1422">
        <v>1.2</v>
      </c>
      <c r="U1422">
        <v>0.24</v>
      </c>
      <c r="V1422">
        <v>40</v>
      </c>
      <c r="W1422">
        <v>2.418306866</v>
      </c>
      <c r="X1422">
        <v>277.62518590000002</v>
      </c>
      <c r="AA1422" t="s">
        <v>151</v>
      </c>
    </row>
    <row r="1423" spans="1:27" x14ac:dyDescent="0.25">
      <c r="A1423" t="s">
        <v>159</v>
      </c>
      <c r="B1423">
        <v>19.55</v>
      </c>
      <c r="C1423">
        <v>4.1399999999999997</v>
      </c>
      <c r="D1423">
        <v>1.5</v>
      </c>
      <c r="E1423">
        <v>72.56</v>
      </c>
      <c r="F1423">
        <v>1.88</v>
      </c>
      <c r="M1423">
        <v>2.7</v>
      </c>
      <c r="O1423">
        <v>18</v>
      </c>
      <c r="P1423">
        <v>10</v>
      </c>
      <c r="Q1423">
        <v>30</v>
      </c>
      <c r="R1423">
        <v>5</v>
      </c>
      <c r="S1423">
        <v>60</v>
      </c>
      <c r="T1423">
        <v>1.2</v>
      </c>
      <c r="U1423">
        <v>0.24</v>
      </c>
      <c r="V1423">
        <v>40</v>
      </c>
      <c r="W1423">
        <v>2.5966785950000002</v>
      </c>
      <c r="X1423">
        <v>285.34043819999999</v>
      </c>
      <c r="AA1423" t="s">
        <v>151</v>
      </c>
    </row>
    <row r="1424" spans="1:27" x14ac:dyDescent="0.25">
      <c r="A1424" t="s">
        <v>159</v>
      </c>
      <c r="B1424">
        <v>19.55</v>
      </c>
      <c r="C1424">
        <v>4.1399999999999997</v>
      </c>
      <c r="D1424">
        <v>1.5</v>
      </c>
      <c r="E1424">
        <v>72.56</v>
      </c>
      <c r="F1424">
        <v>1.88</v>
      </c>
      <c r="M1424">
        <v>2.7</v>
      </c>
      <c r="O1424">
        <v>18</v>
      </c>
      <c r="P1424">
        <v>10</v>
      </c>
      <c r="Q1424">
        <v>30</v>
      </c>
      <c r="R1424">
        <v>5</v>
      </c>
      <c r="S1424">
        <v>60</v>
      </c>
      <c r="T1424">
        <v>1.2</v>
      </c>
      <c r="U1424">
        <v>0.24</v>
      </c>
      <c r="V1424">
        <v>40</v>
      </c>
      <c r="W1424">
        <v>2.775050324</v>
      </c>
      <c r="X1424">
        <v>292.32358620000002</v>
      </c>
      <c r="AA1424" t="s">
        <v>151</v>
      </c>
    </row>
    <row r="1425" spans="1:27" x14ac:dyDescent="0.25">
      <c r="A1425" t="s">
        <v>159</v>
      </c>
      <c r="B1425">
        <v>19.55</v>
      </c>
      <c r="C1425">
        <v>4.1399999999999997</v>
      </c>
      <c r="D1425">
        <v>1.5</v>
      </c>
      <c r="E1425">
        <v>72.56</v>
      </c>
      <c r="F1425">
        <v>1.88</v>
      </c>
      <c r="M1425">
        <v>2.7</v>
      </c>
      <c r="O1425">
        <v>18</v>
      </c>
      <c r="P1425">
        <v>10</v>
      </c>
      <c r="Q1425">
        <v>30</v>
      </c>
      <c r="R1425">
        <v>5</v>
      </c>
      <c r="S1425">
        <v>60</v>
      </c>
      <c r="T1425">
        <v>1.2</v>
      </c>
      <c r="U1425">
        <v>0.24</v>
      </c>
      <c r="V1425">
        <v>40</v>
      </c>
      <c r="W1425">
        <v>2.9534220530000002</v>
      </c>
      <c r="X1425">
        <v>298.40568280000002</v>
      </c>
      <c r="AA1425" t="s">
        <v>151</v>
      </c>
    </row>
    <row r="1426" spans="1:27" x14ac:dyDescent="0.25">
      <c r="A1426" t="s">
        <v>159</v>
      </c>
      <c r="B1426">
        <v>19.55</v>
      </c>
      <c r="C1426">
        <v>4.1399999999999997</v>
      </c>
      <c r="D1426">
        <v>1.5</v>
      </c>
      <c r="E1426">
        <v>72.56</v>
      </c>
      <c r="F1426">
        <v>1.88</v>
      </c>
      <c r="M1426">
        <v>2.7</v>
      </c>
      <c r="O1426">
        <v>18</v>
      </c>
      <c r="P1426">
        <v>10</v>
      </c>
      <c r="Q1426">
        <v>30</v>
      </c>
      <c r="R1426">
        <v>5</v>
      </c>
      <c r="S1426">
        <v>60</v>
      </c>
      <c r="T1426">
        <v>1.2</v>
      </c>
      <c r="U1426">
        <v>0.24</v>
      </c>
      <c r="V1426">
        <v>40</v>
      </c>
      <c r="W1426">
        <v>3.1317937819999999</v>
      </c>
      <c r="X1426">
        <v>304.0935695</v>
      </c>
      <c r="AA1426" t="s">
        <v>151</v>
      </c>
    </row>
    <row r="1427" spans="1:27" x14ac:dyDescent="0.25">
      <c r="A1427" t="s">
        <v>159</v>
      </c>
      <c r="B1427">
        <v>19.55</v>
      </c>
      <c r="C1427">
        <v>4.1399999999999997</v>
      </c>
      <c r="D1427">
        <v>1.5</v>
      </c>
      <c r="E1427">
        <v>72.56</v>
      </c>
      <c r="F1427">
        <v>1.88</v>
      </c>
      <c r="M1427">
        <v>2.7</v>
      </c>
      <c r="O1427">
        <v>18</v>
      </c>
      <c r="P1427">
        <v>10</v>
      </c>
      <c r="Q1427">
        <v>30</v>
      </c>
      <c r="R1427">
        <v>5</v>
      </c>
      <c r="S1427">
        <v>60</v>
      </c>
      <c r="T1427">
        <v>1.2</v>
      </c>
      <c r="U1427">
        <v>0.24</v>
      </c>
      <c r="V1427">
        <v>40</v>
      </c>
      <c r="W1427">
        <v>3.3101655110000001</v>
      </c>
      <c r="X1427">
        <v>308.82408909999998</v>
      </c>
      <c r="AA1427" t="s">
        <v>151</v>
      </c>
    </row>
    <row r="1428" spans="1:27" x14ac:dyDescent="0.25">
      <c r="A1428" t="s">
        <v>159</v>
      </c>
      <c r="B1428">
        <v>19.55</v>
      </c>
      <c r="C1428">
        <v>4.1399999999999997</v>
      </c>
      <c r="D1428">
        <v>1.5</v>
      </c>
      <c r="E1428">
        <v>72.56</v>
      </c>
      <c r="F1428">
        <v>1.88</v>
      </c>
      <c r="M1428">
        <v>2.7</v>
      </c>
      <c r="O1428">
        <v>18</v>
      </c>
      <c r="P1428">
        <v>10</v>
      </c>
      <c r="Q1428">
        <v>30</v>
      </c>
      <c r="R1428">
        <v>5</v>
      </c>
      <c r="S1428">
        <v>60</v>
      </c>
      <c r="T1428">
        <v>1.2</v>
      </c>
      <c r="U1428">
        <v>0.24</v>
      </c>
      <c r="V1428">
        <v>40</v>
      </c>
      <c r="W1428">
        <v>3.4885372399999999</v>
      </c>
      <c r="X1428">
        <v>313.49829310000001</v>
      </c>
      <c r="AA1428" t="s">
        <v>151</v>
      </c>
    </row>
    <row r="1429" spans="1:27" x14ac:dyDescent="0.25">
      <c r="A1429" t="s">
        <v>159</v>
      </c>
      <c r="B1429">
        <v>19.55</v>
      </c>
      <c r="C1429">
        <v>4.1399999999999997</v>
      </c>
      <c r="D1429">
        <v>1.5</v>
      </c>
      <c r="E1429">
        <v>72.56</v>
      </c>
      <c r="F1429">
        <v>1.88</v>
      </c>
      <c r="M1429">
        <v>2.7</v>
      </c>
      <c r="O1429">
        <v>18</v>
      </c>
      <c r="P1429">
        <v>10</v>
      </c>
      <c r="Q1429">
        <v>30</v>
      </c>
      <c r="R1429">
        <v>5</v>
      </c>
      <c r="S1429">
        <v>60</v>
      </c>
      <c r="T1429">
        <v>1.2</v>
      </c>
      <c r="U1429">
        <v>0.24</v>
      </c>
      <c r="V1429">
        <v>40</v>
      </c>
      <c r="W1429">
        <v>3.6669089690000001</v>
      </c>
      <c r="X1429">
        <v>317.55302419999998</v>
      </c>
      <c r="AA1429" t="s">
        <v>151</v>
      </c>
    </row>
    <row r="1430" spans="1:27" x14ac:dyDescent="0.25">
      <c r="A1430" t="s">
        <v>159</v>
      </c>
      <c r="B1430">
        <v>19.55</v>
      </c>
      <c r="C1430">
        <v>4.1399999999999997</v>
      </c>
      <c r="D1430">
        <v>1.5</v>
      </c>
      <c r="E1430">
        <v>72.56</v>
      </c>
      <c r="F1430">
        <v>1.88</v>
      </c>
      <c r="M1430">
        <v>2.7</v>
      </c>
      <c r="O1430">
        <v>18</v>
      </c>
      <c r="P1430">
        <v>10</v>
      </c>
      <c r="Q1430">
        <v>30</v>
      </c>
      <c r="R1430">
        <v>5</v>
      </c>
      <c r="S1430">
        <v>60</v>
      </c>
      <c r="T1430">
        <v>1.2</v>
      </c>
      <c r="U1430">
        <v>0.24</v>
      </c>
      <c r="V1430">
        <v>40</v>
      </c>
      <c r="W1430">
        <v>3.8452806979999998</v>
      </c>
      <c r="X1430">
        <v>321.10091390000002</v>
      </c>
      <c r="AA1430" t="s">
        <v>151</v>
      </c>
    </row>
    <row r="1431" spans="1:27" x14ac:dyDescent="0.25">
      <c r="A1431" t="s">
        <v>159</v>
      </c>
      <c r="B1431">
        <v>19.55</v>
      </c>
      <c r="C1431">
        <v>4.1399999999999997</v>
      </c>
      <c r="D1431">
        <v>1.5</v>
      </c>
      <c r="E1431">
        <v>72.56</v>
      </c>
      <c r="F1431">
        <v>1.88</v>
      </c>
      <c r="M1431">
        <v>2.7</v>
      </c>
      <c r="O1431">
        <v>18</v>
      </c>
      <c r="P1431">
        <v>10</v>
      </c>
      <c r="Q1431">
        <v>30</v>
      </c>
      <c r="R1431">
        <v>5</v>
      </c>
      <c r="S1431">
        <v>60</v>
      </c>
      <c r="T1431">
        <v>1.2</v>
      </c>
      <c r="U1431">
        <v>0.24</v>
      </c>
      <c r="V1431">
        <v>40</v>
      </c>
      <c r="W1431">
        <v>4.023652427</v>
      </c>
      <c r="X1431">
        <v>324.36722500000002</v>
      </c>
      <c r="AA1431" t="s">
        <v>151</v>
      </c>
    </row>
    <row r="1432" spans="1:27" x14ac:dyDescent="0.25">
      <c r="A1432" t="s">
        <v>159</v>
      </c>
      <c r="B1432">
        <v>19.55</v>
      </c>
      <c r="C1432">
        <v>4.1399999999999997</v>
      </c>
      <c r="D1432">
        <v>1.5</v>
      </c>
      <c r="E1432">
        <v>72.56</v>
      </c>
      <c r="F1432">
        <v>1.88</v>
      </c>
      <c r="M1432">
        <v>2.7</v>
      </c>
      <c r="O1432">
        <v>18</v>
      </c>
      <c r="P1432">
        <v>10</v>
      </c>
      <c r="Q1432">
        <v>30</v>
      </c>
      <c r="R1432">
        <v>5</v>
      </c>
      <c r="S1432">
        <v>60</v>
      </c>
      <c r="T1432">
        <v>1.2</v>
      </c>
      <c r="U1432">
        <v>0.24</v>
      </c>
      <c r="V1432">
        <v>40</v>
      </c>
      <c r="W1432">
        <v>4.2020241560000002</v>
      </c>
      <c r="X1432">
        <v>327.68985190000001</v>
      </c>
      <c r="AA1432" t="s">
        <v>151</v>
      </c>
    </row>
    <row r="1433" spans="1:27" x14ac:dyDescent="0.25">
      <c r="A1433" t="s">
        <v>159</v>
      </c>
      <c r="B1433">
        <v>19.55</v>
      </c>
      <c r="C1433">
        <v>4.1399999999999997</v>
      </c>
      <c r="D1433">
        <v>1.5</v>
      </c>
      <c r="E1433">
        <v>72.56</v>
      </c>
      <c r="F1433">
        <v>1.88</v>
      </c>
      <c r="M1433">
        <v>2.7</v>
      </c>
      <c r="O1433">
        <v>18</v>
      </c>
      <c r="P1433">
        <v>10</v>
      </c>
      <c r="Q1433">
        <v>30</v>
      </c>
      <c r="R1433">
        <v>5</v>
      </c>
      <c r="S1433">
        <v>60</v>
      </c>
      <c r="T1433">
        <v>1.2</v>
      </c>
      <c r="U1433">
        <v>0.24</v>
      </c>
      <c r="V1433">
        <v>40</v>
      </c>
      <c r="W1433">
        <v>4.3803958850000004</v>
      </c>
      <c r="X1433">
        <v>330.50563740000001</v>
      </c>
      <c r="AA1433" t="s">
        <v>151</v>
      </c>
    </row>
    <row r="1434" spans="1:27" x14ac:dyDescent="0.25">
      <c r="A1434" t="s">
        <v>159</v>
      </c>
      <c r="B1434">
        <v>19.55</v>
      </c>
      <c r="C1434">
        <v>4.1399999999999997</v>
      </c>
      <c r="D1434">
        <v>1.5</v>
      </c>
      <c r="E1434">
        <v>72.56</v>
      </c>
      <c r="F1434">
        <v>1.88</v>
      </c>
      <c r="M1434">
        <v>2.7</v>
      </c>
      <c r="O1434">
        <v>18</v>
      </c>
      <c r="P1434">
        <v>10</v>
      </c>
      <c r="Q1434">
        <v>30</v>
      </c>
      <c r="R1434">
        <v>5</v>
      </c>
      <c r="S1434">
        <v>60</v>
      </c>
      <c r="T1434">
        <v>1.2</v>
      </c>
      <c r="U1434">
        <v>0.24</v>
      </c>
      <c r="V1434">
        <v>40</v>
      </c>
      <c r="W1434">
        <v>4.5587676139999997</v>
      </c>
      <c r="X1434">
        <v>332.9835286</v>
      </c>
      <c r="AA1434" t="s">
        <v>151</v>
      </c>
    </row>
    <row r="1435" spans="1:27" x14ac:dyDescent="0.25">
      <c r="A1435" t="s">
        <v>159</v>
      </c>
      <c r="B1435">
        <v>19.55</v>
      </c>
      <c r="C1435">
        <v>4.1399999999999997</v>
      </c>
      <c r="D1435">
        <v>1.5</v>
      </c>
      <c r="E1435">
        <v>72.56</v>
      </c>
      <c r="F1435">
        <v>1.88</v>
      </c>
      <c r="M1435">
        <v>2.7</v>
      </c>
      <c r="O1435">
        <v>18</v>
      </c>
      <c r="P1435">
        <v>10</v>
      </c>
      <c r="Q1435">
        <v>30</v>
      </c>
      <c r="R1435">
        <v>5</v>
      </c>
      <c r="S1435">
        <v>60</v>
      </c>
      <c r="T1435">
        <v>1.2</v>
      </c>
      <c r="U1435">
        <v>0.24</v>
      </c>
      <c r="V1435">
        <v>40</v>
      </c>
      <c r="W1435">
        <v>4.7371393419999999</v>
      </c>
      <c r="X1435">
        <v>335.34878839999999</v>
      </c>
      <c r="AA1435" t="s">
        <v>151</v>
      </c>
    </row>
    <row r="1436" spans="1:27" x14ac:dyDescent="0.25">
      <c r="A1436" t="s">
        <v>159</v>
      </c>
      <c r="B1436">
        <v>19.55</v>
      </c>
      <c r="C1436">
        <v>4.1399999999999997</v>
      </c>
      <c r="D1436">
        <v>1.5</v>
      </c>
      <c r="E1436">
        <v>72.56</v>
      </c>
      <c r="F1436">
        <v>1.88</v>
      </c>
      <c r="M1436">
        <v>2.7</v>
      </c>
      <c r="O1436">
        <v>18</v>
      </c>
      <c r="P1436">
        <v>10</v>
      </c>
      <c r="Q1436">
        <v>30</v>
      </c>
      <c r="R1436">
        <v>5</v>
      </c>
      <c r="S1436">
        <v>60</v>
      </c>
      <c r="T1436">
        <v>1.2</v>
      </c>
      <c r="U1436">
        <v>0.24</v>
      </c>
      <c r="V1436">
        <v>40</v>
      </c>
      <c r="W1436">
        <v>4.9155110710000001</v>
      </c>
      <c r="X1436">
        <v>337.54510110000001</v>
      </c>
      <c r="AA1436" t="s">
        <v>151</v>
      </c>
    </row>
    <row r="1437" spans="1:27" x14ac:dyDescent="0.25">
      <c r="A1437" t="s">
        <v>159</v>
      </c>
      <c r="B1437">
        <v>19.55</v>
      </c>
      <c r="C1437">
        <v>4.1399999999999997</v>
      </c>
      <c r="D1437">
        <v>1.5</v>
      </c>
      <c r="E1437">
        <v>72.56</v>
      </c>
      <c r="F1437">
        <v>1.88</v>
      </c>
      <c r="M1437">
        <v>2.7</v>
      </c>
      <c r="O1437">
        <v>18</v>
      </c>
      <c r="P1437">
        <v>10</v>
      </c>
      <c r="Q1437">
        <v>30</v>
      </c>
      <c r="R1437">
        <v>5</v>
      </c>
      <c r="S1437">
        <v>60</v>
      </c>
      <c r="T1437">
        <v>1.2</v>
      </c>
      <c r="U1437">
        <v>0.24</v>
      </c>
      <c r="V1437">
        <v>40</v>
      </c>
      <c r="W1437">
        <v>5.0938828000000003</v>
      </c>
      <c r="X1437">
        <v>339.85404519999997</v>
      </c>
      <c r="AA1437" t="s">
        <v>151</v>
      </c>
    </row>
    <row r="1438" spans="1:27" x14ac:dyDescent="0.25">
      <c r="A1438" t="s">
        <v>159</v>
      </c>
      <c r="B1438">
        <v>19.55</v>
      </c>
      <c r="C1438">
        <v>4.1399999999999997</v>
      </c>
      <c r="D1438">
        <v>1.5</v>
      </c>
      <c r="E1438">
        <v>72.56</v>
      </c>
      <c r="F1438">
        <v>1.88</v>
      </c>
      <c r="M1438">
        <v>2.7</v>
      </c>
      <c r="O1438">
        <v>18</v>
      </c>
      <c r="P1438">
        <v>10</v>
      </c>
      <c r="Q1438">
        <v>30</v>
      </c>
      <c r="R1438">
        <v>5</v>
      </c>
      <c r="S1438">
        <v>60</v>
      </c>
      <c r="T1438">
        <v>1.2</v>
      </c>
      <c r="U1438">
        <v>0.24</v>
      </c>
      <c r="V1438">
        <v>40</v>
      </c>
      <c r="W1438">
        <v>5.2722545289999996</v>
      </c>
      <c r="X1438">
        <v>341.8250951</v>
      </c>
      <c r="AA1438" t="s">
        <v>151</v>
      </c>
    </row>
    <row r="1439" spans="1:27" x14ac:dyDescent="0.25">
      <c r="A1439" t="s">
        <v>159</v>
      </c>
      <c r="B1439">
        <v>19.55</v>
      </c>
      <c r="C1439">
        <v>4.1399999999999997</v>
      </c>
      <c r="D1439">
        <v>1.5</v>
      </c>
      <c r="E1439">
        <v>72.56</v>
      </c>
      <c r="F1439">
        <v>1.88</v>
      </c>
      <c r="M1439">
        <v>2.7</v>
      </c>
      <c r="O1439">
        <v>18</v>
      </c>
      <c r="P1439">
        <v>10</v>
      </c>
      <c r="Q1439">
        <v>30</v>
      </c>
      <c r="R1439">
        <v>5</v>
      </c>
      <c r="S1439">
        <v>60</v>
      </c>
      <c r="T1439">
        <v>1.2</v>
      </c>
      <c r="U1439">
        <v>0.24</v>
      </c>
      <c r="V1439">
        <v>40</v>
      </c>
      <c r="W1439">
        <v>5.4506262579999998</v>
      </c>
      <c r="X1439">
        <v>343.6835135</v>
      </c>
      <c r="AA1439" t="s">
        <v>151</v>
      </c>
    </row>
    <row r="1440" spans="1:27" x14ac:dyDescent="0.25">
      <c r="A1440" t="s">
        <v>159</v>
      </c>
      <c r="B1440">
        <v>19.55</v>
      </c>
      <c r="C1440">
        <v>4.1399999999999997</v>
      </c>
      <c r="D1440">
        <v>1.5</v>
      </c>
      <c r="E1440">
        <v>72.56</v>
      </c>
      <c r="F1440">
        <v>1.88</v>
      </c>
      <c r="M1440">
        <v>2.7</v>
      </c>
      <c r="O1440">
        <v>18</v>
      </c>
      <c r="P1440">
        <v>10</v>
      </c>
      <c r="Q1440">
        <v>30</v>
      </c>
      <c r="R1440">
        <v>5</v>
      </c>
      <c r="S1440">
        <v>60</v>
      </c>
      <c r="T1440">
        <v>1.2</v>
      </c>
      <c r="U1440">
        <v>0.24</v>
      </c>
      <c r="V1440">
        <v>40</v>
      </c>
      <c r="W1440">
        <v>5.628997987</v>
      </c>
      <c r="X1440">
        <v>345.42930050000001</v>
      </c>
      <c r="AA1440" t="s">
        <v>151</v>
      </c>
    </row>
    <row r="1441" spans="1:27" x14ac:dyDescent="0.25">
      <c r="A1441" t="s">
        <v>159</v>
      </c>
      <c r="B1441">
        <v>19.55</v>
      </c>
      <c r="C1441">
        <v>4.1399999999999997</v>
      </c>
      <c r="D1441">
        <v>1.5</v>
      </c>
      <c r="E1441">
        <v>72.56</v>
      </c>
      <c r="F1441">
        <v>1.88</v>
      </c>
      <c r="M1441">
        <v>2.7</v>
      </c>
      <c r="O1441">
        <v>18</v>
      </c>
      <c r="P1441">
        <v>10</v>
      </c>
      <c r="Q1441">
        <v>30</v>
      </c>
      <c r="R1441">
        <v>5</v>
      </c>
      <c r="S1441">
        <v>60</v>
      </c>
      <c r="T1441">
        <v>1.2</v>
      </c>
      <c r="U1441">
        <v>0.24</v>
      </c>
      <c r="V1441">
        <v>40</v>
      </c>
      <c r="W1441">
        <v>5.8073697160000002</v>
      </c>
      <c r="X1441">
        <v>346.89350889999997</v>
      </c>
      <c r="AA1441" t="s">
        <v>151</v>
      </c>
    </row>
    <row r="1442" spans="1:27" x14ac:dyDescent="0.25">
      <c r="A1442" t="s">
        <v>159</v>
      </c>
      <c r="B1442">
        <v>19.55</v>
      </c>
      <c r="C1442">
        <v>4.1399999999999997</v>
      </c>
      <c r="D1442">
        <v>1.5</v>
      </c>
      <c r="E1442">
        <v>72.56</v>
      </c>
      <c r="F1442">
        <v>1.88</v>
      </c>
      <c r="M1442">
        <v>2.7</v>
      </c>
      <c r="O1442">
        <v>18</v>
      </c>
      <c r="P1442">
        <v>10</v>
      </c>
      <c r="Q1442">
        <v>30</v>
      </c>
      <c r="R1442">
        <v>5</v>
      </c>
      <c r="S1442">
        <v>60</v>
      </c>
      <c r="T1442">
        <v>1.2</v>
      </c>
      <c r="U1442">
        <v>0.24</v>
      </c>
      <c r="V1442">
        <v>40</v>
      </c>
      <c r="W1442">
        <v>5.9857414450000004</v>
      </c>
      <c r="X1442">
        <v>348.47034880000001</v>
      </c>
      <c r="AA1442" t="s">
        <v>151</v>
      </c>
    </row>
    <row r="1443" spans="1:27" x14ac:dyDescent="0.25">
      <c r="A1443" t="s">
        <v>159</v>
      </c>
      <c r="B1443">
        <v>19.55</v>
      </c>
      <c r="C1443">
        <v>4.1399999999999997</v>
      </c>
      <c r="D1443">
        <v>1.5</v>
      </c>
      <c r="E1443">
        <v>72.56</v>
      </c>
      <c r="F1443">
        <v>1.88</v>
      </c>
      <c r="M1443">
        <v>2.7</v>
      </c>
      <c r="O1443">
        <v>18</v>
      </c>
      <c r="P1443">
        <v>10</v>
      </c>
      <c r="Q1443">
        <v>30</v>
      </c>
      <c r="R1443">
        <v>5</v>
      </c>
      <c r="S1443">
        <v>60</v>
      </c>
      <c r="T1443">
        <v>1.2</v>
      </c>
      <c r="U1443">
        <v>0.24</v>
      </c>
      <c r="V1443">
        <v>40</v>
      </c>
      <c r="W1443">
        <v>6.1641131739999997</v>
      </c>
      <c r="X1443">
        <v>349.87824160000002</v>
      </c>
      <c r="AA1443" t="s">
        <v>151</v>
      </c>
    </row>
    <row r="1444" spans="1:27" x14ac:dyDescent="0.25">
      <c r="A1444" t="s">
        <v>159</v>
      </c>
      <c r="B1444">
        <v>19.55</v>
      </c>
      <c r="C1444">
        <v>4.1399999999999997</v>
      </c>
      <c r="D1444">
        <v>1.5</v>
      </c>
      <c r="E1444">
        <v>72.56</v>
      </c>
      <c r="F1444">
        <v>1.88</v>
      </c>
      <c r="M1444">
        <v>2.7</v>
      </c>
      <c r="O1444">
        <v>18</v>
      </c>
      <c r="P1444">
        <v>10</v>
      </c>
      <c r="Q1444">
        <v>30</v>
      </c>
      <c r="R1444">
        <v>5</v>
      </c>
      <c r="S1444">
        <v>60</v>
      </c>
      <c r="T1444">
        <v>1.2</v>
      </c>
      <c r="U1444">
        <v>0.24</v>
      </c>
      <c r="V1444">
        <v>40</v>
      </c>
      <c r="W1444">
        <v>6.3424849029999999</v>
      </c>
      <c r="X1444">
        <v>351.39876570000001</v>
      </c>
      <c r="AA1444" t="s">
        <v>151</v>
      </c>
    </row>
    <row r="1445" spans="1:27" x14ac:dyDescent="0.25">
      <c r="A1445" t="s">
        <v>159</v>
      </c>
      <c r="B1445">
        <v>19.55</v>
      </c>
      <c r="C1445">
        <v>4.1399999999999997</v>
      </c>
      <c r="D1445">
        <v>1.5</v>
      </c>
      <c r="E1445">
        <v>72.56</v>
      </c>
      <c r="F1445">
        <v>1.88</v>
      </c>
      <c r="M1445">
        <v>2.7</v>
      </c>
      <c r="O1445">
        <v>18</v>
      </c>
      <c r="P1445">
        <v>10</v>
      </c>
      <c r="Q1445">
        <v>30</v>
      </c>
      <c r="R1445">
        <v>5</v>
      </c>
      <c r="S1445">
        <v>60</v>
      </c>
      <c r="T1445">
        <v>1.2</v>
      </c>
      <c r="U1445">
        <v>0.24</v>
      </c>
      <c r="V1445">
        <v>40</v>
      </c>
      <c r="W1445">
        <v>6.5208566320000001</v>
      </c>
      <c r="X1445">
        <v>352.8629742</v>
      </c>
      <c r="AA1445" t="s">
        <v>151</v>
      </c>
    </row>
    <row r="1446" spans="1:27" x14ac:dyDescent="0.25">
      <c r="A1446" t="s">
        <v>159</v>
      </c>
      <c r="B1446">
        <v>19.55</v>
      </c>
      <c r="C1446">
        <v>4.1399999999999997</v>
      </c>
      <c r="D1446">
        <v>1.5</v>
      </c>
      <c r="E1446">
        <v>72.56</v>
      </c>
      <c r="F1446">
        <v>1.88</v>
      </c>
      <c r="M1446">
        <v>2.7</v>
      </c>
      <c r="O1446">
        <v>18</v>
      </c>
      <c r="P1446">
        <v>10</v>
      </c>
      <c r="Q1446">
        <v>30</v>
      </c>
      <c r="R1446">
        <v>5</v>
      </c>
      <c r="S1446">
        <v>60</v>
      </c>
      <c r="T1446">
        <v>1.2</v>
      </c>
      <c r="U1446">
        <v>0.24</v>
      </c>
      <c r="V1446">
        <v>40</v>
      </c>
      <c r="W1446">
        <v>6.6992283610000003</v>
      </c>
      <c r="X1446">
        <v>354.43981400000001</v>
      </c>
      <c r="AA1446" t="s">
        <v>151</v>
      </c>
    </row>
    <row r="1447" spans="1:27" x14ac:dyDescent="0.25">
      <c r="A1447" t="s">
        <v>159</v>
      </c>
      <c r="B1447">
        <v>19.55</v>
      </c>
      <c r="C1447">
        <v>4.1399999999999997</v>
      </c>
      <c r="D1447">
        <v>1.5</v>
      </c>
      <c r="E1447">
        <v>72.56</v>
      </c>
      <c r="F1447">
        <v>1.88</v>
      </c>
      <c r="M1447">
        <v>2.7</v>
      </c>
      <c r="O1447">
        <v>18</v>
      </c>
      <c r="P1447">
        <v>10</v>
      </c>
      <c r="Q1447">
        <v>30</v>
      </c>
      <c r="R1447">
        <v>5</v>
      </c>
      <c r="S1447">
        <v>60</v>
      </c>
      <c r="T1447">
        <v>1.2</v>
      </c>
      <c r="U1447">
        <v>0.24</v>
      </c>
      <c r="V1447">
        <v>40</v>
      </c>
      <c r="W1447">
        <v>6.8776000890000004</v>
      </c>
      <c r="X1447">
        <v>355.73507540000003</v>
      </c>
      <c r="AA1447" t="s">
        <v>151</v>
      </c>
    </row>
    <row r="1448" spans="1:27" x14ac:dyDescent="0.25">
      <c r="A1448" t="s">
        <v>159</v>
      </c>
      <c r="B1448">
        <v>19.55</v>
      </c>
      <c r="C1448">
        <v>4.1399999999999997</v>
      </c>
      <c r="D1448">
        <v>1.5</v>
      </c>
      <c r="E1448">
        <v>72.56</v>
      </c>
      <c r="F1448">
        <v>1.88</v>
      </c>
      <c r="M1448">
        <v>2.7</v>
      </c>
      <c r="O1448">
        <v>18</v>
      </c>
      <c r="P1448">
        <v>10</v>
      </c>
      <c r="Q1448">
        <v>30</v>
      </c>
      <c r="R1448">
        <v>5</v>
      </c>
      <c r="S1448">
        <v>60</v>
      </c>
      <c r="T1448">
        <v>1.2</v>
      </c>
      <c r="U1448">
        <v>0.24</v>
      </c>
      <c r="V1448">
        <v>40</v>
      </c>
      <c r="W1448">
        <v>7</v>
      </c>
      <c r="X1448">
        <v>356.6924424</v>
      </c>
      <c r="AA1448" t="s">
        <v>151</v>
      </c>
    </row>
    <row r="1449" spans="1:27" x14ac:dyDescent="0.25">
      <c r="A1449" t="s">
        <v>160</v>
      </c>
      <c r="B1449">
        <v>62.41</v>
      </c>
      <c r="C1449">
        <v>21.43</v>
      </c>
      <c r="D1449">
        <v>7.14</v>
      </c>
      <c r="E1449">
        <v>2.2599999999999998</v>
      </c>
      <c r="F1449">
        <v>1.88</v>
      </c>
      <c r="M1449">
        <v>2.2599999999999998</v>
      </c>
      <c r="O1449">
        <v>10.7</v>
      </c>
      <c r="P1449">
        <v>10</v>
      </c>
      <c r="Q1449">
        <v>30</v>
      </c>
      <c r="R1449">
        <v>5</v>
      </c>
      <c r="S1449">
        <v>60</v>
      </c>
      <c r="T1449">
        <v>1.2</v>
      </c>
      <c r="U1449">
        <v>0.24</v>
      </c>
      <c r="V1449">
        <v>40</v>
      </c>
      <c r="W1449">
        <v>0.35001417000000001</v>
      </c>
      <c r="X1449">
        <v>50.96106408</v>
      </c>
      <c r="AA1449" t="s">
        <v>151</v>
      </c>
    </row>
    <row r="1450" spans="1:27" x14ac:dyDescent="0.25">
      <c r="A1450" t="s">
        <v>160</v>
      </c>
      <c r="B1450">
        <v>62.41</v>
      </c>
      <c r="C1450">
        <v>21.43</v>
      </c>
      <c r="D1450">
        <v>7.14</v>
      </c>
      <c r="E1450">
        <v>2.2599999999999998</v>
      </c>
      <c r="F1450">
        <v>1.88</v>
      </c>
      <c r="M1450">
        <v>2.2599999999999998</v>
      </c>
      <c r="O1450">
        <v>10.7</v>
      </c>
      <c r="P1450">
        <v>10</v>
      </c>
      <c r="Q1450">
        <v>30</v>
      </c>
      <c r="R1450">
        <v>5</v>
      </c>
      <c r="S1450">
        <v>60</v>
      </c>
      <c r="T1450">
        <v>1.2</v>
      </c>
      <c r="U1450">
        <v>0.24</v>
      </c>
      <c r="V1450">
        <v>40</v>
      </c>
      <c r="W1450">
        <v>0.477956989</v>
      </c>
      <c r="X1450">
        <v>75.351405619999994</v>
      </c>
      <c r="AA1450" t="s">
        <v>151</v>
      </c>
    </row>
    <row r="1451" spans="1:27" x14ac:dyDescent="0.25">
      <c r="A1451" t="s">
        <v>160</v>
      </c>
      <c r="B1451">
        <v>62.41</v>
      </c>
      <c r="C1451">
        <v>21.43</v>
      </c>
      <c r="D1451">
        <v>7.14</v>
      </c>
      <c r="E1451">
        <v>2.2599999999999998</v>
      </c>
      <c r="F1451">
        <v>1.88</v>
      </c>
      <c r="M1451">
        <v>2.2599999999999998</v>
      </c>
      <c r="O1451">
        <v>10.7</v>
      </c>
      <c r="P1451">
        <v>10</v>
      </c>
      <c r="Q1451">
        <v>30</v>
      </c>
      <c r="R1451">
        <v>5</v>
      </c>
      <c r="S1451">
        <v>60</v>
      </c>
      <c r="T1451">
        <v>1.2</v>
      </c>
      <c r="U1451">
        <v>0.24</v>
      </c>
      <c r="V1451">
        <v>40</v>
      </c>
      <c r="W1451">
        <v>0.66205952800000001</v>
      </c>
      <c r="X1451">
        <v>105.30332540000001</v>
      </c>
      <c r="AA1451" t="s">
        <v>151</v>
      </c>
    </row>
    <row r="1452" spans="1:27" x14ac:dyDescent="0.25">
      <c r="A1452" t="s">
        <v>160</v>
      </c>
      <c r="B1452">
        <v>62.41</v>
      </c>
      <c r="C1452">
        <v>21.43</v>
      </c>
      <c r="D1452">
        <v>7.14</v>
      </c>
      <c r="E1452">
        <v>2.2599999999999998</v>
      </c>
      <c r="F1452">
        <v>1.88</v>
      </c>
      <c r="M1452">
        <v>2.2599999999999998</v>
      </c>
      <c r="O1452">
        <v>10.7</v>
      </c>
      <c r="P1452">
        <v>10</v>
      </c>
      <c r="Q1452">
        <v>30</v>
      </c>
      <c r="R1452">
        <v>5</v>
      </c>
      <c r="S1452">
        <v>60</v>
      </c>
      <c r="T1452">
        <v>1.2</v>
      </c>
      <c r="U1452">
        <v>0.24</v>
      </c>
      <c r="V1452">
        <v>40</v>
      </c>
      <c r="W1452">
        <v>0.88356166599999997</v>
      </c>
      <c r="X1452">
        <v>125.3710655</v>
      </c>
      <c r="AA1452" t="s">
        <v>151</v>
      </c>
    </row>
    <row r="1453" spans="1:27" x14ac:dyDescent="0.25">
      <c r="A1453" t="s">
        <v>160</v>
      </c>
      <c r="B1453">
        <v>62.41</v>
      </c>
      <c r="C1453">
        <v>21.43</v>
      </c>
      <c r="D1453">
        <v>7.14</v>
      </c>
      <c r="E1453">
        <v>2.2599999999999998</v>
      </c>
      <c r="F1453">
        <v>1.88</v>
      </c>
      <c r="M1453">
        <v>2.2599999999999998</v>
      </c>
      <c r="O1453">
        <v>10.7</v>
      </c>
      <c r="P1453">
        <v>10</v>
      </c>
      <c r="Q1453">
        <v>30</v>
      </c>
      <c r="R1453">
        <v>5</v>
      </c>
      <c r="S1453">
        <v>60</v>
      </c>
      <c r="T1453">
        <v>1.2</v>
      </c>
      <c r="U1453">
        <v>0.24</v>
      </c>
      <c r="V1453">
        <v>40</v>
      </c>
      <c r="W1453">
        <v>1.1767481950000001</v>
      </c>
      <c r="X1453">
        <v>144.48790460000001</v>
      </c>
      <c r="AA1453" t="s">
        <v>151</v>
      </c>
    </row>
    <row r="1454" spans="1:27" x14ac:dyDescent="0.25">
      <c r="A1454" t="s">
        <v>160</v>
      </c>
      <c r="B1454">
        <v>62.41</v>
      </c>
      <c r="C1454">
        <v>21.43</v>
      </c>
      <c r="D1454">
        <v>7.14</v>
      </c>
      <c r="E1454">
        <v>2.2599999999999998</v>
      </c>
      <c r="F1454">
        <v>1.88</v>
      </c>
      <c r="M1454">
        <v>2.2599999999999998</v>
      </c>
      <c r="O1454">
        <v>10.7</v>
      </c>
      <c r="P1454">
        <v>10</v>
      </c>
      <c r="Q1454">
        <v>30</v>
      </c>
      <c r="R1454">
        <v>5</v>
      </c>
      <c r="S1454">
        <v>60</v>
      </c>
      <c r="T1454">
        <v>1.2</v>
      </c>
      <c r="U1454">
        <v>0.24</v>
      </c>
      <c r="V1454">
        <v>40</v>
      </c>
      <c r="W1454">
        <v>1.524301237</v>
      </c>
      <c r="X1454">
        <v>159.29899560000001</v>
      </c>
      <c r="AA1454" t="s">
        <v>151</v>
      </c>
    </row>
    <row r="1455" spans="1:27" x14ac:dyDescent="0.25">
      <c r="A1455" t="s">
        <v>160</v>
      </c>
      <c r="B1455">
        <v>62.41</v>
      </c>
      <c r="C1455">
        <v>21.43</v>
      </c>
      <c r="D1455">
        <v>7.14</v>
      </c>
      <c r="E1455">
        <v>2.2599999999999998</v>
      </c>
      <c r="F1455">
        <v>1.88</v>
      </c>
      <c r="M1455">
        <v>2.2599999999999998</v>
      </c>
      <c r="O1455">
        <v>10.7</v>
      </c>
      <c r="P1455">
        <v>10</v>
      </c>
      <c r="Q1455">
        <v>30</v>
      </c>
      <c r="R1455">
        <v>5</v>
      </c>
      <c r="S1455">
        <v>60</v>
      </c>
      <c r="T1455">
        <v>1.2</v>
      </c>
      <c r="U1455">
        <v>0.24</v>
      </c>
      <c r="V1455">
        <v>40</v>
      </c>
      <c r="W1455">
        <v>1.830133437</v>
      </c>
      <c r="X1455">
        <v>168.55562639999999</v>
      </c>
      <c r="AA1455" t="s">
        <v>151</v>
      </c>
    </row>
    <row r="1456" spans="1:27" x14ac:dyDescent="0.25">
      <c r="A1456" t="s">
        <v>160</v>
      </c>
      <c r="B1456">
        <v>62.41</v>
      </c>
      <c r="C1456">
        <v>21.43</v>
      </c>
      <c r="D1456">
        <v>7.14</v>
      </c>
      <c r="E1456">
        <v>2.2599999999999998</v>
      </c>
      <c r="F1456">
        <v>1.88</v>
      </c>
      <c r="M1456">
        <v>2.2599999999999998</v>
      </c>
      <c r="O1456">
        <v>10.7</v>
      </c>
      <c r="P1456">
        <v>10</v>
      </c>
      <c r="Q1456">
        <v>30</v>
      </c>
      <c r="R1456">
        <v>5</v>
      </c>
      <c r="S1456">
        <v>60</v>
      </c>
      <c r="T1456">
        <v>1.2</v>
      </c>
      <c r="U1456">
        <v>0.24</v>
      </c>
      <c r="V1456">
        <v>40</v>
      </c>
      <c r="W1456">
        <v>2.221480202</v>
      </c>
      <c r="X1456">
        <v>177.02203800000001</v>
      </c>
      <c r="AA1456" t="s">
        <v>151</v>
      </c>
    </row>
    <row r="1457" spans="1:27" x14ac:dyDescent="0.25">
      <c r="A1457" t="s">
        <v>160</v>
      </c>
      <c r="B1457">
        <v>62.41</v>
      </c>
      <c r="C1457">
        <v>21.43</v>
      </c>
      <c r="D1457">
        <v>7.14</v>
      </c>
      <c r="E1457">
        <v>2.2599999999999998</v>
      </c>
      <c r="F1457">
        <v>1.88</v>
      </c>
      <c r="M1457">
        <v>2.2599999999999998</v>
      </c>
      <c r="O1457">
        <v>10.7</v>
      </c>
      <c r="P1457">
        <v>10</v>
      </c>
      <c r="Q1457">
        <v>30</v>
      </c>
      <c r="R1457">
        <v>5</v>
      </c>
      <c r="S1457">
        <v>60</v>
      </c>
      <c r="T1457">
        <v>1.2</v>
      </c>
      <c r="U1457">
        <v>0.24</v>
      </c>
      <c r="V1457">
        <v>40</v>
      </c>
      <c r="W1457">
        <v>2.5226774839999999</v>
      </c>
      <c r="X1457">
        <v>182.18529290000001</v>
      </c>
      <c r="AA1457" t="s">
        <v>151</v>
      </c>
    </row>
    <row r="1458" spans="1:27" x14ac:dyDescent="0.25">
      <c r="A1458" t="s">
        <v>160</v>
      </c>
      <c r="B1458">
        <v>62.41</v>
      </c>
      <c r="C1458">
        <v>21.43</v>
      </c>
      <c r="D1458">
        <v>7.14</v>
      </c>
      <c r="E1458">
        <v>2.2599999999999998</v>
      </c>
      <c r="F1458">
        <v>1.88</v>
      </c>
      <c r="M1458">
        <v>2.2599999999999998</v>
      </c>
      <c r="O1458">
        <v>10.7</v>
      </c>
      <c r="P1458">
        <v>10</v>
      </c>
      <c r="Q1458">
        <v>30</v>
      </c>
      <c r="R1458">
        <v>5</v>
      </c>
      <c r="S1458">
        <v>60</v>
      </c>
      <c r="T1458">
        <v>1.2</v>
      </c>
      <c r="U1458">
        <v>0.24</v>
      </c>
      <c r="V1458">
        <v>40</v>
      </c>
      <c r="W1458">
        <v>2.9161256459999998</v>
      </c>
      <c r="X1458">
        <v>187.74950899999999</v>
      </c>
      <c r="AA1458" t="s">
        <v>151</v>
      </c>
    </row>
    <row r="1459" spans="1:27" x14ac:dyDescent="0.25">
      <c r="A1459" t="s">
        <v>160</v>
      </c>
      <c r="B1459">
        <v>62.41</v>
      </c>
      <c r="C1459">
        <v>21.43</v>
      </c>
      <c r="D1459">
        <v>7.14</v>
      </c>
      <c r="E1459">
        <v>2.2599999999999998</v>
      </c>
      <c r="F1459">
        <v>1.88</v>
      </c>
      <c r="M1459">
        <v>2.2599999999999998</v>
      </c>
      <c r="O1459">
        <v>10.7</v>
      </c>
      <c r="P1459">
        <v>10</v>
      </c>
      <c r="Q1459">
        <v>30</v>
      </c>
      <c r="R1459">
        <v>5</v>
      </c>
      <c r="S1459">
        <v>60</v>
      </c>
      <c r="T1459">
        <v>1.2</v>
      </c>
      <c r="U1459">
        <v>0.24</v>
      </c>
      <c r="V1459">
        <v>40</v>
      </c>
      <c r="W1459">
        <v>3.2635635280000002</v>
      </c>
      <c r="X1459">
        <v>191.4755466</v>
      </c>
      <c r="AA1459" t="s">
        <v>151</v>
      </c>
    </row>
    <row r="1460" spans="1:27" x14ac:dyDescent="0.25">
      <c r="A1460" t="s">
        <v>160</v>
      </c>
      <c r="B1460">
        <v>62.41</v>
      </c>
      <c r="C1460">
        <v>21.43</v>
      </c>
      <c r="D1460">
        <v>7.14</v>
      </c>
      <c r="E1460">
        <v>2.2599999999999998</v>
      </c>
      <c r="F1460">
        <v>1.88</v>
      </c>
      <c r="M1460">
        <v>2.2599999999999998</v>
      </c>
      <c r="O1460">
        <v>10.7</v>
      </c>
      <c r="P1460">
        <v>10</v>
      </c>
      <c r="Q1460">
        <v>30</v>
      </c>
      <c r="R1460">
        <v>5</v>
      </c>
      <c r="S1460">
        <v>60</v>
      </c>
      <c r="T1460">
        <v>1.2</v>
      </c>
      <c r="U1460">
        <v>0.24</v>
      </c>
      <c r="V1460">
        <v>40</v>
      </c>
      <c r="W1460">
        <v>3.5637857880000001</v>
      </c>
      <c r="X1460">
        <v>195.03012050000001</v>
      </c>
      <c r="AA1460" t="s">
        <v>151</v>
      </c>
    </row>
    <row r="1461" spans="1:27" x14ac:dyDescent="0.25">
      <c r="A1461" t="s">
        <v>160</v>
      </c>
      <c r="B1461">
        <v>62.41</v>
      </c>
      <c r="C1461">
        <v>21.43</v>
      </c>
      <c r="D1461">
        <v>7.14</v>
      </c>
      <c r="E1461">
        <v>2.2599999999999998</v>
      </c>
      <c r="F1461">
        <v>1.88</v>
      </c>
      <c r="M1461">
        <v>2.2599999999999998</v>
      </c>
      <c r="O1461">
        <v>10.7</v>
      </c>
      <c r="P1461">
        <v>10</v>
      </c>
      <c r="Q1461">
        <v>30</v>
      </c>
      <c r="R1461">
        <v>5</v>
      </c>
      <c r="S1461">
        <v>60</v>
      </c>
      <c r="T1461">
        <v>1.2</v>
      </c>
      <c r="U1461">
        <v>0.24</v>
      </c>
      <c r="V1461">
        <v>40</v>
      </c>
      <c r="W1461">
        <v>3.8886395039999999</v>
      </c>
      <c r="X1461">
        <v>197.37296889999999</v>
      </c>
      <c r="AA1461" t="s">
        <v>151</v>
      </c>
    </row>
    <row r="1462" spans="1:27" x14ac:dyDescent="0.25">
      <c r="A1462" t="s">
        <v>160</v>
      </c>
      <c r="B1462">
        <v>62.41</v>
      </c>
      <c r="C1462">
        <v>21.43</v>
      </c>
      <c r="D1462">
        <v>7.14</v>
      </c>
      <c r="E1462">
        <v>2.2599999999999998</v>
      </c>
      <c r="F1462">
        <v>1.88</v>
      </c>
      <c r="M1462">
        <v>2.2599999999999998</v>
      </c>
      <c r="O1462">
        <v>10.7</v>
      </c>
      <c r="P1462">
        <v>10</v>
      </c>
      <c r="Q1462">
        <v>30</v>
      </c>
      <c r="R1462">
        <v>5</v>
      </c>
      <c r="S1462">
        <v>60</v>
      </c>
      <c r="T1462">
        <v>1.2</v>
      </c>
      <c r="U1462">
        <v>0.24</v>
      </c>
      <c r="V1462">
        <v>40</v>
      </c>
      <c r="W1462">
        <v>4.2188819799999999</v>
      </c>
      <c r="X1462">
        <v>200.41897890000001</v>
      </c>
      <c r="AA1462" t="s">
        <v>151</v>
      </c>
    </row>
    <row r="1463" spans="1:27" x14ac:dyDescent="0.25">
      <c r="A1463" t="s">
        <v>160</v>
      </c>
      <c r="B1463">
        <v>62.41</v>
      </c>
      <c r="C1463">
        <v>21.43</v>
      </c>
      <c r="D1463">
        <v>7.14</v>
      </c>
      <c r="E1463">
        <v>2.2599999999999998</v>
      </c>
      <c r="F1463">
        <v>1.88</v>
      </c>
      <c r="M1463">
        <v>2.2599999999999998</v>
      </c>
      <c r="O1463">
        <v>10.7</v>
      </c>
      <c r="P1463">
        <v>10</v>
      </c>
      <c r="Q1463">
        <v>30</v>
      </c>
      <c r="R1463">
        <v>5</v>
      </c>
      <c r="S1463">
        <v>60</v>
      </c>
      <c r="T1463">
        <v>1.2</v>
      </c>
      <c r="U1463">
        <v>0.24</v>
      </c>
      <c r="V1463">
        <v>40</v>
      </c>
      <c r="W1463">
        <v>4.5182323130000004</v>
      </c>
      <c r="X1463">
        <v>201.99418360000001</v>
      </c>
      <c r="AA1463" t="s">
        <v>151</v>
      </c>
    </row>
    <row r="1464" spans="1:27" x14ac:dyDescent="0.25">
      <c r="A1464" t="s">
        <v>160</v>
      </c>
      <c r="B1464">
        <v>62.41</v>
      </c>
      <c r="C1464">
        <v>21.43</v>
      </c>
      <c r="D1464">
        <v>7.14</v>
      </c>
      <c r="E1464">
        <v>2.2599999999999998</v>
      </c>
      <c r="F1464">
        <v>1.88</v>
      </c>
      <c r="M1464">
        <v>2.2599999999999998</v>
      </c>
      <c r="O1464">
        <v>10.7</v>
      </c>
      <c r="P1464">
        <v>10</v>
      </c>
      <c r="Q1464">
        <v>30</v>
      </c>
      <c r="R1464">
        <v>5</v>
      </c>
      <c r="S1464">
        <v>60</v>
      </c>
      <c r="T1464">
        <v>1.2</v>
      </c>
      <c r="U1464">
        <v>0.24</v>
      </c>
      <c r="V1464">
        <v>40</v>
      </c>
      <c r="W1464">
        <v>4.8674634020000003</v>
      </c>
      <c r="X1464">
        <v>204.7024304</v>
      </c>
      <c r="AA1464" t="s">
        <v>151</v>
      </c>
    </row>
    <row r="1465" spans="1:27" x14ac:dyDescent="0.25">
      <c r="A1465" t="s">
        <v>160</v>
      </c>
      <c r="B1465">
        <v>62.41</v>
      </c>
      <c r="C1465">
        <v>21.43</v>
      </c>
      <c r="D1465">
        <v>7.14</v>
      </c>
      <c r="E1465">
        <v>2.2599999999999998</v>
      </c>
      <c r="F1465">
        <v>1.88</v>
      </c>
      <c r="M1465">
        <v>2.2599999999999998</v>
      </c>
      <c r="O1465">
        <v>10.7</v>
      </c>
      <c r="P1465">
        <v>10</v>
      </c>
      <c r="Q1465">
        <v>30</v>
      </c>
      <c r="R1465">
        <v>5</v>
      </c>
      <c r="S1465">
        <v>60</v>
      </c>
      <c r="T1465">
        <v>1.2</v>
      </c>
      <c r="U1465">
        <v>0.24</v>
      </c>
      <c r="V1465">
        <v>40</v>
      </c>
      <c r="W1465">
        <v>5.1780007130000003</v>
      </c>
      <c r="X1465">
        <v>206.22236480000001</v>
      </c>
      <c r="AA1465" t="s">
        <v>151</v>
      </c>
    </row>
    <row r="1466" spans="1:27" x14ac:dyDescent="0.25">
      <c r="A1466" t="s">
        <v>160</v>
      </c>
      <c r="B1466">
        <v>62.41</v>
      </c>
      <c r="C1466">
        <v>21.43</v>
      </c>
      <c r="D1466">
        <v>7.14</v>
      </c>
      <c r="E1466">
        <v>2.2599999999999998</v>
      </c>
      <c r="F1466">
        <v>1.88</v>
      </c>
      <c r="M1466">
        <v>2.2599999999999998</v>
      </c>
      <c r="O1466">
        <v>10.7</v>
      </c>
      <c r="P1466">
        <v>10</v>
      </c>
      <c r="Q1466">
        <v>30</v>
      </c>
      <c r="R1466">
        <v>5</v>
      </c>
      <c r="S1466">
        <v>60</v>
      </c>
      <c r="T1466">
        <v>1.2</v>
      </c>
      <c r="U1466">
        <v>0.24</v>
      </c>
      <c r="V1466">
        <v>40</v>
      </c>
      <c r="W1466">
        <v>5.5220027749999998</v>
      </c>
      <c r="X1466">
        <v>208.4225496</v>
      </c>
      <c r="AA1466" t="s">
        <v>151</v>
      </c>
    </row>
    <row r="1467" spans="1:27" x14ac:dyDescent="0.25">
      <c r="A1467" t="s">
        <v>160</v>
      </c>
      <c r="B1467">
        <v>62.41</v>
      </c>
      <c r="C1467">
        <v>21.43</v>
      </c>
      <c r="D1467">
        <v>7.14</v>
      </c>
      <c r="E1467">
        <v>2.2599999999999998</v>
      </c>
      <c r="F1467">
        <v>1.88</v>
      </c>
      <c r="M1467">
        <v>2.2599999999999998</v>
      </c>
      <c r="O1467">
        <v>10.7</v>
      </c>
      <c r="P1467">
        <v>10</v>
      </c>
      <c r="Q1467">
        <v>30</v>
      </c>
      <c r="R1467">
        <v>5</v>
      </c>
      <c r="S1467">
        <v>60</v>
      </c>
      <c r="T1467">
        <v>1.2</v>
      </c>
      <c r="U1467">
        <v>0.24</v>
      </c>
      <c r="V1467">
        <v>40</v>
      </c>
      <c r="W1467">
        <v>5.8236866819999999</v>
      </c>
      <c r="X1467">
        <v>209.94035819999999</v>
      </c>
      <c r="AA1467" t="s">
        <v>151</v>
      </c>
    </row>
    <row r="1468" spans="1:27" x14ac:dyDescent="0.25">
      <c r="A1468" t="s">
        <v>160</v>
      </c>
      <c r="B1468">
        <v>62.41</v>
      </c>
      <c r="C1468">
        <v>21.43</v>
      </c>
      <c r="D1468">
        <v>7.14</v>
      </c>
      <c r="E1468">
        <v>2.2599999999999998</v>
      </c>
      <c r="F1468">
        <v>1.88</v>
      </c>
      <c r="M1468">
        <v>2.2599999999999998</v>
      </c>
      <c r="O1468">
        <v>10.7</v>
      </c>
      <c r="P1468">
        <v>10</v>
      </c>
      <c r="Q1468">
        <v>30</v>
      </c>
      <c r="R1468">
        <v>5</v>
      </c>
      <c r="S1468">
        <v>60</v>
      </c>
      <c r="T1468">
        <v>1.2</v>
      </c>
      <c r="U1468">
        <v>0.24</v>
      </c>
      <c r="V1468">
        <v>40</v>
      </c>
      <c r="W1468">
        <v>6.1517776749999999</v>
      </c>
      <c r="X1468">
        <v>211.5697705</v>
      </c>
      <c r="AA1468" t="s">
        <v>151</v>
      </c>
    </row>
    <row r="1469" spans="1:27" x14ac:dyDescent="0.25">
      <c r="A1469" t="s">
        <v>160</v>
      </c>
      <c r="B1469">
        <v>62.41</v>
      </c>
      <c r="C1469">
        <v>21.43</v>
      </c>
      <c r="D1469">
        <v>7.14</v>
      </c>
      <c r="E1469">
        <v>2.2599999999999998</v>
      </c>
      <c r="F1469">
        <v>1.88</v>
      </c>
      <c r="M1469">
        <v>2.2599999999999998</v>
      </c>
      <c r="O1469">
        <v>10.7</v>
      </c>
      <c r="P1469">
        <v>10</v>
      </c>
      <c r="Q1469">
        <v>30</v>
      </c>
      <c r="R1469">
        <v>5</v>
      </c>
      <c r="S1469">
        <v>60</v>
      </c>
      <c r="T1469">
        <v>1.2</v>
      </c>
      <c r="U1469">
        <v>0.24</v>
      </c>
      <c r="V1469">
        <v>40</v>
      </c>
      <c r="W1469">
        <v>6.495069795</v>
      </c>
      <c r="X1469">
        <v>213.2140631</v>
      </c>
      <c r="AA1469" t="s">
        <v>151</v>
      </c>
    </row>
    <row r="1470" spans="1:27" x14ac:dyDescent="0.25">
      <c r="A1470" t="s">
        <v>160</v>
      </c>
      <c r="B1470">
        <v>62.41</v>
      </c>
      <c r="C1470">
        <v>21.43</v>
      </c>
      <c r="D1470">
        <v>7.14</v>
      </c>
      <c r="E1470">
        <v>2.2599999999999998</v>
      </c>
      <c r="F1470">
        <v>1.88</v>
      </c>
      <c r="M1470">
        <v>2.2599999999999998</v>
      </c>
      <c r="O1470">
        <v>10.7</v>
      </c>
      <c r="P1470">
        <v>10</v>
      </c>
      <c r="Q1470">
        <v>30</v>
      </c>
      <c r="R1470">
        <v>5</v>
      </c>
      <c r="S1470">
        <v>60</v>
      </c>
      <c r="T1470">
        <v>1.2</v>
      </c>
      <c r="U1470">
        <v>0.24</v>
      </c>
      <c r="V1470">
        <v>40</v>
      </c>
      <c r="W1470">
        <v>6.822738535</v>
      </c>
      <c r="X1470">
        <v>214.5681865</v>
      </c>
      <c r="AA1470" t="s">
        <v>151</v>
      </c>
    </row>
    <row r="1471" spans="1:27" x14ac:dyDescent="0.25">
      <c r="A1471" t="s">
        <v>160</v>
      </c>
      <c r="B1471">
        <v>62.41</v>
      </c>
      <c r="C1471">
        <v>21.43</v>
      </c>
      <c r="D1471">
        <v>7.14</v>
      </c>
      <c r="E1471">
        <v>2.2599999999999998</v>
      </c>
      <c r="F1471">
        <v>1.88</v>
      </c>
      <c r="M1471">
        <v>2.2599999999999998</v>
      </c>
      <c r="O1471">
        <v>10.7</v>
      </c>
      <c r="P1471">
        <v>10</v>
      </c>
      <c r="Q1471">
        <v>30</v>
      </c>
      <c r="R1471">
        <v>5</v>
      </c>
      <c r="S1471">
        <v>60</v>
      </c>
      <c r="T1471">
        <v>1.2</v>
      </c>
      <c r="U1471">
        <v>0.24</v>
      </c>
      <c r="V1471">
        <v>40</v>
      </c>
      <c r="W1471">
        <v>7</v>
      </c>
      <c r="X1471">
        <v>214.9425287</v>
      </c>
      <c r="AA1471" t="s">
        <v>151</v>
      </c>
    </row>
    <row r="1472" spans="1:27" x14ac:dyDescent="0.25">
      <c r="A1472" t="s">
        <v>161</v>
      </c>
      <c r="B1472">
        <v>61.65</v>
      </c>
      <c r="C1472">
        <v>21.05</v>
      </c>
      <c r="D1472">
        <v>7.14</v>
      </c>
      <c r="E1472">
        <v>2.2599999999999998</v>
      </c>
      <c r="F1472">
        <v>2.63</v>
      </c>
      <c r="M1472">
        <v>2.59</v>
      </c>
      <c r="O1472">
        <v>23.8</v>
      </c>
      <c r="P1472">
        <v>10</v>
      </c>
      <c r="Q1472">
        <v>30</v>
      </c>
      <c r="R1472">
        <v>5</v>
      </c>
      <c r="S1472">
        <v>60</v>
      </c>
      <c r="T1472">
        <v>1.2</v>
      </c>
      <c r="U1472">
        <v>0.24</v>
      </c>
      <c r="V1472">
        <v>40</v>
      </c>
      <c r="W1472">
        <v>0.39632130700000001</v>
      </c>
      <c r="X1472">
        <v>36.117650679999997</v>
      </c>
      <c r="AA1472" t="s">
        <v>151</v>
      </c>
    </row>
    <row r="1473" spans="1:27" x14ac:dyDescent="0.25">
      <c r="A1473" t="s">
        <v>161</v>
      </c>
      <c r="B1473">
        <v>61.65</v>
      </c>
      <c r="C1473">
        <v>21.05</v>
      </c>
      <c r="D1473">
        <v>7.14</v>
      </c>
      <c r="E1473">
        <v>2.2599999999999998</v>
      </c>
      <c r="F1473">
        <v>2.63</v>
      </c>
      <c r="M1473">
        <v>2.59</v>
      </c>
      <c r="O1473">
        <v>23.8</v>
      </c>
      <c r="P1473">
        <v>10</v>
      </c>
      <c r="Q1473">
        <v>30</v>
      </c>
      <c r="R1473">
        <v>5</v>
      </c>
      <c r="S1473">
        <v>60</v>
      </c>
      <c r="T1473">
        <v>1.2</v>
      </c>
      <c r="U1473">
        <v>0.24</v>
      </c>
      <c r="V1473">
        <v>40</v>
      </c>
      <c r="W1473">
        <v>0.57929783700000004</v>
      </c>
      <c r="X1473">
        <v>60.135070939999999</v>
      </c>
      <c r="AA1473" t="s">
        <v>151</v>
      </c>
    </row>
    <row r="1474" spans="1:27" x14ac:dyDescent="0.25">
      <c r="A1474" t="s">
        <v>161</v>
      </c>
      <c r="B1474">
        <v>61.65</v>
      </c>
      <c r="C1474">
        <v>21.05</v>
      </c>
      <c r="D1474">
        <v>7.14</v>
      </c>
      <c r="E1474">
        <v>2.2599999999999998</v>
      </c>
      <c r="F1474">
        <v>2.63</v>
      </c>
      <c r="M1474">
        <v>2.59</v>
      </c>
      <c r="O1474">
        <v>23.8</v>
      </c>
      <c r="P1474">
        <v>10</v>
      </c>
      <c r="Q1474">
        <v>30</v>
      </c>
      <c r="R1474">
        <v>5</v>
      </c>
      <c r="S1474">
        <v>60</v>
      </c>
      <c r="T1474">
        <v>1.2</v>
      </c>
      <c r="U1474">
        <v>0.24</v>
      </c>
      <c r="V1474">
        <v>40</v>
      </c>
      <c r="W1474">
        <v>0.80182544700000002</v>
      </c>
      <c r="X1474">
        <v>85.539572079999999</v>
      </c>
      <c r="AA1474" t="s">
        <v>151</v>
      </c>
    </row>
    <row r="1475" spans="1:27" x14ac:dyDescent="0.25">
      <c r="A1475" t="s">
        <v>161</v>
      </c>
      <c r="B1475">
        <v>61.65</v>
      </c>
      <c r="C1475">
        <v>21.05</v>
      </c>
      <c r="D1475">
        <v>7.14</v>
      </c>
      <c r="E1475">
        <v>2.2599999999999998</v>
      </c>
      <c r="F1475">
        <v>2.63</v>
      </c>
      <c r="M1475">
        <v>2.59</v>
      </c>
      <c r="O1475">
        <v>23.8</v>
      </c>
      <c r="P1475">
        <v>10</v>
      </c>
      <c r="Q1475">
        <v>30</v>
      </c>
      <c r="R1475">
        <v>5</v>
      </c>
      <c r="S1475">
        <v>60</v>
      </c>
      <c r="T1475">
        <v>1.2</v>
      </c>
      <c r="U1475">
        <v>0.24</v>
      </c>
      <c r="V1475">
        <v>40</v>
      </c>
      <c r="W1475">
        <v>1.19765173</v>
      </c>
      <c r="X1475">
        <v>112.14175969999999</v>
      </c>
      <c r="AA1475" t="s">
        <v>151</v>
      </c>
    </row>
    <row r="1476" spans="1:27" x14ac:dyDescent="0.25">
      <c r="A1476" t="s">
        <v>161</v>
      </c>
      <c r="B1476">
        <v>61.65</v>
      </c>
      <c r="C1476">
        <v>21.05</v>
      </c>
      <c r="D1476">
        <v>7.14</v>
      </c>
      <c r="E1476">
        <v>2.2599999999999998</v>
      </c>
      <c r="F1476">
        <v>2.63</v>
      </c>
      <c r="M1476">
        <v>2.59</v>
      </c>
      <c r="O1476">
        <v>23.8</v>
      </c>
      <c r="P1476">
        <v>10</v>
      </c>
      <c r="Q1476">
        <v>30</v>
      </c>
      <c r="R1476">
        <v>5</v>
      </c>
      <c r="S1476">
        <v>60</v>
      </c>
      <c r="T1476">
        <v>1.2</v>
      </c>
      <c r="U1476">
        <v>0.24</v>
      </c>
      <c r="V1476">
        <v>40</v>
      </c>
      <c r="W1476">
        <v>1.506566589</v>
      </c>
      <c r="X1476">
        <v>123.95424300000001</v>
      </c>
      <c r="AA1476" t="s">
        <v>151</v>
      </c>
    </row>
    <row r="1477" spans="1:27" x14ac:dyDescent="0.25">
      <c r="A1477" t="s">
        <v>161</v>
      </c>
      <c r="B1477">
        <v>61.65</v>
      </c>
      <c r="C1477">
        <v>21.05</v>
      </c>
      <c r="D1477">
        <v>7.14</v>
      </c>
      <c r="E1477">
        <v>2.2599999999999998</v>
      </c>
      <c r="F1477">
        <v>2.63</v>
      </c>
      <c r="M1477">
        <v>2.59</v>
      </c>
      <c r="O1477">
        <v>23.8</v>
      </c>
      <c r="P1477">
        <v>10</v>
      </c>
      <c r="Q1477">
        <v>30</v>
      </c>
      <c r="R1477">
        <v>5</v>
      </c>
      <c r="S1477">
        <v>60</v>
      </c>
      <c r="T1477">
        <v>1.2</v>
      </c>
      <c r="U1477">
        <v>0.24</v>
      </c>
      <c r="V1477">
        <v>40</v>
      </c>
      <c r="W1477">
        <v>1.8207232149999999</v>
      </c>
      <c r="X1477">
        <v>133.59327189999999</v>
      </c>
      <c r="AA1477" t="s">
        <v>151</v>
      </c>
    </row>
    <row r="1478" spans="1:27" x14ac:dyDescent="0.25">
      <c r="A1478" t="s">
        <v>161</v>
      </c>
      <c r="B1478">
        <v>61.65</v>
      </c>
      <c r="C1478">
        <v>21.05</v>
      </c>
      <c r="D1478">
        <v>7.14</v>
      </c>
      <c r="E1478">
        <v>2.2599999999999998</v>
      </c>
      <c r="F1478">
        <v>2.63</v>
      </c>
      <c r="M1478">
        <v>2.59</v>
      </c>
      <c r="O1478">
        <v>23.8</v>
      </c>
      <c r="P1478">
        <v>10</v>
      </c>
      <c r="Q1478">
        <v>30</v>
      </c>
      <c r="R1478">
        <v>5</v>
      </c>
      <c r="S1478">
        <v>60</v>
      </c>
      <c r="T1478">
        <v>1.2</v>
      </c>
      <c r="U1478">
        <v>0.24</v>
      </c>
      <c r="V1478">
        <v>40</v>
      </c>
      <c r="W1478">
        <v>2.1348798420000001</v>
      </c>
      <c r="X1478">
        <v>141.3186394</v>
      </c>
      <c r="AA1478" t="s">
        <v>151</v>
      </c>
    </row>
    <row r="1479" spans="1:27" x14ac:dyDescent="0.25">
      <c r="A1479" t="s">
        <v>161</v>
      </c>
      <c r="B1479">
        <v>61.65</v>
      </c>
      <c r="C1479">
        <v>21.05</v>
      </c>
      <c r="D1479">
        <v>7.14</v>
      </c>
      <c r="E1479">
        <v>2.2599999999999998</v>
      </c>
      <c r="F1479">
        <v>2.63</v>
      </c>
      <c r="M1479">
        <v>2.59</v>
      </c>
      <c r="O1479">
        <v>23.8</v>
      </c>
      <c r="P1479">
        <v>10</v>
      </c>
      <c r="Q1479">
        <v>30</v>
      </c>
      <c r="R1479">
        <v>5</v>
      </c>
      <c r="S1479">
        <v>60</v>
      </c>
      <c r="T1479">
        <v>1.2</v>
      </c>
      <c r="U1479">
        <v>0.24</v>
      </c>
      <c r="V1479">
        <v>40</v>
      </c>
      <c r="W1479">
        <v>2.4480230600000001</v>
      </c>
      <c r="X1479">
        <v>147.64869820000001</v>
      </c>
      <c r="AA1479" t="s">
        <v>151</v>
      </c>
    </row>
    <row r="1480" spans="1:27" x14ac:dyDescent="0.25">
      <c r="A1480" t="s">
        <v>161</v>
      </c>
      <c r="B1480">
        <v>61.65</v>
      </c>
      <c r="C1480">
        <v>21.05</v>
      </c>
      <c r="D1480">
        <v>7.14</v>
      </c>
      <c r="E1480">
        <v>2.2599999999999998</v>
      </c>
      <c r="F1480">
        <v>2.63</v>
      </c>
      <c r="M1480">
        <v>2.59</v>
      </c>
      <c r="O1480">
        <v>23.8</v>
      </c>
      <c r="P1480">
        <v>10</v>
      </c>
      <c r="Q1480">
        <v>30</v>
      </c>
      <c r="R1480">
        <v>5</v>
      </c>
      <c r="S1480">
        <v>60</v>
      </c>
      <c r="T1480">
        <v>1.2</v>
      </c>
      <c r="U1480">
        <v>0.24</v>
      </c>
      <c r="V1480">
        <v>40</v>
      </c>
      <c r="W1480">
        <v>2.7608284749999998</v>
      </c>
      <c r="X1480">
        <v>152.85884920000001</v>
      </c>
      <c r="AA1480" t="s">
        <v>151</v>
      </c>
    </row>
    <row r="1481" spans="1:27" x14ac:dyDescent="0.25">
      <c r="A1481" t="s">
        <v>161</v>
      </c>
      <c r="B1481">
        <v>61.65</v>
      </c>
      <c r="C1481">
        <v>21.05</v>
      </c>
      <c r="D1481">
        <v>7.14</v>
      </c>
      <c r="E1481">
        <v>2.2599999999999998</v>
      </c>
      <c r="F1481">
        <v>2.63</v>
      </c>
      <c r="M1481">
        <v>2.59</v>
      </c>
      <c r="O1481">
        <v>23.8</v>
      </c>
      <c r="P1481">
        <v>10</v>
      </c>
      <c r="Q1481">
        <v>30</v>
      </c>
      <c r="R1481">
        <v>5</v>
      </c>
      <c r="S1481">
        <v>60</v>
      </c>
      <c r="T1481">
        <v>1.2</v>
      </c>
      <c r="U1481">
        <v>0.24</v>
      </c>
      <c r="V1481">
        <v>40</v>
      </c>
      <c r="W1481">
        <v>3.076674116</v>
      </c>
      <c r="X1481">
        <v>157.2307333</v>
      </c>
      <c r="AA1481" t="s">
        <v>151</v>
      </c>
    </row>
    <row r="1482" spans="1:27" x14ac:dyDescent="0.25">
      <c r="A1482" t="s">
        <v>161</v>
      </c>
      <c r="B1482">
        <v>61.65</v>
      </c>
      <c r="C1482">
        <v>21.05</v>
      </c>
      <c r="D1482">
        <v>7.14</v>
      </c>
      <c r="E1482">
        <v>2.2599999999999998</v>
      </c>
      <c r="F1482">
        <v>2.63</v>
      </c>
      <c r="M1482">
        <v>2.59</v>
      </c>
      <c r="O1482">
        <v>23.8</v>
      </c>
      <c r="P1482">
        <v>10</v>
      </c>
      <c r="Q1482">
        <v>30</v>
      </c>
      <c r="R1482">
        <v>5</v>
      </c>
      <c r="S1482">
        <v>60</v>
      </c>
      <c r="T1482">
        <v>1.2</v>
      </c>
      <c r="U1482">
        <v>0.24</v>
      </c>
      <c r="V1482">
        <v>40</v>
      </c>
      <c r="W1482">
        <v>3.3915063480000001</v>
      </c>
      <c r="X1482">
        <v>161.16663539999999</v>
      </c>
      <c r="AA1482" t="s">
        <v>151</v>
      </c>
    </row>
    <row r="1483" spans="1:27" x14ac:dyDescent="0.25">
      <c r="A1483" t="s">
        <v>161</v>
      </c>
      <c r="B1483">
        <v>61.65</v>
      </c>
      <c r="C1483">
        <v>21.05</v>
      </c>
      <c r="D1483">
        <v>7.14</v>
      </c>
      <c r="E1483">
        <v>2.2599999999999998</v>
      </c>
      <c r="F1483">
        <v>2.63</v>
      </c>
      <c r="M1483">
        <v>2.59</v>
      </c>
      <c r="O1483">
        <v>23.8</v>
      </c>
      <c r="P1483">
        <v>10</v>
      </c>
      <c r="Q1483">
        <v>30</v>
      </c>
      <c r="R1483">
        <v>5</v>
      </c>
      <c r="S1483">
        <v>60</v>
      </c>
      <c r="T1483">
        <v>1.2</v>
      </c>
      <c r="U1483">
        <v>0.24</v>
      </c>
      <c r="V1483">
        <v>40</v>
      </c>
      <c r="W1483">
        <v>3.705662974</v>
      </c>
      <c r="X1483">
        <v>164.57794469999999</v>
      </c>
      <c r="AA1483" t="s">
        <v>151</v>
      </c>
    </row>
    <row r="1484" spans="1:27" x14ac:dyDescent="0.25">
      <c r="A1484" t="s">
        <v>161</v>
      </c>
      <c r="B1484">
        <v>61.65</v>
      </c>
      <c r="C1484">
        <v>21.05</v>
      </c>
      <c r="D1484">
        <v>7.14</v>
      </c>
      <c r="E1484">
        <v>2.2599999999999998</v>
      </c>
      <c r="F1484">
        <v>2.63</v>
      </c>
      <c r="M1484">
        <v>2.59</v>
      </c>
      <c r="O1484">
        <v>23.8</v>
      </c>
      <c r="P1484">
        <v>10</v>
      </c>
      <c r="Q1484">
        <v>30</v>
      </c>
      <c r="R1484">
        <v>5</v>
      </c>
      <c r="S1484">
        <v>60</v>
      </c>
      <c r="T1484">
        <v>1.2</v>
      </c>
      <c r="U1484">
        <v>0.24</v>
      </c>
      <c r="V1484">
        <v>40</v>
      </c>
      <c r="W1484">
        <v>4.019819601</v>
      </c>
      <c r="X1484">
        <v>167.7188453</v>
      </c>
      <c r="AA1484" t="s">
        <v>151</v>
      </c>
    </row>
    <row r="1485" spans="1:27" x14ac:dyDescent="0.25">
      <c r="A1485" t="s">
        <v>161</v>
      </c>
      <c r="B1485">
        <v>61.65</v>
      </c>
      <c r="C1485">
        <v>21.05</v>
      </c>
      <c r="D1485">
        <v>7.14</v>
      </c>
      <c r="E1485">
        <v>2.2599999999999998</v>
      </c>
      <c r="F1485">
        <v>2.63</v>
      </c>
      <c r="M1485">
        <v>2.59</v>
      </c>
      <c r="O1485">
        <v>23.8</v>
      </c>
      <c r="P1485">
        <v>10</v>
      </c>
      <c r="Q1485">
        <v>30</v>
      </c>
      <c r="R1485">
        <v>5</v>
      </c>
      <c r="S1485">
        <v>60</v>
      </c>
      <c r="T1485">
        <v>1.2</v>
      </c>
      <c r="U1485">
        <v>0.24</v>
      </c>
      <c r="V1485">
        <v>40</v>
      </c>
      <c r="W1485">
        <v>4.333976227</v>
      </c>
      <c r="X1485">
        <v>170.50197449999999</v>
      </c>
      <c r="AA1485" t="s">
        <v>151</v>
      </c>
    </row>
    <row r="1486" spans="1:27" x14ac:dyDescent="0.25">
      <c r="A1486" t="s">
        <v>161</v>
      </c>
      <c r="B1486">
        <v>61.65</v>
      </c>
      <c r="C1486">
        <v>21.05</v>
      </c>
      <c r="D1486">
        <v>7.14</v>
      </c>
      <c r="E1486">
        <v>2.2599999999999998</v>
      </c>
      <c r="F1486">
        <v>2.63</v>
      </c>
      <c r="M1486">
        <v>2.59</v>
      </c>
      <c r="O1486">
        <v>23.8</v>
      </c>
      <c r="P1486">
        <v>10</v>
      </c>
      <c r="Q1486">
        <v>30</v>
      </c>
      <c r="R1486">
        <v>5</v>
      </c>
      <c r="S1486">
        <v>60</v>
      </c>
      <c r="T1486">
        <v>1.2</v>
      </c>
      <c r="U1486">
        <v>0.24</v>
      </c>
      <c r="V1486">
        <v>40</v>
      </c>
      <c r="W1486">
        <v>4.648132854</v>
      </c>
      <c r="X1486">
        <v>173.12701860000001</v>
      </c>
      <c r="AA1486" t="s">
        <v>151</v>
      </c>
    </row>
    <row r="1487" spans="1:27" x14ac:dyDescent="0.25">
      <c r="A1487" t="s">
        <v>161</v>
      </c>
      <c r="B1487">
        <v>61.65</v>
      </c>
      <c r="C1487">
        <v>21.05</v>
      </c>
      <c r="D1487">
        <v>7.14</v>
      </c>
      <c r="E1487">
        <v>2.2599999999999998</v>
      </c>
      <c r="F1487">
        <v>2.63</v>
      </c>
      <c r="M1487">
        <v>2.59</v>
      </c>
      <c r="O1487">
        <v>23.8</v>
      </c>
      <c r="P1487">
        <v>10</v>
      </c>
      <c r="Q1487">
        <v>30</v>
      </c>
      <c r="R1487">
        <v>5</v>
      </c>
      <c r="S1487">
        <v>60</v>
      </c>
      <c r="T1487">
        <v>1.2</v>
      </c>
      <c r="U1487">
        <v>0.24</v>
      </c>
      <c r="V1487">
        <v>40</v>
      </c>
      <c r="W1487">
        <v>4.9666809169999997</v>
      </c>
      <c r="X1487">
        <v>175.698397</v>
      </c>
      <c r="AA1487" t="s">
        <v>151</v>
      </c>
    </row>
    <row r="1488" spans="1:27" x14ac:dyDescent="0.25">
      <c r="A1488" t="s">
        <v>161</v>
      </c>
      <c r="B1488">
        <v>61.65</v>
      </c>
      <c r="C1488">
        <v>21.05</v>
      </c>
      <c r="D1488">
        <v>7.14</v>
      </c>
      <c r="E1488">
        <v>2.2599999999999998</v>
      </c>
      <c r="F1488">
        <v>2.63</v>
      </c>
      <c r="M1488">
        <v>2.59</v>
      </c>
      <c r="O1488">
        <v>23.8</v>
      </c>
      <c r="P1488">
        <v>10</v>
      </c>
      <c r="Q1488">
        <v>30</v>
      </c>
      <c r="R1488">
        <v>5</v>
      </c>
      <c r="S1488">
        <v>60</v>
      </c>
      <c r="T1488">
        <v>1.2</v>
      </c>
      <c r="U1488">
        <v>0.24</v>
      </c>
      <c r="V1488">
        <v>40</v>
      </c>
      <c r="W1488">
        <v>5.2764461069999999</v>
      </c>
      <c r="X1488">
        <v>178.04013610000001</v>
      </c>
      <c r="AA1488" t="s">
        <v>151</v>
      </c>
    </row>
    <row r="1489" spans="1:27" x14ac:dyDescent="0.25">
      <c r="A1489" t="s">
        <v>161</v>
      </c>
      <c r="B1489">
        <v>61.65</v>
      </c>
      <c r="C1489">
        <v>21.05</v>
      </c>
      <c r="D1489">
        <v>7.14</v>
      </c>
      <c r="E1489">
        <v>2.2599999999999998</v>
      </c>
      <c r="F1489">
        <v>2.63</v>
      </c>
      <c r="M1489">
        <v>2.59</v>
      </c>
      <c r="O1489">
        <v>23.8</v>
      </c>
      <c r="P1489">
        <v>10</v>
      </c>
      <c r="Q1489">
        <v>30</v>
      </c>
      <c r="R1489">
        <v>5</v>
      </c>
      <c r="S1489">
        <v>60</v>
      </c>
      <c r="T1489">
        <v>1.2</v>
      </c>
      <c r="U1489">
        <v>0.24</v>
      </c>
      <c r="V1489">
        <v>40</v>
      </c>
      <c r="W1489">
        <v>5.590602734</v>
      </c>
      <c r="X1489">
        <v>180.25748709999999</v>
      </c>
      <c r="AA1489" t="s">
        <v>151</v>
      </c>
    </row>
    <row r="1490" spans="1:27" x14ac:dyDescent="0.25">
      <c r="A1490" t="s">
        <v>161</v>
      </c>
      <c r="B1490">
        <v>61.65</v>
      </c>
      <c r="C1490">
        <v>21.05</v>
      </c>
      <c r="D1490">
        <v>7.14</v>
      </c>
      <c r="E1490">
        <v>2.2599999999999998</v>
      </c>
      <c r="F1490">
        <v>2.63</v>
      </c>
      <c r="M1490">
        <v>2.59</v>
      </c>
      <c r="O1490">
        <v>23.8</v>
      </c>
      <c r="P1490">
        <v>10</v>
      </c>
      <c r="Q1490">
        <v>30</v>
      </c>
      <c r="R1490">
        <v>5</v>
      </c>
      <c r="S1490">
        <v>60</v>
      </c>
      <c r="T1490">
        <v>1.2</v>
      </c>
      <c r="U1490">
        <v>0.24</v>
      </c>
      <c r="V1490">
        <v>40</v>
      </c>
      <c r="W1490">
        <v>5.9047593599999999</v>
      </c>
      <c r="X1490">
        <v>182.23771060000001</v>
      </c>
      <c r="AA1490" t="s">
        <v>151</v>
      </c>
    </row>
    <row r="1491" spans="1:27" x14ac:dyDescent="0.25">
      <c r="A1491" t="s">
        <v>161</v>
      </c>
      <c r="B1491">
        <v>61.65</v>
      </c>
      <c r="C1491">
        <v>21.05</v>
      </c>
      <c r="D1491">
        <v>7.14</v>
      </c>
      <c r="E1491">
        <v>2.2599999999999998</v>
      </c>
      <c r="F1491">
        <v>2.63</v>
      </c>
      <c r="M1491">
        <v>2.59</v>
      </c>
      <c r="O1491">
        <v>23.8</v>
      </c>
      <c r="P1491">
        <v>10</v>
      </c>
      <c r="Q1491">
        <v>30</v>
      </c>
      <c r="R1491">
        <v>5</v>
      </c>
      <c r="S1491">
        <v>60</v>
      </c>
      <c r="T1491">
        <v>1.2</v>
      </c>
      <c r="U1491">
        <v>0.24</v>
      </c>
      <c r="V1491">
        <v>40</v>
      </c>
      <c r="W1491">
        <v>6.2189159869999999</v>
      </c>
      <c r="X1491">
        <v>184.52162379999999</v>
      </c>
      <c r="AA1491" t="s">
        <v>151</v>
      </c>
    </row>
    <row r="1492" spans="1:27" x14ac:dyDescent="0.25">
      <c r="A1492" t="s">
        <v>161</v>
      </c>
      <c r="B1492">
        <v>61.65</v>
      </c>
      <c r="C1492">
        <v>21.05</v>
      </c>
      <c r="D1492">
        <v>7.14</v>
      </c>
      <c r="E1492">
        <v>2.2599999999999998</v>
      </c>
      <c r="F1492">
        <v>2.63</v>
      </c>
      <c r="M1492">
        <v>2.59</v>
      </c>
      <c r="O1492">
        <v>23.8</v>
      </c>
      <c r="P1492">
        <v>10</v>
      </c>
      <c r="Q1492">
        <v>30</v>
      </c>
      <c r="R1492">
        <v>5</v>
      </c>
      <c r="S1492">
        <v>60</v>
      </c>
      <c r="T1492">
        <v>1.2</v>
      </c>
      <c r="U1492">
        <v>0.24</v>
      </c>
      <c r="V1492">
        <v>40</v>
      </c>
      <c r="W1492">
        <v>6.5330726129999999</v>
      </c>
      <c r="X1492">
        <v>186.33544190000001</v>
      </c>
      <c r="AA1492" t="s">
        <v>151</v>
      </c>
    </row>
    <row r="1493" spans="1:27" x14ac:dyDescent="0.25">
      <c r="A1493" t="s">
        <v>161</v>
      </c>
      <c r="B1493">
        <v>61.65</v>
      </c>
      <c r="C1493">
        <v>21.05</v>
      </c>
      <c r="D1493">
        <v>7.14</v>
      </c>
      <c r="E1493">
        <v>2.2599999999999998</v>
      </c>
      <c r="F1493">
        <v>2.63</v>
      </c>
      <c r="M1493">
        <v>2.59</v>
      </c>
      <c r="O1493">
        <v>23.8</v>
      </c>
      <c r="P1493">
        <v>10</v>
      </c>
      <c r="Q1493">
        <v>30</v>
      </c>
      <c r="R1493">
        <v>5</v>
      </c>
      <c r="S1493">
        <v>60</v>
      </c>
      <c r="T1493">
        <v>1.2</v>
      </c>
      <c r="U1493">
        <v>0.24</v>
      </c>
      <c r="V1493">
        <v>40</v>
      </c>
      <c r="W1493">
        <v>6.8465303369999999</v>
      </c>
      <c r="X1493">
        <v>188.14610400000001</v>
      </c>
      <c r="AA1493" t="s">
        <v>151</v>
      </c>
    </row>
    <row r="1494" spans="1:27" x14ac:dyDescent="0.25">
      <c r="A1494" t="s">
        <v>161</v>
      </c>
      <c r="B1494">
        <v>61.65</v>
      </c>
      <c r="C1494">
        <v>21.05</v>
      </c>
      <c r="D1494">
        <v>7.14</v>
      </c>
      <c r="E1494">
        <v>2.2599999999999998</v>
      </c>
      <c r="F1494">
        <v>2.63</v>
      </c>
      <c r="M1494">
        <v>2.59</v>
      </c>
      <c r="O1494">
        <v>23.8</v>
      </c>
      <c r="P1494">
        <v>10</v>
      </c>
      <c r="Q1494">
        <v>30</v>
      </c>
      <c r="R1494">
        <v>5</v>
      </c>
      <c r="S1494">
        <v>60</v>
      </c>
      <c r="T1494">
        <v>1.2</v>
      </c>
      <c r="U1494">
        <v>0.24</v>
      </c>
      <c r="V1494">
        <v>40</v>
      </c>
      <c r="W1494">
        <v>7</v>
      </c>
      <c r="X1494">
        <v>189.6551724</v>
      </c>
      <c r="AA1494" t="s">
        <v>151</v>
      </c>
    </row>
    <row r="1495" spans="1:27" x14ac:dyDescent="0.25">
      <c r="A1495" t="s">
        <v>162</v>
      </c>
      <c r="B1495">
        <v>59.77</v>
      </c>
      <c r="C1495">
        <v>21.05</v>
      </c>
      <c r="D1495">
        <v>9.02</v>
      </c>
      <c r="E1495">
        <v>2.2599999999999998</v>
      </c>
      <c r="F1495">
        <v>2.63</v>
      </c>
      <c r="M1495">
        <v>2.4300000000000002</v>
      </c>
      <c r="O1495">
        <v>10.8</v>
      </c>
      <c r="P1495">
        <v>10</v>
      </c>
      <c r="Q1495">
        <v>30</v>
      </c>
      <c r="R1495">
        <v>5</v>
      </c>
      <c r="S1495">
        <v>60</v>
      </c>
      <c r="T1495">
        <v>1.2</v>
      </c>
      <c r="U1495">
        <v>0.24</v>
      </c>
      <c r="V1495">
        <v>40</v>
      </c>
      <c r="W1495">
        <v>0.229075791</v>
      </c>
      <c r="X1495">
        <v>19.125319739999998</v>
      </c>
      <c r="AA1495" t="s">
        <v>151</v>
      </c>
    </row>
    <row r="1496" spans="1:27" x14ac:dyDescent="0.25">
      <c r="A1496" t="s">
        <v>162</v>
      </c>
      <c r="B1496">
        <v>59.77</v>
      </c>
      <c r="C1496">
        <v>21.05</v>
      </c>
      <c r="D1496">
        <v>9.02</v>
      </c>
      <c r="E1496">
        <v>2.2599999999999998</v>
      </c>
      <c r="F1496">
        <v>2.63</v>
      </c>
      <c r="M1496">
        <v>2.4300000000000002</v>
      </c>
      <c r="O1496">
        <v>10.8</v>
      </c>
      <c r="P1496">
        <v>10</v>
      </c>
      <c r="Q1496">
        <v>30</v>
      </c>
      <c r="R1496">
        <v>5</v>
      </c>
      <c r="S1496">
        <v>60</v>
      </c>
      <c r="T1496">
        <v>1.2</v>
      </c>
      <c r="U1496">
        <v>0.24</v>
      </c>
      <c r="V1496">
        <v>40</v>
      </c>
      <c r="W1496">
        <v>0.39181726900000002</v>
      </c>
      <c r="X1496">
        <v>41.581717679999997</v>
      </c>
      <c r="AA1496" t="s">
        <v>151</v>
      </c>
    </row>
    <row r="1497" spans="1:27" x14ac:dyDescent="0.25">
      <c r="A1497" t="s">
        <v>162</v>
      </c>
      <c r="B1497">
        <v>59.77</v>
      </c>
      <c r="C1497">
        <v>21.05</v>
      </c>
      <c r="D1497">
        <v>9.02</v>
      </c>
      <c r="E1497">
        <v>2.2599999999999998</v>
      </c>
      <c r="F1497">
        <v>2.63</v>
      </c>
      <c r="M1497">
        <v>2.4300000000000002</v>
      </c>
      <c r="O1497">
        <v>10.8</v>
      </c>
      <c r="P1497">
        <v>10</v>
      </c>
      <c r="Q1497">
        <v>30</v>
      </c>
      <c r="R1497">
        <v>5</v>
      </c>
      <c r="S1497">
        <v>60</v>
      </c>
      <c r="T1497">
        <v>1.2</v>
      </c>
      <c r="U1497">
        <v>0.24</v>
      </c>
      <c r="V1497">
        <v>40</v>
      </c>
      <c r="W1497">
        <v>0.56409670899999997</v>
      </c>
      <c r="X1497">
        <v>66.261470560000006</v>
      </c>
      <c r="AA1497" t="s">
        <v>151</v>
      </c>
    </row>
    <row r="1498" spans="1:27" x14ac:dyDescent="0.25">
      <c r="A1498" t="s">
        <v>162</v>
      </c>
      <c r="B1498">
        <v>59.77</v>
      </c>
      <c r="C1498">
        <v>21.05</v>
      </c>
      <c r="D1498">
        <v>9.02</v>
      </c>
      <c r="E1498">
        <v>2.2599999999999998</v>
      </c>
      <c r="F1498">
        <v>2.63</v>
      </c>
      <c r="M1498">
        <v>2.4300000000000002</v>
      </c>
      <c r="O1498">
        <v>10.8</v>
      </c>
      <c r="P1498">
        <v>10</v>
      </c>
      <c r="Q1498">
        <v>30</v>
      </c>
      <c r="R1498">
        <v>5</v>
      </c>
      <c r="S1498">
        <v>60</v>
      </c>
      <c r="T1498">
        <v>1.2</v>
      </c>
      <c r="U1498">
        <v>0.24</v>
      </c>
      <c r="V1498">
        <v>40</v>
      </c>
      <c r="W1498">
        <v>0.81744882799999996</v>
      </c>
      <c r="X1498">
        <v>90.652375910000004</v>
      </c>
      <c r="AA1498" t="s">
        <v>151</v>
      </c>
    </row>
    <row r="1499" spans="1:27" x14ac:dyDescent="0.25">
      <c r="A1499" t="s">
        <v>162</v>
      </c>
      <c r="B1499">
        <v>59.77</v>
      </c>
      <c r="C1499">
        <v>21.05</v>
      </c>
      <c r="D1499">
        <v>9.02</v>
      </c>
      <c r="E1499">
        <v>2.2599999999999998</v>
      </c>
      <c r="F1499">
        <v>2.63</v>
      </c>
      <c r="M1499">
        <v>2.4300000000000002</v>
      </c>
      <c r="O1499">
        <v>10.8</v>
      </c>
      <c r="P1499">
        <v>10</v>
      </c>
      <c r="Q1499">
        <v>30</v>
      </c>
      <c r="R1499">
        <v>5</v>
      </c>
      <c r="S1499">
        <v>60</v>
      </c>
      <c r="T1499">
        <v>1.2</v>
      </c>
      <c r="U1499">
        <v>0.24</v>
      </c>
      <c r="V1499">
        <v>40</v>
      </c>
      <c r="W1499">
        <v>1.131605454</v>
      </c>
      <c r="X1499">
        <v>105.9117449</v>
      </c>
      <c r="AA1499" t="s">
        <v>151</v>
      </c>
    </row>
    <row r="1500" spans="1:27" x14ac:dyDescent="0.25">
      <c r="A1500" t="s">
        <v>162</v>
      </c>
      <c r="B1500">
        <v>59.77</v>
      </c>
      <c r="C1500">
        <v>21.05</v>
      </c>
      <c r="D1500">
        <v>9.02</v>
      </c>
      <c r="E1500">
        <v>2.2599999999999998</v>
      </c>
      <c r="F1500">
        <v>2.63</v>
      </c>
      <c r="M1500">
        <v>2.4300000000000002</v>
      </c>
      <c r="O1500">
        <v>10.8</v>
      </c>
      <c r="P1500">
        <v>10</v>
      </c>
      <c r="Q1500">
        <v>30</v>
      </c>
      <c r="R1500">
        <v>5</v>
      </c>
      <c r="S1500">
        <v>60</v>
      </c>
      <c r="T1500">
        <v>1.2</v>
      </c>
      <c r="U1500">
        <v>0.24</v>
      </c>
      <c r="V1500">
        <v>40</v>
      </c>
      <c r="W1500">
        <v>1.445762081</v>
      </c>
      <c r="X1500">
        <v>115.3386069</v>
      </c>
      <c r="AA1500" t="s">
        <v>151</v>
      </c>
    </row>
    <row r="1501" spans="1:27" x14ac:dyDescent="0.25">
      <c r="A1501" t="s">
        <v>162</v>
      </c>
      <c r="B1501">
        <v>59.77</v>
      </c>
      <c r="C1501">
        <v>21.05</v>
      </c>
      <c r="D1501">
        <v>9.02</v>
      </c>
      <c r="E1501">
        <v>2.2599999999999998</v>
      </c>
      <c r="F1501">
        <v>2.63</v>
      </c>
      <c r="M1501">
        <v>2.4300000000000002</v>
      </c>
      <c r="O1501">
        <v>10.8</v>
      </c>
      <c r="P1501">
        <v>10</v>
      </c>
      <c r="Q1501">
        <v>30</v>
      </c>
      <c r="R1501">
        <v>5</v>
      </c>
      <c r="S1501">
        <v>60</v>
      </c>
      <c r="T1501">
        <v>1.2</v>
      </c>
      <c r="U1501">
        <v>0.24</v>
      </c>
      <c r="V1501">
        <v>40</v>
      </c>
      <c r="W1501">
        <v>1.759918707</v>
      </c>
      <c r="X1501">
        <v>122.0946634</v>
      </c>
      <c r="AA1501" t="s">
        <v>151</v>
      </c>
    </row>
    <row r="1502" spans="1:27" x14ac:dyDescent="0.25">
      <c r="A1502" t="s">
        <v>162</v>
      </c>
      <c r="B1502">
        <v>59.77</v>
      </c>
      <c r="C1502">
        <v>21.05</v>
      </c>
      <c r="D1502">
        <v>9.02</v>
      </c>
      <c r="E1502">
        <v>2.2599999999999998</v>
      </c>
      <c r="F1502">
        <v>2.63</v>
      </c>
      <c r="M1502">
        <v>2.4300000000000002</v>
      </c>
      <c r="O1502">
        <v>10.8</v>
      </c>
      <c r="P1502">
        <v>10</v>
      </c>
      <c r="Q1502">
        <v>30</v>
      </c>
      <c r="R1502">
        <v>5</v>
      </c>
      <c r="S1502">
        <v>60</v>
      </c>
      <c r="T1502">
        <v>1.2</v>
      </c>
      <c r="U1502">
        <v>0.24</v>
      </c>
      <c r="V1502">
        <v>40</v>
      </c>
      <c r="W1502">
        <v>2.0740753340000002</v>
      </c>
      <c r="X1502">
        <v>127.09098349999999</v>
      </c>
      <c r="AA1502" t="s">
        <v>151</v>
      </c>
    </row>
    <row r="1503" spans="1:27" x14ac:dyDescent="0.25">
      <c r="A1503" t="s">
        <v>162</v>
      </c>
      <c r="B1503">
        <v>59.77</v>
      </c>
      <c r="C1503">
        <v>21.05</v>
      </c>
      <c r="D1503">
        <v>9.02</v>
      </c>
      <c r="E1503">
        <v>2.2599999999999998</v>
      </c>
      <c r="F1503">
        <v>2.63</v>
      </c>
      <c r="M1503">
        <v>2.4300000000000002</v>
      </c>
      <c r="O1503">
        <v>10.8</v>
      </c>
      <c r="P1503">
        <v>10</v>
      </c>
      <c r="Q1503">
        <v>30</v>
      </c>
      <c r="R1503">
        <v>5</v>
      </c>
      <c r="S1503">
        <v>60</v>
      </c>
      <c r="T1503">
        <v>1.2</v>
      </c>
      <c r="U1503">
        <v>0.24</v>
      </c>
      <c r="V1503">
        <v>40</v>
      </c>
      <c r="W1503">
        <v>2.3882319600000002</v>
      </c>
      <c r="X1503">
        <v>130.8559042</v>
      </c>
      <c r="AA1503" t="s">
        <v>151</v>
      </c>
    </row>
    <row r="1504" spans="1:27" x14ac:dyDescent="0.25">
      <c r="A1504" t="s">
        <v>162</v>
      </c>
      <c r="B1504">
        <v>59.77</v>
      </c>
      <c r="C1504">
        <v>21.05</v>
      </c>
      <c r="D1504">
        <v>9.02</v>
      </c>
      <c r="E1504">
        <v>2.2599999999999998</v>
      </c>
      <c r="F1504">
        <v>2.63</v>
      </c>
      <c r="M1504">
        <v>2.4300000000000002</v>
      </c>
      <c r="O1504">
        <v>10.8</v>
      </c>
      <c r="P1504">
        <v>10</v>
      </c>
      <c r="Q1504">
        <v>30</v>
      </c>
      <c r="R1504">
        <v>5</v>
      </c>
      <c r="S1504">
        <v>60</v>
      </c>
      <c r="T1504">
        <v>1.2</v>
      </c>
      <c r="U1504">
        <v>0.24</v>
      </c>
      <c r="V1504">
        <v>40</v>
      </c>
      <c r="W1504">
        <v>2.7023885870000002</v>
      </c>
      <c r="X1504">
        <v>133.9884845</v>
      </c>
      <c r="AA1504" t="s">
        <v>151</v>
      </c>
    </row>
    <row r="1505" spans="1:27" x14ac:dyDescent="0.25">
      <c r="A1505" t="s">
        <v>162</v>
      </c>
      <c r="B1505">
        <v>59.77</v>
      </c>
      <c r="C1505">
        <v>21.05</v>
      </c>
      <c r="D1505">
        <v>9.02</v>
      </c>
      <c r="E1505">
        <v>2.2599999999999998</v>
      </c>
      <c r="F1505">
        <v>2.63</v>
      </c>
      <c r="M1505">
        <v>2.4300000000000002</v>
      </c>
      <c r="O1505">
        <v>10.8</v>
      </c>
      <c r="P1505">
        <v>10</v>
      </c>
      <c r="Q1505">
        <v>30</v>
      </c>
      <c r="R1505">
        <v>5</v>
      </c>
      <c r="S1505">
        <v>60</v>
      </c>
      <c r="T1505">
        <v>1.2</v>
      </c>
      <c r="U1505">
        <v>0.24</v>
      </c>
      <c r="V1505">
        <v>40</v>
      </c>
      <c r="W1505">
        <v>3.0165452130000001</v>
      </c>
      <c r="X1505">
        <v>136.5469665</v>
      </c>
      <c r="AA1505" t="s">
        <v>151</v>
      </c>
    </row>
    <row r="1506" spans="1:27" x14ac:dyDescent="0.25">
      <c r="A1506" t="s">
        <v>162</v>
      </c>
      <c r="B1506">
        <v>59.77</v>
      </c>
      <c r="C1506">
        <v>21.05</v>
      </c>
      <c r="D1506">
        <v>9.02</v>
      </c>
      <c r="E1506">
        <v>2.2599999999999998</v>
      </c>
      <c r="F1506">
        <v>2.63</v>
      </c>
      <c r="M1506">
        <v>2.4300000000000002</v>
      </c>
      <c r="O1506">
        <v>10.8</v>
      </c>
      <c r="P1506">
        <v>10</v>
      </c>
      <c r="Q1506">
        <v>30</v>
      </c>
      <c r="R1506">
        <v>5</v>
      </c>
      <c r="S1506">
        <v>60</v>
      </c>
      <c r="T1506">
        <v>1.2</v>
      </c>
      <c r="U1506">
        <v>0.24</v>
      </c>
      <c r="V1506">
        <v>40</v>
      </c>
      <c r="W1506">
        <v>3.3307018400000001</v>
      </c>
      <c r="X1506">
        <v>138.76847770000001</v>
      </c>
      <c r="AA1506" t="s">
        <v>151</v>
      </c>
    </row>
    <row r="1507" spans="1:27" x14ac:dyDescent="0.25">
      <c r="A1507" t="s">
        <v>162</v>
      </c>
      <c r="B1507">
        <v>59.77</v>
      </c>
      <c r="C1507">
        <v>21.05</v>
      </c>
      <c r="D1507">
        <v>9.02</v>
      </c>
      <c r="E1507">
        <v>2.2599999999999998</v>
      </c>
      <c r="F1507">
        <v>2.63</v>
      </c>
      <c r="M1507">
        <v>2.4300000000000002</v>
      </c>
      <c r="O1507">
        <v>10.8</v>
      </c>
      <c r="P1507">
        <v>10</v>
      </c>
      <c r="Q1507">
        <v>30</v>
      </c>
      <c r="R1507">
        <v>5</v>
      </c>
      <c r="S1507">
        <v>60</v>
      </c>
      <c r="T1507">
        <v>1.2</v>
      </c>
      <c r="U1507">
        <v>0.24</v>
      </c>
      <c r="V1507">
        <v>40</v>
      </c>
      <c r="W1507">
        <v>3.6448584660000001</v>
      </c>
      <c r="X1507">
        <v>140.69045929999999</v>
      </c>
      <c r="AA1507" t="s">
        <v>151</v>
      </c>
    </row>
    <row r="1508" spans="1:27" x14ac:dyDescent="0.25">
      <c r="A1508" t="s">
        <v>162</v>
      </c>
      <c r="B1508">
        <v>59.77</v>
      </c>
      <c r="C1508">
        <v>21.05</v>
      </c>
      <c r="D1508">
        <v>9.02</v>
      </c>
      <c r="E1508">
        <v>2.2599999999999998</v>
      </c>
      <c r="F1508">
        <v>2.63</v>
      </c>
      <c r="M1508">
        <v>2.4300000000000002</v>
      </c>
      <c r="O1508">
        <v>10.8</v>
      </c>
      <c r="P1508">
        <v>10</v>
      </c>
      <c r="Q1508">
        <v>30</v>
      </c>
      <c r="R1508">
        <v>5</v>
      </c>
      <c r="S1508">
        <v>60</v>
      </c>
      <c r="T1508">
        <v>1.2</v>
      </c>
      <c r="U1508">
        <v>0.24</v>
      </c>
      <c r="V1508">
        <v>40</v>
      </c>
      <c r="W1508">
        <v>3.9590150930000001</v>
      </c>
      <c r="X1508">
        <v>142.4751565</v>
      </c>
      <c r="AA1508" t="s">
        <v>151</v>
      </c>
    </row>
    <row r="1509" spans="1:27" x14ac:dyDescent="0.25">
      <c r="A1509" t="s">
        <v>162</v>
      </c>
      <c r="B1509">
        <v>59.77</v>
      </c>
      <c r="C1509">
        <v>21.05</v>
      </c>
      <c r="D1509">
        <v>9.02</v>
      </c>
      <c r="E1509">
        <v>2.2599999999999998</v>
      </c>
      <c r="F1509">
        <v>2.63</v>
      </c>
      <c r="M1509">
        <v>2.4300000000000002</v>
      </c>
      <c r="O1509">
        <v>10.8</v>
      </c>
      <c r="P1509">
        <v>10</v>
      </c>
      <c r="Q1509">
        <v>30</v>
      </c>
      <c r="R1509">
        <v>5</v>
      </c>
      <c r="S1509">
        <v>60</v>
      </c>
      <c r="T1509">
        <v>1.2</v>
      </c>
      <c r="U1509">
        <v>0.24</v>
      </c>
      <c r="V1509">
        <v>40</v>
      </c>
      <c r="W1509">
        <v>4.2731717189999996</v>
      </c>
      <c r="X1509">
        <v>144.01024570000001</v>
      </c>
      <c r="AA1509" t="s">
        <v>151</v>
      </c>
    </row>
    <row r="1510" spans="1:27" x14ac:dyDescent="0.25">
      <c r="A1510" t="s">
        <v>162</v>
      </c>
      <c r="B1510">
        <v>59.77</v>
      </c>
      <c r="C1510">
        <v>21.05</v>
      </c>
      <c r="D1510">
        <v>9.02</v>
      </c>
      <c r="E1510">
        <v>2.2599999999999998</v>
      </c>
      <c r="F1510">
        <v>2.63</v>
      </c>
      <c r="M1510">
        <v>2.4300000000000002</v>
      </c>
      <c r="O1510">
        <v>10.8</v>
      </c>
      <c r="P1510">
        <v>10</v>
      </c>
      <c r="Q1510">
        <v>30</v>
      </c>
      <c r="R1510">
        <v>5</v>
      </c>
      <c r="S1510">
        <v>60</v>
      </c>
      <c r="T1510">
        <v>1.2</v>
      </c>
      <c r="U1510">
        <v>0.24</v>
      </c>
      <c r="V1510">
        <v>40</v>
      </c>
      <c r="W1510">
        <v>4.5873283459999996</v>
      </c>
      <c r="X1510">
        <v>145.45797200000001</v>
      </c>
      <c r="AA1510" t="s">
        <v>151</v>
      </c>
    </row>
    <row r="1511" spans="1:27" x14ac:dyDescent="0.25">
      <c r="A1511" t="s">
        <v>162</v>
      </c>
      <c r="B1511">
        <v>59.77</v>
      </c>
      <c r="C1511">
        <v>21.05</v>
      </c>
      <c r="D1511">
        <v>9.02</v>
      </c>
      <c r="E1511">
        <v>2.2599999999999998</v>
      </c>
      <c r="F1511">
        <v>2.63</v>
      </c>
      <c r="M1511">
        <v>2.4300000000000002</v>
      </c>
      <c r="O1511">
        <v>10.8</v>
      </c>
      <c r="P1511">
        <v>10</v>
      </c>
      <c r="Q1511">
        <v>30</v>
      </c>
      <c r="R1511">
        <v>5</v>
      </c>
      <c r="S1511">
        <v>60</v>
      </c>
      <c r="T1511">
        <v>1.2</v>
      </c>
      <c r="U1511">
        <v>0.24</v>
      </c>
      <c r="V1511">
        <v>40</v>
      </c>
      <c r="W1511">
        <v>4.9014849720000004</v>
      </c>
      <c r="X1511">
        <v>146.8058552</v>
      </c>
      <c r="AA1511" t="s">
        <v>151</v>
      </c>
    </row>
    <row r="1512" spans="1:27" x14ac:dyDescent="0.25">
      <c r="A1512" t="s">
        <v>162</v>
      </c>
      <c r="B1512">
        <v>59.77</v>
      </c>
      <c r="C1512">
        <v>21.05</v>
      </c>
      <c r="D1512">
        <v>9.02</v>
      </c>
      <c r="E1512">
        <v>2.2599999999999998</v>
      </c>
      <c r="F1512">
        <v>2.63</v>
      </c>
      <c r="M1512">
        <v>2.4300000000000002</v>
      </c>
      <c r="O1512">
        <v>10.8</v>
      </c>
      <c r="P1512">
        <v>10</v>
      </c>
      <c r="Q1512">
        <v>30</v>
      </c>
      <c r="R1512">
        <v>5</v>
      </c>
      <c r="S1512">
        <v>60</v>
      </c>
      <c r="T1512">
        <v>1.2</v>
      </c>
      <c r="U1512">
        <v>0.24</v>
      </c>
      <c r="V1512">
        <v>40</v>
      </c>
      <c r="W1512">
        <v>5.2156415989999996</v>
      </c>
      <c r="X1512">
        <v>148.01645400000001</v>
      </c>
      <c r="AA1512" t="s">
        <v>151</v>
      </c>
    </row>
    <row r="1513" spans="1:27" x14ac:dyDescent="0.25">
      <c r="A1513" t="s">
        <v>162</v>
      </c>
      <c r="B1513">
        <v>59.77</v>
      </c>
      <c r="C1513">
        <v>21.05</v>
      </c>
      <c r="D1513">
        <v>9.02</v>
      </c>
      <c r="E1513">
        <v>2.2599999999999998</v>
      </c>
      <c r="F1513">
        <v>2.63</v>
      </c>
      <c r="M1513">
        <v>2.4300000000000002</v>
      </c>
      <c r="O1513">
        <v>10.8</v>
      </c>
      <c r="P1513">
        <v>10</v>
      </c>
      <c r="Q1513">
        <v>30</v>
      </c>
      <c r="R1513">
        <v>5</v>
      </c>
      <c r="S1513">
        <v>60</v>
      </c>
      <c r="T1513">
        <v>1.2</v>
      </c>
      <c r="U1513">
        <v>0.24</v>
      </c>
      <c r="V1513">
        <v>40</v>
      </c>
      <c r="W1513">
        <v>5.5297982250000004</v>
      </c>
      <c r="X1513">
        <v>149.2769744</v>
      </c>
      <c r="AA1513" t="s">
        <v>151</v>
      </c>
    </row>
    <row r="1514" spans="1:27" x14ac:dyDescent="0.25">
      <c r="A1514" t="s">
        <v>162</v>
      </c>
      <c r="B1514">
        <v>59.77</v>
      </c>
      <c r="C1514">
        <v>21.05</v>
      </c>
      <c r="D1514">
        <v>9.02</v>
      </c>
      <c r="E1514">
        <v>2.2599999999999998</v>
      </c>
      <c r="F1514">
        <v>2.63</v>
      </c>
      <c r="M1514">
        <v>2.4300000000000002</v>
      </c>
      <c r="O1514">
        <v>10.8</v>
      </c>
      <c r="P1514">
        <v>10</v>
      </c>
      <c r="Q1514">
        <v>30</v>
      </c>
      <c r="R1514">
        <v>5</v>
      </c>
      <c r="S1514">
        <v>60</v>
      </c>
      <c r="T1514">
        <v>1.2</v>
      </c>
      <c r="U1514">
        <v>0.24</v>
      </c>
      <c r="V1514">
        <v>40</v>
      </c>
      <c r="W1514">
        <v>5.8439548520000004</v>
      </c>
      <c r="X1514">
        <v>150.5915765</v>
      </c>
      <c r="AA1514" t="s">
        <v>151</v>
      </c>
    </row>
    <row r="1515" spans="1:27" x14ac:dyDescent="0.25">
      <c r="A1515" t="s">
        <v>162</v>
      </c>
      <c r="B1515">
        <v>59.77</v>
      </c>
      <c r="C1515">
        <v>21.05</v>
      </c>
      <c r="D1515">
        <v>9.02</v>
      </c>
      <c r="E1515">
        <v>2.2599999999999998</v>
      </c>
      <c r="F1515">
        <v>2.63</v>
      </c>
      <c r="M1515">
        <v>2.4300000000000002</v>
      </c>
      <c r="O1515">
        <v>10.8</v>
      </c>
      <c r="P1515">
        <v>10</v>
      </c>
      <c r="Q1515">
        <v>30</v>
      </c>
      <c r="R1515">
        <v>5</v>
      </c>
      <c r="S1515">
        <v>60</v>
      </c>
      <c r="T1515">
        <v>1.2</v>
      </c>
      <c r="U1515">
        <v>0.24</v>
      </c>
      <c r="V1515">
        <v>40</v>
      </c>
      <c r="W1515">
        <v>6.1581114780000004</v>
      </c>
      <c r="X1515">
        <v>151.62328959999999</v>
      </c>
      <c r="AA1515" t="s">
        <v>151</v>
      </c>
    </row>
    <row r="1516" spans="1:27" x14ac:dyDescent="0.25">
      <c r="A1516" t="s">
        <v>162</v>
      </c>
      <c r="B1516">
        <v>59.77</v>
      </c>
      <c r="C1516">
        <v>21.05</v>
      </c>
      <c r="D1516">
        <v>9.02</v>
      </c>
      <c r="E1516">
        <v>2.2599999999999998</v>
      </c>
      <c r="F1516">
        <v>2.63</v>
      </c>
      <c r="M1516">
        <v>2.4300000000000002</v>
      </c>
      <c r="O1516">
        <v>10.8</v>
      </c>
      <c r="P1516">
        <v>10</v>
      </c>
      <c r="Q1516">
        <v>30</v>
      </c>
      <c r="R1516">
        <v>5</v>
      </c>
      <c r="S1516">
        <v>60</v>
      </c>
      <c r="T1516">
        <v>1.2</v>
      </c>
      <c r="U1516">
        <v>0.24</v>
      </c>
      <c r="V1516">
        <v>40</v>
      </c>
      <c r="W1516">
        <v>6.4722681050000004</v>
      </c>
      <c r="X1516">
        <v>152.72156480000001</v>
      </c>
      <c r="AA1516" t="s">
        <v>151</v>
      </c>
    </row>
    <row r="1517" spans="1:27" x14ac:dyDescent="0.25">
      <c r="A1517" t="s">
        <v>162</v>
      </c>
      <c r="B1517">
        <v>59.77</v>
      </c>
      <c r="C1517">
        <v>21.05</v>
      </c>
      <c r="D1517">
        <v>9.02</v>
      </c>
      <c r="E1517">
        <v>2.2599999999999998</v>
      </c>
      <c r="F1517">
        <v>2.63</v>
      </c>
      <c r="M1517">
        <v>2.4300000000000002</v>
      </c>
      <c r="O1517">
        <v>10.8</v>
      </c>
      <c r="P1517">
        <v>10</v>
      </c>
      <c r="Q1517">
        <v>30</v>
      </c>
      <c r="R1517">
        <v>5</v>
      </c>
      <c r="S1517">
        <v>60</v>
      </c>
      <c r="T1517">
        <v>1.2</v>
      </c>
      <c r="U1517">
        <v>0.24</v>
      </c>
      <c r="V1517">
        <v>40</v>
      </c>
      <c r="W1517">
        <v>6.7864247310000003</v>
      </c>
      <c r="X1517">
        <v>153.73247720000001</v>
      </c>
      <c r="AA1517" t="s">
        <v>151</v>
      </c>
    </row>
    <row r="1518" spans="1:27" x14ac:dyDescent="0.25">
      <c r="A1518" t="s">
        <v>162</v>
      </c>
      <c r="B1518">
        <v>59.77</v>
      </c>
      <c r="C1518">
        <v>21.05</v>
      </c>
      <c r="D1518">
        <v>9.02</v>
      </c>
      <c r="E1518">
        <v>2.2599999999999998</v>
      </c>
      <c r="F1518">
        <v>2.63</v>
      </c>
      <c r="M1518">
        <v>2.4300000000000002</v>
      </c>
      <c r="O1518">
        <v>10.8</v>
      </c>
      <c r="P1518">
        <v>10</v>
      </c>
      <c r="Q1518">
        <v>30</v>
      </c>
      <c r="R1518">
        <v>5</v>
      </c>
      <c r="S1518">
        <v>60</v>
      </c>
      <c r="T1518">
        <v>1.2</v>
      </c>
      <c r="U1518">
        <v>0.24</v>
      </c>
      <c r="V1518">
        <v>40</v>
      </c>
      <c r="W1518">
        <v>7</v>
      </c>
      <c r="X1518">
        <v>154.40641880000001</v>
      </c>
      <c r="AA1518" t="s">
        <v>151</v>
      </c>
    </row>
    <row r="1519" spans="1:27" x14ac:dyDescent="0.25">
      <c r="A1519" t="s">
        <v>163</v>
      </c>
      <c r="B1519">
        <v>61.28</v>
      </c>
      <c r="C1519">
        <v>22.18</v>
      </c>
      <c r="D1519">
        <v>7.89</v>
      </c>
      <c r="E1519">
        <v>2.2599999999999998</v>
      </c>
      <c r="F1519">
        <v>1.88</v>
      </c>
      <c r="M1519">
        <v>2.29</v>
      </c>
      <c r="O1519">
        <v>8.9</v>
      </c>
      <c r="P1519">
        <v>10</v>
      </c>
      <c r="Q1519">
        <v>30</v>
      </c>
      <c r="R1519">
        <v>5</v>
      </c>
      <c r="S1519">
        <v>60</v>
      </c>
      <c r="T1519">
        <v>1.2</v>
      </c>
      <c r="U1519">
        <v>0.24</v>
      </c>
      <c r="V1519">
        <v>40</v>
      </c>
      <c r="W1519">
        <v>0.28602150500000001</v>
      </c>
      <c r="X1519">
        <v>34.482758619999998</v>
      </c>
      <c r="AA1519" t="s">
        <v>151</v>
      </c>
    </row>
    <row r="1520" spans="1:27" x14ac:dyDescent="0.25">
      <c r="A1520" t="s">
        <v>163</v>
      </c>
      <c r="B1520">
        <v>61.28</v>
      </c>
      <c r="C1520">
        <v>22.18</v>
      </c>
      <c r="D1520">
        <v>7.89</v>
      </c>
      <c r="E1520">
        <v>2.2599999999999998</v>
      </c>
      <c r="F1520">
        <v>1.88</v>
      </c>
      <c r="M1520">
        <v>2.29</v>
      </c>
      <c r="O1520">
        <v>8.9</v>
      </c>
      <c r="P1520">
        <v>10</v>
      </c>
      <c r="Q1520">
        <v>30</v>
      </c>
      <c r="R1520">
        <v>5</v>
      </c>
      <c r="S1520">
        <v>60</v>
      </c>
      <c r="T1520">
        <v>1.2</v>
      </c>
      <c r="U1520">
        <v>0.24</v>
      </c>
      <c r="V1520">
        <v>40</v>
      </c>
      <c r="W1520">
        <v>0.66236559100000003</v>
      </c>
      <c r="X1520">
        <v>100</v>
      </c>
      <c r="AA1520" t="s">
        <v>151</v>
      </c>
    </row>
    <row r="1521" spans="1:27" x14ac:dyDescent="0.25">
      <c r="A1521" t="s">
        <v>163</v>
      </c>
      <c r="B1521">
        <v>61.28</v>
      </c>
      <c r="C1521">
        <v>22.18</v>
      </c>
      <c r="D1521">
        <v>7.89</v>
      </c>
      <c r="E1521">
        <v>2.2599999999999998</v>
      </c>
      <c r="F1521">
        <v>1.88</v>
      </c>
      <c r="M1521">
        <v>2.29</v>
      </c>
      <c r="O1521">
        <v>8.9</v>
      </c>
      <c r="P1521">
        <v>10</v>
      </c>
      <c r="Q1521">
        <v>30</v>
      </c>
      <c r="R1521">
        <v>5</v>
      </c>
      <c r="S1521">
        <v>60</v>
      </c>
      <c r="T1521">
        <v>1.2</v>
      </c>
      <c r="U1521">
        <v>0.24</v>
      </c>
      <c r="V1521">
        <v>40</v>
      </c>
      <c r="W1521">
        <v>1.1290322580000001</v>
      </c>
      <c r="X1521">
        <v>135.6321839</v>
      </c>
      <c r="AA1521" t="s">
        <v>151</v>
      </c>
    </row>
    <row r="1522" spans="1:27" x14ac:dyDescent="0.25">
      <c r="A1522" t="s">
        <v>163</v>
      </c>
      <c r="B1522">
        <v>61.28</v>
      </c>
      <c r="C1522">
        <v>22.18</v>
      </c>
      <c r="D1522">
        <v>7.89</v>
      </c>
      <c r="E1522">
        <v>2.2599999999999998</v>
      </c>
      <c r="F1522">
        <v>1.88</v>
      </c>
      <c r="M1522">
        <v>2.29</v>
      </c>
      <c r="O1522">
        <v>8.9</v>
      </c>
      <c r="P1522">
        <v>10</v>
      </c>
      <c r="Q1522">
        <v>30</v>
      </c>
      <c r="R1522">
        <v>5</v>
      </c>
      <c r="S1522">
        <v>60</v>
      </c>
      <c r="T1522">
        <v>1.2</v>
      </c>
      <c r="U1522">
        <v>0.24</v>
      </c>
      <c r="V1522">
        <v>40</v>
      </c>
      <c r="W1522">
        <v>1.4849164989999999</v>
      </c>
      <c r="X1522">
        <v>152.10265039999999</v>
      </c>
      <c r="AA1522" t="s">
        <v>151</v>
      </c>
    </row>
    <row r="1523" spans="1:27" x14ac:dyDescent="0.25">
      <c r="A1523" t="s">
        <v>163</v>
      </c>
      <c r="B1523">
        <v>61.28</v>
      </c>
      <c r="C1523">
        <v>22.18</v>
      </c>
      <c r="D1523">
        <v>7.89</v>
      </c>
      <c r="E1523">
        <v>2.2599999999999998</v>
      </c>
      <c r="F1523">
        <v>1.88</v>
      </c>
      <c r="M1523">
        <v>2.29</v>
      </c>
      <c r="O1523">
        <v>8.9</v>
      </c>
      <c r="P1523">
        <v>10</v>
      </c>
      <c r="Q1523">
        <v>30</v>
      </c>
      <c r="R1523">
        <v>5</v>
      </c>
      <c r="S1523">
        <v>60</v>
      </c>
      <c r="T1523">
        <v>1.2</v>
      </c>
      <c r="U1523">
        <v>0.24</v>
      </c>
      <c r="V1523">
        <v>40</v>
      </c>
      <c r="W1523">
        <v>1.770052792</v>
      </c>
      <c r="X1523">
        <v>161.04599150000001</v>
      </c>
      <c r="AA1523" t="s">
        <v>151</v>
      </c>
    </row>
    <row r="1524" spans="1:27" x14ac:dyDescent="0.25">
      <c r="A1524" t="s">
        <v>163</v>
      </c>
      <c r="B1524">
        <v>61.28</v>
      </c>
      <c r="C1524">
        <v>22.18</v>
      </c>
      <c r="D1524">
        <v>7.89</v>
      </c>
      <c r="E1524">
        <v>2.2599999999999998</v>
      </c>
      <c r="F1524">
        <v>1.88</v>
      </c>
      <c r="M1524">
        <v>2.29</v>
      </c>
      <c r="O1524">
        <v>8.9</v>
      </c>
      <c r="P1524">
        <v>10</v>
      </c>
      <c r="Q1524">
        <v>30</v>
      </c>
      <c r="R1524">
        <v>5</v>
      </c>
      <c r="S1524">
        <v>60</v>
      </c>
      <c r="T1524">
        <v>1.2</v>
      </c>
      <c r="U1524">
        <v>0.24</v>
      </c>
      <c r="V1524">
        <v>40</v>
      </c>
      <c r="W1524">
        <v>2.0842094179999999</v>
      </c>
      <c r="X1524">
        <v>169.16241160000001</v>
      </c>
      <c r="AA1524" t="s">
        <v>151</v>
      </c>
    </row>
    <row r="1525" spans="1:27" x14ac:dyDescent="0.25">
      <c r="A1525" t="s">
        <v>163</v>
      </c>
      <c r="B1525">
        <v>61.28</v>
      </c>
      <c r="C1525">
        <v>22.18</v>
      </c>
      <c r="D1525">
        <v>7.89</v>
      </c>
      <c r="E1525">
        <v>2.2599999999999998</v>
      </c>
      <c r="F1525">
        <v>1.88</v>
      </c>
      <c r="M1525">
        <v>2.29</v>
      </c>
      <c r="O1525">
        <v>8.9</v>
      </c>
      <c r="P1525">
        <v>10</v>
      </c>
      <c r="Q1525">
        <v>30</v>
      </c>
      <c r="R1525">
        <v>5</v>
      </c>
      <c r="S1525">
        <v>60</v>
      </c>
      <c r="T1525">
        <v>1.2</v>
      </c>
      <c r="U1525">
        <v>0.24</v>
      </c>
      <c r="V1525">
        <v>40</v>
      </c>
      <c r="W1525">
        <v>2.3983660449999999</v>
      </c>
      <c r="X1525">
        <v>175.5606966</v>
      </c>
      <c r="AA1525" t="s">
        <v>151</v>
      </c>
    </row>
    <row r="1526" spans="1:27" x14ac:dyDescent="0.25">
      <c r="A1526" t="s">
        <v>163</v>
      </c>
      <c r="B1526">
        <v>61.28</v>
      </c>
      <c r="C1526">
        <v>22.18</v>
      </c>
      <c r="D1526">
        <v>7.89</v>
      </c>
      <c r="E1526">
        <v>2.2599999999999998</v>
      </c>
      <c r="F1526">
        <v>1.88</v>
      </c>
      <c r="M1526">
        <v>2.29</v>
      </c>
      <c r="O1526">
        <v>8.9</v>
      </c>
      <c r="P1526">
        <v>10</v>
      </c>
      <c r="Q1526">
        <v>30</v>
      </c>
      <c r="R1526">
        <v>5</v>
      </c>
      <c r="S1526">
        <v>60</v>
      </c>
      <c r="T1526">
        <v>1.2</v>
      </c>
      <c r="U1526">
        <v>0.24</v>
      </c>
      <c r="V1526">
        <v>40</v>
      </c>
      <c r="W1526">
        <v>2.7125226709999999</v>
      </c>
      <c r="X1526">
        <v>180.88566729999999</v>
      </c>
      <c r="AA1526" t="s">
        <v>151</v>
      </c>
    </row>
    <row r="1527" spans="1:27" x14ac:dyDescent="0.25">
      <c r="A1527" t="s">
        <v>163</v>
      </c>
      <c r="B1527">
        <v>61.28</v>
      </c>
      <c r="C1527">
        <v>22.18</v>
      </c>
      <c r="D1527">
        <v>7.89</v>
      </c>
      <c r="E1527">
        <v>2.2599999999999998</v>
      </c>
      <c r="F1527">
        <v>1.88</v>
      </c>
      <c r="M1527">
        <v>2.29</v>
      </c>
      <c r="O1527">
        <v>8.9</v>
      </c>
      <c r="P1527">
        <v>10</v>
      </c>
      <c r="Q1527">
        <v>30</v>
      </c>
      <c r="R1527">
        <v>5</v>
      </c>
      <c r="S1527">
        <v>60</v>
      </c>
      <c r="T1527">
        <v>1.2</v>
      </c>
      <c r="U1527">
        <v>0.24</v>
      </c>
      <c r="V1527">
        <v>40</v>
      </c>
      <c r="W1527">
        <v>3.027354903</v>
      </c>
      <c r="X1527">
        <v>185.36210940000001</v>
      </c>
      <c r="AA1527" t="s">
        <v>151</v>
      </c>
    </row>
    <row r="1528" spans="1:27" x14ac:dyDescent="0.25">
      <c r="A1528" t="s">
        <v>163</v>
      </c>
      <c r="B1528">
        <v>61.28</v>
      </c>
      <c r="C1528">
        <v>22.18</v>
      </c>
      <c r="D1528">
        <v>7.89</v>
      </c>
      <c r="E1528">
        <v>2.2599999999999998</v>
      </c>
      <c r="F1528">
        <v>1.88</v>
      </c>
      <c r="M1528">
        <v>2.29</v>
      </c>
      <c r="O1528">
        <v>8.9</v>
      </c>
      <c r="P1528">
        <v>10</v>
      </c>
      <c r="Q1528">
        <v>30</v>
      </c>
      <c r="R1528">
        <v>5</v>
      </c>
      <c r="S1528">
        <v>60</v>
      </c>
      <c r="T1528">
        <v>1.2</v>
      </c>
      <c r="U1528">
        <v>0.24</v>
      </c>
      <c r="V1528">
        <v>40</v>
      </c>
      <c r="W1528">
        <v>3.3408359239999998</v>
      </c>
      <c r="X1528">
        <v>189.17681289999999</v>
      </c>
      <c r="AA1528" t="s">
        <v>151</v>
      </c>
    </row>
    <row r="1529" spans="1:27" x14ac:dyDescent="0.25">
      <c r="A1529" t="s">
        <v>163</v>
      </c>
      <c r="B1529">
        <v>61.28</v>
      </c>
      <c r="C1529">
        <v>22.18</v>
      </c>
      <c r="D1529">
        <v>7.89</v>
      </c>
      <c r="E1529">
        <v>2.2599999999999998</v>
      </c>
      <c r="F1529">
        <v>1.88</v>
      </c>
      <c r="M1529">
        <v>2.29</v>
      </c>
      <c r="O1529">
        <v>8.9</v>
      </c>
      <c r="P1529">
        <v>10</v>
      </c>
      <c r="Q1529">
        <v>30</v>
      </c>
      <c r="R1529">
        <v>5</v>
      </c>
      <c r="S1529">
        <v>60</v>
      </c>
      <c r="T1529">
        <v>1.2</v>
      </c>
      <c r="U1529">
        <v>0.24</v>
      </c>
      <c r="V1529">
        <v>40</v>
      </c>
      <c r="W1529">
        <v>3.6549925509999999</v>
      </c>
      <c r="X1529">
        <v>192.5340405</v>
      </c>
      <c r="AA1529" t="s">
        <v>151</v>
      </c>
    </row>
    <row r="1530" spans="1:27" x14ac:dyDescent="0.25">
      <c r="A1530" t="s">
        <v>163</v>
      </c>
      <c r="B1530">
        <v>61.28</v>
      </c>
      <c r="C1530">
        <v>22.18</v>
      </c>
      <c r="D1530">
        <v>7.89</v>
      </c>
      <c r="E1530">
        <v>2.2599999999999998</v>
      </c>
      <c r="F1530">
        <v>1.88</v>
      </c>
      <c r="M1530">
        <v>2.29</v>
      </c>
      <c r="O1530">
        <v>8.9</v>
      </c>
      <c r="P1530">
        <v>10</v>
      </c>
      <c r="Q1530">
        <v>30</v>
      </c>
      <c r="R1530">
        <v>5</v>
      </c>
      <c r="S1530">
        <v>60</v>
      </c>
      <c r="T1530">
        <v>1.2</v>
      </c>
      <c r="U1530">
        <v>0.24</v>
      </c>
      <c r="V1530">
        <v>40</v>
      </c>
      <c r="W1530">
        <v>3.9691491769999998</v>
      </c>
      <c r="X1530">
        <v>195.5293365</v>
      </c>
      <c r="AA1530" t="s">
        <v>151</v>
      </c>
    </row>
    <row r="1531" spans="1:27" x14ac:dyDescent="0.25">
      <c r="A1531" t="s">
        <v>163</v>
      </c>
      <c r="B1531">
        <v>61.28</v>
      </c>
      <c r="C1531">
        <v>22.18</v>
      </c>
      <c r="D1531">
        <v>7.89</v>
      </c>
      <c r="E1531">
        <v>2.2599999999999998</v>
      </c>
      <c r="F1531">
        <v>1.88</v>
      </c>
      <c r="M1531">
        <v>2.29</v>
      </c>
      <c r="O1531">
        <v>8.9</v>
      </c>
      <c r="P1531">
        <v>10</v>
      </c>
      <c r="Q1531">
        <v>30</v>
      </c>
      <c r="R1531">
        <v>5</v>
      </c>
      <c r="S1531">
        <v>60</v>
      </c>
      <c r="T1531">
        <v>1.2</v>
      </c>
      <c r="U1531">
        <v>0.24</v>
      </c>
      <c r="V1531">
        <v>40</v>
      </c>
      <c r="W1531">
        <v>4.2843541570000001</v>
      </c>
      <c r="X1531">
        <v>198.00518959999999</v>
      </c>
      <c r="AA1531" t="s">
        <v>151</v>
      </c>
    </row>
    <row r="1532" spans="1:27" x14ac:dyDescent="0.25">
      <c r="A1532" t="s">
        <v>163</v>
      </c>
      <c r="B1532">
        <v>61.28</v>
      </c>
      <c r="C1532">
        <v>22.18</v>
      </c>
      <c r="D1532">
        <v>7.89</v>
      </c>
      <c r="E1532">
        <v>2.2599999999999998</v>
      </c>
      <c r="F1532">
        <v>1.88</v>
      </c>
      <c r="M1532">
        <v>2.29</v>
      </c>
      <c r="O1532">
        <v>8.9</v>
      </c>
      <c r="P1532">
        <v>10</v>
      </c>
      <c r="Q1532">
        <v>30</v>
      </c>
      <c r="R1532">
        <v>5</v>
      </c>
      <c r="S1532">
        <v>60</v>
      </c>
      <c r="T1532">
        <v>1.2</v>
      </c>
      <c r="U1532">
        <v>0.24</v>
      </c>
      <c r="V1532">
        <v>40</v>
      </c>
      <c r="W1532">
        <v>4.5978002330000001</v>
      </c>
      <c r="X1532">
        <v>200.3434427</v>
      </c>
      <c r="AA1532" t="s">
        <v>151</v>
      </c>
    </row>
    <row r="1533" spans="1:27" x14ac:dyDescent="0.25">
      <c r="A1533" t="s">
        <v>163</v>
      </c>
      <c r="B1533">
        <v>61.28</v>
      </c>
      <c r="C1533">
        <v>22.18</v>
      </c>
      <c r="D1533">
        <v>7.89</v>
      </c>
      <c r="E1533">
        <v>2.2599999999999998</v>
      </c>
      <c r="F1533">
        <v>1.88</v>
      </c>
      <c r="M1533">
        <v>2.29</v>
      </c>
      <c r="O1533">
        <v>8.9</v>
      </c>
      <c r="P1533">
        <v>10</v>
      </c>
      <c r="Q1533">
        <v>30</v>
      </c>
      <c r="R1533">
        <v>5</v>
      </c>
      <c r="S1533">
        <v>60</v>
      </c>
      <c r="T1533">
        <v>1.2</v>
      </c>
      <c r="U1533">
        <v>0.24</v>
      </c>
      <c r="V1533">
        <v>40</v>
      </c>
      <c r="W1533">
        <v>4.8898307750000001</v>
      </c>
      <c r="X1533">
        <v>202.40042059999999</v>
      </c>
      <c r="AA1533" t="s">
        <v>151</v>
      </c>
    </row>
    <row r="1534" spans="1:27" x14ac:dyDescent="0.25">
      <c r="A1534" t="s">
        <v>163</v>
      </c>
      <c r="B1534">
        <v>61.28</v>
      </c>
      <c r="C1534">
        <v>22.18</v>
      </c>
      <c r="D1534">
        <v>7.89</v>
      </c>
      <c r="E1534">
        <v>2.2599999999999998</v>
      </c>
      <c r="F1534">
        <v>1.88</v>
      </c>
      <c r="M1534">
        <v>2.29</v>
      </c>
      <c r="O1534">
        <v>8.9</v>
      </c>
      <c r="P1534">
        <v>10</v>
      </c>
      <c r="Q1534">
        <v>30</v>
      </c>
      <c r="R1534">
        <v>5</v>
      </c>
      <c r="S1534">
        <v>60</v>
      </c>
      <c r="T1534">
        <v>1.2</v>
      </c>
      <c r="U1534">
        <v>0.24</v>
      </c>
      <c r="V1534">
        <v>40</v>
      </c>
      <c r="W1534">
        <v>5.195373429</v>
      </c>
      <c r="X1534">
        <v>204.44450209999999</v>
      </c>
      <c r="AA1534" t="s">
        <v>151</v>
      </c>
    </row>
    <row r="1535" spans="1:27" x14ac:dyDescent="0.25">
      <c r="A1535" t="s">
        <v>163</v>
      </c>
      <c r="B1535">
        <v>61.28</v>
      </c>
      <c r="C1535">
        <v>22.18</v>
      </c>
      <c r="D1535">
        <v>7.89</v>
      </c>
      <c r="E1535">
        <v>2.2599999999999998</v>
      </c>
      <c r="F1535">
        <v>1.88</v>
      </c>
      <c r="M1535">
        <v>2.29</v>
      </c>
      <c r="O1535">
        <v>8.9</v>
      </c>
      <c r="P1535">
        <v>10</v>
      </c>
      <c r="Q1535">
        <v>30</v>
      </c>
      <c r="R1535">
        <v>5</v>
      </c>
      <c r="S1535">
        <v>60</v>
      </c>
      <c r="T1535">
        <v>1.2</v>
      </c>
      <c r="U1535">
        <v>0.24</v>
      </c>
      <c r="V1535">
        <v>40</v>
      </c>
      <c r="W1535">
        <v>5.3879210390000001</v>
      </c>
      <c r="X1535">
        <v>205.47621520000001</v>
      </c>
      <c r="AA1535" t="s">
        <v>151</v>
      </c>
    </row>
    <row r="1536" spans="1:27" x14ac:dyDescent="0.25">
      <c r="A1536" t="s">
        <v>163</v>
      </c>
      <c r="B1536">
        <v>61.28</v>
      </c>
      <c r="C1536">
        <v>22.18</v>
      </c>
      <c r="D1536">
        <v>7.89</v>
      </c>
      <c r="E1536">
        <v>2.2599999999999998</v>
      </c>
      <c r="F1536">
        <v>1.88</v>
      </c>
      <c r="M1536">
        <v>2.29</v>
      </c>
      <c r="O1536">
        <v>8.9</v>
      </c>
      <c r="P1536">
        <v>10</v>
      </c>
      <c r="Q1536">
        <v>30</v>
      </c>
      <c r="R1536">
        <v>5</v>
      </c>
      <c r="S1536">
        <v>60</v>
      </c>
      <c r="T1536">
        <v>1.2</v>
      </c>
      <c r="U1536">
        <v>0.24</v>
      </c>
      <c r="V1536">
        <v>40</v>
      </c>
      <c r="W1536">
        <v>6.3526881719999997</v>
      </c>
      <c r="X1536">
        <v>212.64367820000001</v>
      </c>
      <c r="AA1536" t="s">
        <v>151</v>
      </c>
    </row>
    <row r="1537" spans="1:27" x14ac:dyDescent="0.25">
      <c r="A1537" t="s">
        <v>163</v>
      </c>
      <c r="B1537">
        <v>61.28</v>
      </c>
      <c r="C1537">
        <v>22.18</v>
      </c>
      <c r="D1537">
        <v>7.89</v>
      </c>
      <c r="E1537">
        <v>2.2599999999999998</v>
      </c>
      <c r="F1537">
        <v>1.88</v>
      </c>
      <c r="M1537">
        <v>2.29</v>
      </c>
      <c r="O1537">
        <v>8.9</v>
      </c>
      <c r="P1537">
        <v>10</v>
      </c>
      <c r="Q1537">
        <v>30</v>
      </c>
      <c r="R1537">
        <v>5</v>
      </c>
      <c r="S1537">
        <v>60</v>
      </c>
      <c r="T1537">
        <v>1.2</v>
      </c>
      <c r="U1537">
        <v>0.24</v>
      </c>
      <c r="V1537">
        <v>40</v>
      </c>
      <c r="W1537">
        <v>7</v>
      </c>
      <c r="X1537">
        <v>216.09195399999999</v>
      </c>
      <c r="AA1537" t="s">
        <v>151</v>
      </c>
    </row>
    <row r="1538" spans="1:27" x14ac:dyDescent="0.25">
      <c r="A1538" t="s">
        <v>164</v>
      </c>
      <c r="B1538">
        <v>65.040000000000006</v>
      </c>
      <c r="C1538">
        <v>19.170000000000002</v>
      </c>
      <c r="D1538">
        <v>6.02</v>
      </c>
      <c r="E1538">
        <v>2.2599999999999998</v>
      </c>
      <c r="F1538">
        <v>2.2599999999999998</v>
      </c>
      <c r="M1538">
        <v>2.56</v>
      </c>
      <c r="O1538">
        <v>13</v>
      </c>
      <c r="P1538">
        <v>10</v>
      </c>
      <c r="Q1538">
        <v>30</v>
      </c>
      <c r="R1538">
        <v>5</v>
      </c>
      <c r="S1538">
        <v>60</v>
      </c>
      <c r="T1538">
        <v>1.2</v>
      </c>
      <c r="U1538">
        <v>0.24</v>
      </c>
      <c r="V1538">
        <v>40</v>
      </c>
      <c r="W1538">
        <v>0.88621583100000001</v>
      </c>
      <c r="X1538">
        <v>85.958705510000001</v>
      </c>
      <c r="AA1538" t="s">
        <v>151</v>
      </c>
    </row>
    <row r="1539" spans="1:27" x14ac:dyDescent="0.25">
      <c r="A1539" t="s">
        <v>164</v>
      </c>
      <c r="B1539">
        <v>65.040000000000006</v>
      </c>
      <c r="C1539">
        <v>19.170000000000002</v>
      </c>
      <c r="D1539">
        <v>6.02</v>
      </c>
      <c r="E1539">
        <v>2.2599999999999998</v>
      </c>
      <c r="F1539">
        <v>2.2599999999999998</v>
      </c>
      <c r="M1539">
        <v>2.56</v>
      </c>
      <c r="O1539">
        <v>13</v>
      </c>
      <c r="P1539">
        <v>10</v>
      </c>
      <c r="Q1539">
        <v>30</v>
      </c>
      <c r="R1539">
        <v>5</v>
      </c>
      <c r="S1539">
        <v>60</v>
      </c>
      <c r="T1539">
        <v>1.2</v>
      </c>
      <c r="U1539">
        <v>0.24</v>
      </c>
      <c r="V1539">
        <v>40</v>
      </c>
      <c r="W1539">
        <v>1.196125793</v>
      </c>
      <c r="X1539">
        <v>99.046415550000006</v>
      </c>
      <c r="AA1539" t="s">
        <v>151</v>
      </c>
    </row>
    <row r="1540" spans="1:27" x14ac:dyDescent="0.25">
      <c r="A1540" t="s">
        <v>164</v>
      </c>
      <c r="B1540">
        <v>65.040000000000006</v>
      </c>
      <c r="C1540">
        <v>19.170000000000002</v>
      </c>
      <c r="D1540">
        <v>6.02</v>
      </c>
      <c r="E1540">
        <v>2.2599999999999998</v>
      </c>
      <c r="F1540">
        <v>2.2599999999999998</v>
      </c>
      <c r="M1540">
        <v>2.56</v>
      </c>
      <c r="O1540">
        <v>13</v>
      </c>
      <c r="P1540">
        <v>10</v>
      </c>
      <c r="Q1540">
        <v>30</v>
      </c>
      <c r="R1540">
        <v>5</v>
      </c>
      <c r="S1540">
        <v>60</v>
      </c>
      <c r="T1540">
        <v>1.2</v>
      </c>
      <c r="U1540">
        <v>0.24</v>
      </c>
      <c r="V1540">
        <v>40</v>
      </c>
      <c r="W1540">
        <v>1.506566589</v>
      </c>
      <c r="X1540">
        <v>107.1514646</v>
      </c>
      <c r="AA1540" t="s">
        <v>151</v>
      </c>
    </row>
    <row r="1541" spans="1:27" x14ac:dyDescent="0.25">
      <c r="A1541" t="s">
        <v>164</v>
      </c>
      <c r="B1541">
        <v>65.040000000000006</v>
      </c>
      <c r="C1541">
        <v>19.170000000000002</v>
      </c>
      <c r="D1541">
        <v>6.02</v>
      </c>
      <c r="E1541">
        <v>2.2599999999999998</v>
      </c>
      <c r="F1541">
        <v>2.2599999999999998</v>
      </c>
      <c r="M1541">
        <v>2.56</v>
      </c>
      <c r="O1541">
        <v>13</v>
      </c>
      <c r="P1541">
        <v>10</v>
      </c>
      <c r="Q1541">
        <v>30</v>
      </c>
      <c r="R1541">
        <v>5</v>
      </c>
      <c r="S1541">
        <v>60</v>
      </c>
      <c r="T1541">
        <v>1.2</v>
      </c>
      <c r="U1541">
        <v>0.24</v>
      </c>
      <c r="V1541">
        <v>40</v>
      </c>
      <c r="W1541">
        <v>1.8207232149999999</v>
      </c>
      <c r="X1541">
        <v>113.2127788</v>
      </c>
      <c r="AA1541" t="s">
        <v>151</v>
      </c>
    </row>
    <row r="1542" spans="1:27" x14ac:dyDescent="0.25">
      <c r="A1542" t="s">
        <v>164</v>
      </c>
      <c r="B1542">
        <v>65.040000000000006</v>
      </c>
      <c r="C1542">
        <v>19.170000000000002</v>
      </c>
      <c r="D1542">
        <v>6.02</v>
      </c>
      <c r="E1542">
        <v>2.2599999999999998</v>
      </c>
      <c r="F1542">
        <v>2.2599999999999998</v>
      </c>
      <c r="M1542">
        <v>2.56</v>
      </c>
      <c r="O1542">
        <v>13</v>
      </c>
      <c r="P1542">
        <v>10</v>
      </c>
      <c r="Q1542">
        <v>30</v>
      </c>
      <c r="R1542">
        <v>5</v>
      </c>
      <c r="S1542">
        <v>60</v>
      </c>
      <c r="T1542">
        <v>1.2</v>
      </c>
      <c r="U1542">
        <v>0.24</v>
      </c>
      <c r="V1542">
        <v>40</v>
      </c>
      <c r="W1542">
        <v>2.1348798420000001</v>
      </c>
      <c r="X1542">
        <v>117.8263666</v>
      </c>
      <c r="AA1542" t="s">
        <v>151</v>
      </c>
    </row>
    <row r="1543" spans="1:27" x14ac:dyDescent="0.25">
      <c r="A1543" t="s">
        <v>164</v>
      </c>
      <c r="B1543">
        <v>65.040000000000006</v>
      </c>
      <c r="C1543">
        <v>19.170000000000002</v>
      </c>
      <c r="D1543">
        <v>6.02</v>
      </c>
      <c r="E1543">
        <v>2.2599999999999998</v>
      </c>
      <c r="F1543">
        <v>2.2599999999999998</v>
      </c>
      <c r="M1543">
        <v>2.56</v>
      </c>
      <c r="O1543">
        <v>13</v>
      </c>
      <c r="P1543">
        <v>10</v>
      </c>
      <c r="Q1543">
        <v>30</v>
      </c>
      <c r="R1543">
        <v>5</v>
      </c>
      <c r="S1543">
        <v>60</v>
      </c>
      <c r="T1543">
        <v>1.2</v>
      </c>
      <c r="U1543">
        <v>0.24</v>
      </c>
      <c r="V1543">
        <v>40</v>
      </c>
      <c r="W1543">
        <v>2.4490364680000001</v>
      </c>
      <c r="X1543">
        <v>121.4831238</v>
      </c>
      <c r="AA1543" t="s">
        <v>151</v>
      </c>
    </row>
    <row r="1544" spans="1:27" x14ac:dyDescent="0.25">
      <c r="A1544" t="s">
        <v>164</v>
      </c>
      <c r="B1544">
        <v>65.040000000000006</v>
      </c>
      <c r="C1544">
        <v>19.170000000000002</v>
      </c>
      <c r="D1544">
        <v>6.02</v>
      </c>
      <c r="E1544">
        <v>2.2599999999999998</v>
      </c>
      <c r="F1544">
        <v>2.2599999999999998</v>
      </c>
      <c r="M1544">
        <v>2.56</v>
      </c>
      <c r="O1544">
        <v>13</v>
      </c>
      <c r="P1544">
        <v>10</v>
      </c>
      <c r="Q1544">
        <v>30</v>
      </c>
      <c r="R1544">
        <v>5</v>
      </c>
      <c r="S1544">
        <v>60</v>
      </c>
      <c r="T1544">
        <v>1.2</v>
      </c>
      <c r="U1544">
        <v>0.24</v>
      </c>
      <c r="V1544">
        <v>40</v>
      </c>
      <c r="W1544">
        <v>2.7631930950000001</v>
      </c>
      <c r="X1544">
        <v>124.5408218</v>
      </c>
      <c r="AA1544" t="s">
        <v>151</v>
      </c>
    </row>
    <row r="1545" spans="1:27" x14ac:dyDescent="0.25">
      <c r="A1545" t="s">
        <v>164</v>
      </c>
      <c r="B1545">
        <v>65.040000000000006</v>
      </c>
      <c r="C1545">
        <v>19.170000000000002</v>
      </c>
      <c r="D1545">
        <v>6.02</v>
      </c>
      <c r="E1545">
        <v>2.2599999999999998</v>
      </c>
      <c r="F1545">
        <v>2.2599999999999998</v>
      </c>
      <c r="M1545">
        <v>2.56</v>
      </c>
      <c r="O1545">
        <v>13</v>
      </c>
      <c r="P1545">
        <v>10</v>
      </c>
      <c r="Q1545">
        <v>30</v>
      </c>
      <c r="R1545">
        <v>5</v>
      </c>
      <c r="S1545">
        <v>60</v>
      </c>
      <c r="T1545">
        <v>1.2</v>
      </c>
      <c r="U1545">
        <v>0.24</v>
      </c>
      <c r="V1545">
        <v>40</v>
      </c>
      <c r="W1545">
        <v>3.0749851019999999</v>
      </c>
      <c r="X1545">
        <v>127.01013829999999</v>
      </c>
      <c r="AA1545" t="s">
        <v>151</v>
      </c>
    </row>
    <row r="1546" spans="1:27" x14ac:dyDescent="0.25">
      <c r="A1546" t="s">
        <v>164</v>
      </c>
      <c r="B1546">
        <v>65.040000000000006</v>
      </c>
      <c r="C1546">
        <v>19.170000000000002</v>
      </c>
      <c r="D1546">
        <v>6.02</v>
      </c>
      <c r="E1546">
        <v>2.2599999999999998</v>
      </c>
      <c r="F1546">
        <v>2.2599999999999998</v>
      </c>
      <c r="M1546">
        <v>2.56</v>
      </c>
      <c r="O1546">
        <v>13</v>
      </c>
      <c r="P1546">
        <v>10</v>
      </c>
      <c r="Q1546">
        <v>30</v>
      </c>
      <c r="R1546">
        <v>5</v>
      </c>
      <c r="S1546">
        <v>60</v>
      </c>
      <c r="T1546">
        <v>1.2</v>
      </c>
      <c r="U1546">
        <v>0.24</v>
      </c>
      <c r="V1546">
        <v>40</v>
      </c>
      <c r="W1546">
        <v>3.3915063480000001</v>
      </c>
      <c r="X1546">
        <v>129.2209718</v>
      </c>
      <c r="AA1546" t="s">
        <v>151</v>
      </c>
    </row>
    <row r="1547" spans="1:27" x14ac:dyDescent="0.25">
      <c r="A1547" t="s">
        <v>164</v>
      </c>
      <c r="B1547">
        <v>65.040000000000006</v>
      </c>
      <c r="C1547">
        <v>19.170000000000002</v>
      </c>
      <c r="D1547">
        <v>6.02</v>
      </c>
      <c r="E1547">
        <v>2.2599999999999998</v>
      </c>
      <c r="F1547">
        <v>2.2599999999999998</v>
      </c>
      <c r="M1547">
        <v>2.56</v>
      </c>
      <c r="O1547">
        <v>13</v>
      </c>
      <c r="P1547">
        <v>10</v>
      </c>
      <c r="Q1547">
        <v>30</v>
      </c>
      <c r="R1547">
        <v>5</v>
      </c>
      <c r="S1547">
        <v>60</v>
      </c>
      <c r="T1547">
        <v>1.2</v>
      </c>
      <c r="U1547">
        <v>0.24</v>
      </c>
      <c r="V1547">
        <v>40</v>
      </c>
      <c r="W1547">
        <v>3.705662974</v>
      </c>
      <c r="X1547">
        <v>131.20535530000001</v>
      </c>
      <c r="AA1547" t="s">
        <v>151</v>
      </c>
    </row>
    <row r="1548" spans="1:27" x14ac:dyDescent="0.25">
      <c r="A1548" t="s">
        <v>164</v>
      </c>
      <c r="B1548">
        <v>65.040000000000006</v>
      </c>
      <c r="C1548">
        <v>19.170000000000002</v>
      </c>
      <c r="D1548">
        <v>6.02</v>
      </c>
      <c r="E1548">
        <v>2.2599999999999998</v>
      </c>
      <c r="F1548">
        <v>2.2599999999999998</v>
      </c>
      <c r="M1548">
        <v>2.56</v>
      </c>
      <c r="O1548">
        <v>13</v>
      </c>
      <c r="P1548">
        <v>10</v>
      </c>
      <c r="Q1548">
        <v>30</v>
      </c>
      <c r="R1548">
        <v>5</v>
      </c>
      <c r="S1548">
        <v>60</v>
      </c>
      <c r="T1548">
        <v>1.2</v>
      </c>
      <c r="U1548">
        <v>0.24</v>
      </c>
      <c r="V1548">
        <v>40</v>
      </c>
      <c r="W1548">
        <v>4.019819601</v>
      </c>
      <c r="X1548">
        <v>132.91517010000001</v>
      </c>
      <c r="AA1548" t="s">
        <v>151</v>
      </c>
    </row>
    <row r="1549" spans="1:27" x14ac:dyDescent="0.25">
      <c r="A1549" t="s">
        <v>164</v>
      </c>
      <c r="B1549">
        <v>65.040000000000006</v>
      </c>
      <c r="C1549">
        <v>19.170000000000002</v>
      </c>
      <c r="D1549">
        <v>6.02</v>
      </c>
      <c r="E1549">
        <v>2.2599999999999998</v>
      </c>
      <c r="F1549">
        <v>2.2599999999999998</v>
      </c>
      <c r="M1549">
        <v>2.56</v>
      </c>
      <c r="O1549">
        <v>13</v>
      </c>
      <c r="P1549">
        <v>10</v>
      </c>
      <c r="Q1549">
        <v>30</v>
      </c>
      <c r="R1549">
        <v>5</v>
      </c>
      <c r="S1549">
        <v>60</v>
      </c>
      <c r="T1549">
        <v>1.2</v>
      </c>
      <c r="U1549">
        <v>0.24</v>
      </c>
      <c r="V1549">
        <v>40</v>
      </c>
      <c r="W1549">
        <v>4.333976227</v>
      </c>
      <c r="X1549">
        <v>134.4336188</v>
      </c>
      <c r="AA1549" t="s">
        <v>151</v>
      </c>
    </row>
    <row r="1550" spans="1:27" x14ac:dyDescent="0.25">
      <c r="A1550" t="s">
        <v>164</v>
      </c>
      <c r="B1550">
        <v>65.040000000000006</v>
      </c>
      <c r="C1550">
        <v>19.170000000000002</v>
      </c>
      <c r="D1550">
        <v>6.02</v>
      </c>
      <c r="E1550">
        <v>2.2599999999999998</v>
      </c>
      <c r="F1550">
        <v>2.2599999999999998</v>
      </c>
      <c r="M1550">
        <v>2.56</v>
      </c>
      <c r="O1550">
        <v>13</v>
      </c>
      <c r="P1550">
        <v>10</v>
      </c>
      <c r="Q1550">
        <v>30</v>
      </c>
      <c r="R1550">
        <v>5</v>
      </c>
      <c r="S1550">
        <v>60</v>
      </c>
      <c r="T1550">
        <v>1.2</v>
      </c>
      <c r="U1550">
        <v>0.24</v>
      </c>
      <c r="V1550">
        <v>40</v>
      </c>
      <c r="W1550">
        <v>4.648132854</v>
      </c>
      <c r="X1550">
        <v>135.82310330000001</v>
      </c>
      <c r="AA1550" t="s">
        <v>151</v>
      </c>
    </row>
    <row r="1551" spans="1:27" x14ac:dyDescent="0.25">
      <c r="A1551" t="s">
        <v>164</v>
      </c>
      <c r="B1551">
        <v>65.040000000000006</v>
      </c>
      <c r="C1551">
        <v>19.170000000000002</v>
      </c>
      <c r="D1551">
        <v>6.02</v>
      </c>
      <c r="E1551">
        <v>2.2599999999999998</v>
      </c>
      <c r="F1551">
        <v>2.2599999999999998</v>
      </c>
      <c r="M1551">
        <v>2.56</v>
      </c>
      <c r="O1551">
        <v>13</v>
      </c>
      <c r="P1551">
        <v>10</v>
      </c>
      <c r="Q1551">
        <v>30</v>
      </c>
      <c r="R1551">
        <v>5</v>
      </c>
      <c r="S1551">
        <v>60</v>
      </c>
      <c r="T1551">
        <v>1.2</v>
      </c>
      <c r="U1551">
        <v>0.24</v>
      </c>
      <c r="V1551">
        <v>40</v>
      </c>
      <c r="W1551">
        <v>4.962289481</v>
      </c>
      <c r="X1551">
        <v>137.0087413</v>
      </c>
      <c r="AA1551" t="s">
        <v>151</v>
      </c>
    </row>
    <row r="1552" spans="1:27" x14ac:dyDescent="0.25">
      <c r="A1552" t="s">
        <v>164</v>
      </c>
      <c r="B1552">
        <v>65.040000000000006</v>
      </c>
      <c r="C1552">
        <v>19.170000000000002</v>
      </c>
      <c r="D1552">
        <v>6.02</v>
      </c>
      <c r="E1552">
        <v>2.2599999999999998</v>
      </c>
      <c r="F1552">
        <v>2.2599999999999998</v>
      </c>
      <c r="M1552">
        <v>2.56</v>
      </c>
      <c r="O1552">
        <v>13</v>
      </c>
      <c r="P1552">
        <v>10</v>
      </c>
      <c r="Q1552">
        <v>30</v>
      </c>
      <c r="R1552">
        <v>5</v>
      </c>
      <c r="S1552">
        <v>60</v>
      </c>
      <c r="T1552">
        <v>1.2</v>
      </c>
      <c r="U1552">
        <v>0.24</v>
      </c>
      <c r="V1552">
        <v>40</v>
      </c>
      <c r="W1552">
        <v>5.2764461069999999</v>
      </c>
      <c r="X1552">
        <v>138.29422249999999</v>
      </c>
      <c r="AA1552" t="s">
        <v>151</v>
      </c>
    </row>
    <row r="1553" spans="1:27" x14ac:dyDescent="0.25">
      <c r="A1553" t="s">
        <v>164</v>
      </c>
      <c r="B1553">
        <v>65.040000000000006</v>
      </c>
      <c r="C1553">
        <v>19.170000000000002</v>
      </c>
      <c r="D1553">
        <v>6.02</v>
      </c>
      <c r="E1553">
        <v>2.2599999999999998</v>
      </c>
      <c r="F1553">
        <v>2.2599999999999998</v>
      </c>
      <c r="M1553">
        <v>2.56</v>
      </c>
      <c r="O1553">
        <v>13</v>
      </c>
      <c r="P1553">
        <v>10</v>
      </c>
      <c r="Q1553">
        <v>30</v>
      </c>
      <c r="R1553">
        <v>5</v>
      </c>
      <c r="S1553">
        <v>60</v>
      </c>
      <c r="T1553">
        <v>1.2</v>
      </c>
      <c r="U1553">
        <v>0.24</v>
      </c>
      <c r="V1553">
        <v>40</v>
      </c>
      <c r="W1553">
        <v>5.590602734</v>
      </c>
      <c r="X1553">
        <v>139.39249770000001</v>
      </c>
      <c r="AA1553" t="s">
        <v>151</v>
      </c>
    </row>
    <row r="1554" spans="1:27" x14ac:dyDescent="0.25">
      <c r="A1554" t="s">
        <v>164</v>
      </c>
      <c r="B1554">
        <v>65.040000000000006</v>
      </c>
      <c r="C1554">
        <v>19.170000000000002</v>
      </c>
      <c r="D1554">
        <v>6.02</v>
      </c>
      <c r="E1554">
        <v>2.2599999999999998</v>
      </c>
      <c r="F1554">
        <v>2.2599999999999998</v>
      </c>
      <c r="M1554">
        <v>2.56</v>
      </c>
      <c r="O1554">
        <v>13</v>
      </c>
      <c r="P1554">
        <v>10</v>
      </c>
      <c r="Q1554">
        <v>30</v>
      </c>
      <c r="R1554">
        <v>5</v>
      </c>
      <c r="S1554">
        <v>60</v>
      </c>
      <c r="T1554">
        <v>1.2</v>
      </c>
      <c r="U1554">
        <v>0.24</v>
      </c>
      <c r="V1554">
        <v>40</v>
      </c>
      <c r="W1554">
        <v>5.9047593599999999</v>
      </c>
      <c r="X1554">
        <v>140.41589049999999</v>
      </c>
      <c r="AA1554" t="s">
        <v>151</v>
      </c>
    </row>
    <row r="1555" spans="1:27" x14ac:dyDescent="0.25">
      <c r="A1555" t="s">
        <v>164</v>
      </c>
      <c r="B1555">
        <v>65.040000000000006</v>
      </c>
      <c r="C1555">
        <v>19.170000000000002</v>
      </c>
      <c r="D1555">
        <v>6.02</v>
      </c>
      <c r="E1555">
        <v>2.2599999999999998</v>
      </c>
      <c r="F1555">
        <v>2.2599999999999998</v>
      </c>
      <c r="M1555">
        <v>2.56</v>
      </c>
      <c r="O1555">
        <v>13</v>
      </c>
      <c r="P1555">
        <v>10</v>
      </c>
      <c r="Q1555">
        <v>30</v>
      </c>
      <c r="R1555">
        <v>5</v>
      </c>
      <c r="S1555">
        <v>60</v>
      </c>
      <c r="T1555">
        <v>1.2</v>
      </c>
      <c r="U1555">
        <v>0.24</v>
      </c>
      <c r="V1555">
        <v>40</v>
      </c>
      <c r="W1555">
        <v>6.2202671980000002</v>
      </c>
      <c r="X1555">
        <v>141.2520773</v>
      </c>
      <c r="AA1555" t="s">
        <v>151</v>
      </c>
    </row>
    <row r="1556" spans="1:27" x14ac:dyDescent="0.25">
      <c r="A1556" t="s">
        <v>164</v>
      </c>
      <c r="B1556">
        <v>65.040000000000006</v>
      </c>
      <c r="C1556">
        <v>19.170000000000002</v>
      </c>
      <c r="D1556">
        <v>6.02</v>
      </c>
      <c r="E1556">
        <v>2.2599999999999998</v>
      </c>
      <c r="F1556">
        <v>2.2599999999999998</v>
      </c>
      <c r="M1556">
        <v>2.56</v>
      </c>
      <c r="O1556">
        <v>13</v>
      </c>
      <c r="P1556">
        <v>10</v>
      </c>
      <c r="Q1556">
        <v>30</v>
      </c>
      <c r="R1556">
        <v>5</v>
      </c>
      <c r="S1556">
        <v>60</v>
      </c>
      <c r="T1556">
        <v>1.2</v>
      </c>
      <c r="U1556">
        <v>0.24</v>
      </c>
      <c r="V1556">
        <v>40</v>
      </c>
      <c r="W1556">
        <v>6.5330726129999999</v>
      </c>
      <c r="X1556">
        <v>142.1756269</v>
      </c>
      <c r="AA1556" t="s">
        <v>151</v>
      </c>
    </row>
    <row r="1557" spans="1:27" x14ac:dyDescent="0.25">
      <c r="A1557" t="s">
        <v>164</v>
      </c>
      <c r="B1557">
        <v>65.040000000000006</v>
      </c>
      <c r="C1557">
        <v>19.170000000000002</v>
      </c>
      <c r="D1557">
        <v>6.02</v>
      </c>
      <c r="E1557">
        <v>2.2599999999999998</v>
      </c>
      <c r="F1557">
        <v>2.2599999999999998</v>
      </c>
      <c r="M1557">
        <v>2.56</v>
      </c>
      <c r="O1557">
        <v>13</v>
      </c>
      <c r="P1557">
        <v>10</v>
      </c>
      <c r="Q1557">
        <v>30</v>
      </c>
      <c r="R1557">
        <v>5</v>
      </c>
      <c r="S1557">
        <v>60</v>
      </c>
      <c r="T1557">
        <v>1.2</v>
      </c>
      <c r="U1557">
        <v>0.24</v>
      </c>
      <c r="V1557">
        <v>40</v>
      </c>
      <c r="W1557">
        <v>6.8421621970000004</v>
      </c>
      <c r="X1557">
        <v>143.08336800000001</v>
      </c>
      <c r="AA1557" t="s">
        <v>151</v>
      </c>
    </row>
    <row r="1558" spans="1:27" x14ac:dyDescent="0.25">
      <c r="A1558" t="s">
        <v>164</v>
      </c>
      <c r="B1558">
        <v>65.040000000000006</v>
      </c>
      <c r="C1558">
        <v>19.170000000000002</v>
      </c>
      <c r="D1558">
        <v>6.02</v>
      </c>
      <c r="E1558">
        <v>2.2599999999999998</v>
      </c>
      <c r="F1558">
        <v>2.2599999999999998</v>
      </c>
      <c r="M1558">
        <v>2.56</v>
      </c>
      <c r="O1558">
        <v>13</v>
      </c>
      <c r="P1558">
        <v>10</v>
      </c>
      <c r="Q1558">
        <v>30</v>
      </c>
      <c r="R1558">
        <v>5</v>
      </c>
      <c r="S1558">
        <v>60</v>
      </c>
      <c r="T1558">
        <v>1.2</v>
      </c>
      <c r="U1558">
        <v>0.24</v>
      </c>
      <c r="V1558">
        <v>40</v>
      </c>
      <c r="W1558">
        <v>7</v>
      </c>
      <c r="X1558">
        <v>143.67816089999999</v>
      </c>
      <c r="AA1558" t="s">
        <v>151</v>
      </c>
    </row>
    <row r="1559" spans="1:27" x14ac:dyDescent="0.25">
      <c r="A1559" t="s">
        <v>165</v>
      </c>
      <c r="B1559">
        <v>64.66</v>
      </c>
      <c r="C1559">
        <v>20.3</v>
      </c>
      <c r="D1559">
        <v>6.77</v>
      </c>
      <c r="E1559">
        <v>1.88</v>
      </c>
      <c r="F1559">
        <v>1.88</v>
      </c>
      <c r="M1559">
        <v>2.52</v>
      </c>
      <c r="O1559">
        <v>12.2</v>
      </c>
      <c r="P1559">
        <v>10</v>
      </c>
      <c r="Q1559">
        <v>30</v>
      </c>
      <c r="R1559">
        <v>5</v>
      </c>
      <c r="S1559">
        <v>60</v>
      </c>
      <c r="T1559">
        <v>1.2</v>
      </c>
      <c r="U1559">
        <v>0.24</v>
      </c>
      <c r="V1559">
        <v>40</v>
      </c>
      <c r="W1559">
        <v>0.15366627799999999</v>
      </c>
      <c r="X1559">
        <v>14.751159810000001</v>
      </c>
      <c r="AA1559" t="s">
        <v>151</v>
      </c>
    </row>
    <row r="1560" spans="1:27" x14ac:dyDescent="0.25">
      <c r="A1560" t="s">
        <v>165</v>
      </c>
      <c r="B1560">
        <v>64.66</v>
      </c>
      <c r="C1560">
        <v>20.3</v>
      </c>
      <c r="D1560">
        <v>6.77</v>
      </c>
      <c r="E1560">
        <v>1.88</v>
      </c>
      <c r="F1560">
        <v>1.88</v>
      </c>
      <c r="M1560">
        <v>2.52</v>
      </c>
      <c r="O1560">
        <v>12.2</v>
      </c>
      <c r="P1560">
        <v>10</v>
      </c>
      <c r="Q1560">
        <v>30</v>
      </c>
      <c r="R1560">
        <v>5</v>
      </c>
      <c r="S1560">
        <v>60</v>
      </c>
      <c r="T1560">
        <v>1.2</v>
      </c>
      <c r="U1560">
        <v>0.24</v>
      </c>
      <c r="V1560">
        <v>40</v>
      </c>
      <c r="W1560">
        <v>0.31581163400000001</v>
      </c>
      <c r="X1560">
        <v>39.603600890000003</v>
      </c>
      <c r="AA1560" t="s">
        <v>151</v>
      </c>
    </row>
    <row r="1561" spans="1:27" x14ac:dyDescent="0.25">
      <c r="A1561" t="s">
        <v>165</v>
      </c>
      <c r="B1561">
        <v>64.66</v>
      </c>
      <c r="C1561">
        <v>20.3</v>
      </c>
      <c r="D1561">
        <v>6.77</v>
      </c>
      <c r="E1561">
        <v>1.88</v>
      </c>
      <c r="F1561">
        <v>1.88</v>
      </c>
      <c r="M1561">
        <v>2.52</v>
      </c>
      <c r="O1561">
        <v>12.2</v>
      </c>
      <c r="P1561">
        <v>10</v>
      </c>
      <c r="Q1561">
        <v>30</v>
      </c>
      <c r="R1561">
        <v>5</v>
      </c>
      <c r="S1561">
        <v>60</v>
      </c>
      <c r="T1561">
        <v>1.2</v>
      </c>
      <c r="U1561">
        <v>0.24</v>
      </c>
      <c r="V1561">
        <v>40</v>
      </c>
      <c r="W1561">
        <v>0.452621777</v>
      </c>
      <c r="X1561">
        <v>65.093159200000002</v>
      </c>
      <c r="AA1561" t="s">
        <v>151</v>
      </c>
    </row>
    <row r="1562" spans="1:27" x14ac:dyDescent="0.25">
      <c r="A1562" t="s">
        <v>165</v>
      </c>
      <c r="B1562">
        <v>64.66</v>
      </c>
      <c r="C1562">
        <v>20.3</v>
      </c>
      <c r="D1562">
        <v>6.77</v>
      </c>
      <c r="E1562">
        <v>1.88</v>
      </c>
      <c r="F1562">
        <v>1.88</v>
      </c>
      <c r="M1562">
        <v>2.52</v>
      </c>
      <c r="O1562">
        <v>12.2</v>
      </c>
      <c r="P1562">
        <v>10</v>
      </c>
      <c r="Q1562">
        <v>30</v>
      </c>
      <c r="R1562">
        <v>5</v>
      </c>
      <c r="S1562">
        <v>60</v>
      </c>
      <c r="T1562">
        <v>1.2</v>
      </c>
      <c r="U1562">
        <v>0.24</v>
      </c>
      <c r="V1562">
        <v>40</v>
      </c>
      <c r="W1562">
        <v>0.60463304799999995</v>
      </c>
      <c r="X1562">
        <v>91.589463769999995</v>
      </c>
      <c r="AA1562" t="s">
        <v>151</v>
      </c>
    </row>
    <row r="1563" spans="1:27" x14ac:dyDescent="0.25">
      <c r="A1563" t="s">
        <v>165</v>
      </c>
      <c r="B1563">
        <v>64.66</v>
      </c>
      <c r="C1563">
        <v>20.3</v>
      </c>
      <c r="D1563">
        <v>6.77</v>
      </c>
      <c r="E1563">
        <v>1.88</v>
      </c>
      <c r="F1563">
        <v>1.88</v>
      </c>
      <c r="M1563">
        <v>2.52</v>
      </c>
      <c r="O1563">
        <v>12.2</v>
      </c>
      <c r="P1563">
        <v>10</v>
      </c>
      <c r="Q1563">
        <v>30</v>
      </c>
      <c r="R1563">
        <v>5</v>
      </c>
      <c r="S1563">
        <v>60</v>
      </c>
      <c r="T1563">
        <v>1.2</v>
      </c>
      <c r="U1563">
        <v>0.24</v>
      </c>
      <c r="V1563">
        <v>40</v>
      </c>
      <c r="W1563">
        <v>0.83264995500000005</v>
      </c>
      <c r="X1563">
        <v>115.7558683</v>
      </c>
      <c r="AA1563" t="s">
        <v>151</v>
      </c>
    </row>
    <row r="1564" spans="1:27" x14ac:dyDescent="0.25">
      <c r="A1564" t="s">
        <v>165</v>
      </c>
      <c r="B1564">
        <v>64.66</v>
      </c>
      <c r="C1564">
        <v>20.3</v>
      </c>
      <c r="D1564">
        <v>6.77</v>
      </c>
      <c r="E1564">
        <v>1.88</v>
      </c>
      <c r="F1564">
        <v>1.88</v>
      </c>
      <c r="M1564">
        <v>2.52</v>
      </c>
      <c r="O1564">
        <v>12.2</v>
      </c>
      <c r="P1564">
        <v>10</v>
      </c>
      <c r="Q1564">
        <v>30</v>
      </c>
      <c r="R1564">
        <v>5</v>
      </c>
      <c r="S1564">
        <v>60</v>
      </c>
      <c r="T1564">
        <v>1.2</v>
      </c>
      <c r="U1564">
        <v>0.24</v>
      </c>
      <c r="V1564">
        <v>40</v>
      </c>
      <c r="W1564">
        <v>1.141739539</v>
      </c>
      <c r="X1564">
        <v>135.5690578</v>
      </c>
      <c r="AA1564" t="s">
        <v>151</v>
      </c>
    </row>
    <row r="1565" spans="1:27" x14ac:dyDescent="0.25">
      <c r="A1565" t="s">
        <v>165</v>
      </c>
      <c r="B1565">
        <v>64.66</v>
      </c>
      <c r="C1565">
        <v>20.3</v>
      </c>
      <c r="D1565">
        <v>6.77</v>
      </c>
      <c r="E1565">
        <v>1.88</v>
      </c>
      <c r="F1565">
        <v>1.88</v>
      </c>
      <c r="M1565">
        <v>2.52</v>
      </c>
      <c r="O1565">
        <v>12.2</v>
      </c>
      <c r="P1565">
        <v>10</v>
      </c>
      <c r="Q1565">
        <v>30</v>
      </c>
      <c r="R1565">
        <v>5</v>
      </c>
      <c r="S1565">
        <v>60</v>
      </c>
      <c r="T1565">
        <v>1.2</v>
      </c>
      <c r="U1565">
        <v>0.24</v>
      </c>
      <c r="V1565">
        <v>40</v>
      </c>
      <c r="W1565">
        <v>1.455896165</v>
      </c>
      <c r="X1565">
        <v>148.46158829999999</v>
      </c>
      <c r="AA1565" t="s">
        <v>151</v>
      </c>
    </row>
    <row r="1566" spans="1:27" x14ac:dyDescent="0.25">
      <c r="A1566" t="s">
        <v>165</v>
      </c>
      <c r="B1566">
        <v>64.66</v>
      </c>
      <c r="C1566">
        <v>20.3</v>
      </c>
      <c r="D1566">
        <v>6.77</v>
      </c>
      <c r="E1566">
        <v>1.88</v>
      </c>
      <c r="F1566">
        <v>1.88</v>
      </c>
      <c r="M1566">
        <v>2.52</v>
      </c>
      <c r="O1566">
        <v>12.2</v>
      </c>
      <c r="P1566">
        <v>10</v>
      </c>
      <c r="Q1566">
        <v>30</v>
      </c>
      <c r="R1566">
        <v>5</v>
      </c>
      <c r="S1566">
        <v>60</v>
      </c>
      <c r="T1566">
        <v>1.2</v>
      </c>
      <c r="U1566">
        <v>0.24</v>
      </c>
      <c r="V1566">
        <v>40</v>
      </c>
      <c r="W1566">
        <v>1.7714505970000001</v>
      </c>
      <c r="X1566">
        <v>157.3058882</v>
      </c>
      <c r="AA1566" t="s">
        <v>151</v>
      </c>
    </row>
    <row r="1567" spans="1:27" x14ac:dyDescent="0.25">
      <c r="A1567" t="s">
        <v>165</v>
      </c>
      <c r="B1567">
        <v>64.66</v>
      </c>
      <c r="C1567">
        <v>20.3</v>
      </c>
      <c r="D1567">
        <v>6.77</v>
      </c>
      <c r="E1567">
        <v>1.88</v>
      </c>
      <c r="F1567">
        <v>1.88</v>
      </c>
      <c r="M1567">
        <v>2.52</v>
      </c>
      <c r="O1567">
        <v>12.2</v>
      </c>
      <c r="P1567">
        <v>10</v>
      </c>
      <c r="Q1567">
        <v>30</v>
      </c>
      <c r="R1567">
        <v>5</v>
      </c>
      <c r="S1567">
        <v>60</v>
      </c>
      <c r="T1567">
        <v>1.2</v>
      </c>
      <c r="U1567">
        <v>0.24</v>
      </c>
      <c r="V1567">
        <v>40</v>
      </c>
      <c r="W1567">
        <v>2.0842094179999999</v>
      </c>
      <c r="X1567">
        <v>163.56703229999999</v>
      </c>
      <c r="AA1567" t="s">
        <v>151</v>
      </c>
    </row>
    <row r="1568" spans="1:27" x14ac:dyDescent="0.25">
      <c r="A1568" t="s">
        <v>165</v>
      </c>
      <c r="B1568">
        <v>64.66</v>
      </c>
      <c r="C1568">
        <v>20.3</v>
      </c>
      <c r="D1568">
        <v>6.77</v>
      </c>
      <c r="E1568">
        <v>1.88</v>
      </c>
      <c r="F1568">
        <v>1.88</v>
      </c>
      <c r="M1568">
        <v>2.52</v>
      </c>
      <c r="O1568">
        <v>12.2</v>
      </c>
      <c r="P1568">
        <v>10</v>
      </c>
      <c r="Q1568">
        <v>30</v>
      </c>
      <c r="R1568">
        <v>5</v>
      </c>
      <c r="S1568">
        <v>60</v>
      </c>
      <c r="T1568">
        <v>1.2</v>
      </c>
      <c r="U1568">
        <v>0.24</v>
      </c>
      <c r="V1568">
        <v>40</v>
      </c>
      <c r="W1568">
        <v>2.3983660449999999</v>
      </c>
      <c r="X1568">
        <v>168.58831319999999</v>
      </c>
      <c r="AA1568" t="s">
        <v>151</v>
      </c>
    </row>
    <row r="1569" spans="1:27" x14ac:dyDescent="0.25">
      <c r="A1569" t="s">
        <v>165</v>
      </c>
      <c r="B1569">
        <v>64.66</v>
      </c>
      <c r="C1569">
        <v>20.3</v>
      </c>
      <c r="D1569">
        <v>6.77</v>
      </c>
      <c r="E1569">
        <v>1.88</v>
      </c>
      <c r="F1569">
        <v>1.88</v>
      </c>
      <c r="M1569">
        <v>2.52</v>
      </c>
      <c r="O1569">
        <v>12.2</v>
      </c>
      <c r="P1569">
        <v>10</v>
      </c>
      <c r="Q1569">
        <v>30</v>
      </c>
      <c r="R1569">
        <v>5</v>
      </c>
      <c r="S1569">
        <v>60</v>
      </c>
      <c r="T1569">
        <v>1.2</v>
      </c>
      <c r="U1569">
        <v>0.24</v>
      </c>
      <c r="V1569">
        <v>40</v>
      </c>
      <c r="W1569">
        <v>2.7125226709999999</v>
      </c>
      <c r="X1569">
        <v>172.42811620000001</v>
      </c>
      <c r="AA1569" t="s">
        <v>151</v>
      </c>
    </row>
    <row r="1570" spans="1:27" x14ac:dyDescent="0.25">
      <c r="A1570" t="s">
        <v>165</v>
      </c>
      <c r="B1570">
        <v>64.66</v>
      </c>
      <c r="C1570">
        <v>20.3</v>
      </c>
      <c r="D1570">
        <v>6.77</v>
      </c>
      <c r="E1570">
        <v>1.88</v>
      </c>
      <c r="F1570">
        <v>1.88</v>
      </c>
      <c r="M1570">
        <v>2.52</v>
      </c>
      <c r="O1570">
        <v>12.2</v>
      </c>
      <c r="P1570">
        <v>10</v>
      </c>
      <c r="Q1570">
        <v>30</v>
      </c>
      <c r="R1570">
        <v>5</v>
      </c>
      <c r="S1570">
        <v>60</v>
      </c>
      <c r="T1570">
        <v>1.2</v>
      </c>
      <c r="U1570">
        <v>0.24</v>
      </c>
      <c r="V1570">
        <v>40</v>
      </c>
      <c r="W1570">
        <v>3.0266792979999999</v>
      </c>
      <c r="X1570">
        <v>175.5856574</v>
      </c>
      <c r="AA1570" t="s">
        <v>151</v>
      </c>
    </row>
    <row r="1571" spans="1:27" x14ac:dyDescent="0.25">
      <c r="A1571" t="s">
        <v>165</v>
      </c>
      <c r="B1571">
        <v>64.66</v>
      </c>
      <c r="C1571">
        <v>20.3</v>
      </c>
      <c r="D1571">
        <v>6.77</v>
      </c>
      <c r="E1571">
        <v>1.88</v>
      </c>
      <c r="F1571">
        <v>1.88</v>
      </c>
      <c r="M1571">
        <v>2.52</v>
      </c>
      <c r="O1571">
        <v>12.2</v>
      </c>
      <c r="P1571">
        <v>10</v>
      </c>
      <c r="Q1571">
        <v>30</v>
      </c>
      <c r="R1571">
        <v>5</v>
      </c>
      <c r="S1571">
        <v>60</v>
      </c>
      <c r="T1571">
        <v>1.2</v>
      </c>
      <c r="U1571">
        <v>0.24</v>
      </c>
      <c r="V1571">
        <v>40</v>
      </c>
      <c r="W1571">
        <v>3.3408359239999998</v>
      </c>
      <c r="X1571">
        <v>178.4935906</v>
      </c>
      <c r="AA1571" t="s">
        <v>151</v>
      </c>
    </row>
    <row r="1572" spans="1:27" x14ac:dyDescent="0.25">
      <c r="A1572" t="s">
        <v>165</v>
      </c>
      <c r="B1572">
        <v>64.66</v>
      </c>
      <c r="C1572">
        <v>20.3</v>
      </c>
      <c r="D1572">
        <v>6.77</v>
      </c>
      <c r="E1572">
        <v>1.88</v>
      </c>
      <c r="F1572">
        <v>1.88</v>
      </c>
      <c r="M1572">
        <v>2.52</v>
      </c>
      <c r="O1572">
        <v>12.2</v>
      </c>
      <c r="P1572">
        <v>10</v>
      </c>
      <c r="Q1572">
        <v>30</v>
      </c>
      <c r="R1572">
        <v>5</v>
      </c>
      <c r="S1572">
        <v>60</v>
      </c>
      <c r="T1572">
        <v>1.2</v>
      </c>
      <c r="U1572">
        <v>0.24</v>
      </c>
      <c r="V1572">
        <v>40</v>
      </c>
      <c r="W1572">
        <v>3.6543169450000001</v>
      </c>
      <c r="X1572">
        <v>180.77098620000001</v>
      </c>
      <c r="AA1572" t="s">
        <v>151</v>
      </c>
    </row>
    <row r="1573" spans="1:27" x14ac:dyDescent="0.25">
      <c r="A1573" t="s">
        <v>165</v>
      </c>
      <c r="B1573">
        <v>64.66</v>
      </c>
      <c r="C1573">
        <v>20.3</v>
      </c>
      <c r="D1573">
        <v>6.77</v>
      </c>
      <c r="E1573">
        <v>1.88</v>
      </c>
      <c r="F1573">
        <v>1.88</v>
      </c>
      <c r="M1573">
        <v>2.52</v>
      </c>
      <c r="O1573">
        <v>12.2</v>
      </c>
      <c r="P1573">
        <v>10</v>
      </c>
      <c r="Q1573">
        <v>30</v>
      </c>
      <c r="R1573">
        <v>5</v>
      </c>
      <c r="S1573">
        <v>60</v>
      </c>
      <c r="T1573">
        <v>1.2</v>
      </c>
      <c r="U1573">
        <v>0.24</v>
      </c>
      <c r="V1573">
        <v>40</v>
      </c>
      <c r="W1573">
        <v>3.9691491769999998</v>
      </c>
      <c r="X1573">
        <v>182.76604750000001</v>
      </c>
      <c r="AA1573" t="s">
        <v>151</v>
      </c>
    </row>
    <row r="1574" spans="1:27" x14ac:dyDescent="0.25">
      <c r="A1574" t="s">
        <v>165</v>
      </c>
      <c r="B1574">
        <v>64.66</v>
      </c>
      <c r="C1574">
        <v>20.3</v>
      </c>
      <c r="D1574">
        <v>6.77</v>
      </c>
      <c r="E1574">
        <v>1.88</v>
      </c>
      <c r="F1574">
        <v>1.88</v>
      </c>
      <c r="M1574">
        <v>2.52</v>
      </c>
      <c r="O1574">
        <v>12.2</v>
      </c>
      <c r="P1574">
        <v>10</v>
      </c>
      <c r="Q1574">
        <v>30</v>
      </c>
      <c r="R1574">
        <v>5</v>
      </c>
      <c r="S1574">
        <v>60</v>
      </c>
      <c r="T1574">
        <v>1.2</v>
      </c>
      <c r="U1574">
        <v>0.24</v>
      </c>
      <c r="V1574">
        <v>40</v>
      </c>
      <c r="W1574">
        <v>4.2792521700000004</v>
      </c>
      <c r="X1574">
        <v>184.6055198</v>
      </c>
      <c r="AA1574" t="s">
        <v>151</v>
      </c>
    </row>
    <row r="1575" spans="1:27" x14ac:dyDescent="0.25">
      <c r="A1575" t="s">
        <v>165</v>
      </c>
      <c r="B1575">
        <v>64.66</v>
      </c>
      <c r="C1575">
        <v>20.3</v>
      </c>
      <c r="D1575">
        <v>6.77</v>
      </c>
      <c r="E1575">
        <v>1.88</v>
      </c>
      <c r="F1575">
        <v>1.88</v>
      </c>
      <c r="M1575">
        <v>2.52</v>
      </c>
      <c r="O1575">
        <v>12.2</v>
      </c>
      <c r="P1575">
        <v>10</v>
      </c>
      <c r="Q1575">
        <v>30</v>
      </c>
      <c r="R1575">
        <v>5</v>
      </c>
      <c r="S1575">
        <v>60</v>
      </c>
      <c r="T1575">
        <v>1.2</v>
      </c>
      <c r="U1575">
        <v>0.24</v>
      </c>
      <c r="V1575">
        <v>40</v>
      </c>
      <c r="W1575">
        <v>4.5974624300000002</v>
      </c>
      <c r="X1575">
        <v>186.34376209999999</v>
      </c>
      <c r="AA1575" t="s">
        <v>151</v>
      </c>
    </row>
    <row r="1576" spans="1:27" x14ac:dyDescent="0.25">
      <c r="A1576" t="s">
        <v>165</v>
      </c>
      <c r="B1576">
        <v>64.66</v>
      </c>
      <c r="C1576">
        <v>20.3</v>
      </c>
      <c r="D1576">
        <v>6.77</v>
      </c>
      <c r="E1576">
        <v>1.88</v>
      </c>
      <c r="F1576">
        <v>1.88</v>
      </c>
      <c r="M1576">
        <v>2.52</v>
      </c>
      <c r="O1576">
        <v>12.2</v>
      </c>
      <c r="P1576">
        <v>10</v>
      </c>
      <c r="Q1576">
        <v>30</v>
      </c>
      <c r="R1576">
        <v>5</v>
      </c>
      <c r="S1576">
        <v>60</v>
      </c>
      <c r="T1576">
        <v>1.2</v>
      </c>
      <c r="U1576">
        <v>0.24</v>
      </c>
      <c r="V1576">
        <v>40</v>
      </c>
      <c r="W1576">
        <v>4.9116190570000002</v>
      </c>
      <c r="X1576">
        <v>187.84141009999999</v>
      </c>
      <c r="AA1576" t="s">
        <v>151</v>
      </c>
    </row>
    <row r="1577" spans="1:27" x14ac:dyDescent="0.25">
      <c r="A1577" t="s">
        <v>165</v>
      </c>
      <c r="B1577">
        <v>64.66</v>
      </c>
      <c r="C1577">
        <v>20.3</v>
      </c>
      <c r="D1577">
        <v>6.77</v>
      </c>
      <c r="E1577">
        <v>1.88</v>
      </c>
      <c r="F1577">
        <v>1.88</v>
      </c>
      <c r="M1577">
        <v>2.52</v>
      </c>
      <c r="O1577">
        <v>12.2</v>
      </c>
      <c r="P1577">
        <v>10</v>
      </c>
      <c r="Q1577">
        <v>30</v>
      </c>
      <c r="R1577">
        <v>5</v>
      </c>
      <c r="S1577">
        <v>60</v>
      </c>
      <c r="T1577">
        <v>1.2</v>
      </c>
      <c r="U1577">
        <v>0.24</v>
      </c>
      <c r="V1577">
        <v>40</v>
      </c>
      <c r="W1577">
        <v>5.2257756830000002</v>
      </c>
      <c r="X1577">
        <v>188.98960690000001</v>
      </c>
      <c r="AA1577" t="s">
        <v>151</v>
      </c>
    </row>
    <row r="1578" spans="1:27" x14ac:dyDescent="0.25">
      <c r="A1578" t="s">
        <v>165</v>
      </c>
      <c r="B1578">
        <v>64.66</v>
      </c>
      <c r="C1578">
        <v>20.3</v>
      </c>
      <c r="D1578">
        <v>6.77</v>
      </c>
      <c r="E1578">
        <v>1.88</v>
      </c>
      <c r="F1578">
        <v>1.88</v>
      </c>
      <c r="M1578">
        <v>2.52</v>
      </c>
      <c r="O1578">
        <v>12.2</v>
      </c>
      <c r="P1578">
        <v>10</v>
      </c>
      <c r="Q1578">
        <v>30</v>
      </c>
      <c r="R1578">
        <v>5</v>
      </c>
      <c r="S1578">
        <v>60</v>
      </c>
      <c r="T1578">
        <v>1.2</v>
      </c>
      <c r="U1578">
        <v>0.24</v>
      </c>
      <c r="V1578">
        <v>40</v>
      </c>
      <c r="W1578">
        <v>5.5399323100000002</v>
      </c>
      <c r="X1578">
        <v>190.4123725</v>
      </c>
      <c r="AA1578" t="s">
        <v>151</v>
      </c>
    </row>
    <row r="1579" spans="1:27" x14ac:dyDescent="0.25">
      <c r="A1579" t="s">
        <v>165</v>
      </c>
      <c r="B1579">
        <v>64.66</v>
      </c>
      <c r="C1579">
        <v>20.3</v>
      </c>
      <c r="D1579">
        <v>6.77</v>
      </c>
      <c r="E1579">
        <v>1.88</v>
      </c>
      <c r="F1579">
        <v>1.88</v>
      </c>
      <c r="M1579">
        <v>2.52</v>
      </c>
      <c r="O1579">
        <v>12.2</v>
      </c>
      <c r="P1579">
        <v>10</v>
      </c>
      <c r="Q1579">
        <v>30</v>
      </c>
      <c r="R1579">
        <v>5</v>
      </c>
      <c r="S1579">
        <v>60</v>
      </c>
      <c r="T1579">
        <v>1.2</v>
      </c>
      <c r="U1579">
        <v>0.24</v>
      </c>
      <c r="V1579">
        <v>40</v>
      </c>
      <c r="W1579">
        <v>5.8540889360000001</v>
      </c>
      <c r="X1579">
        <v>191.73529490000001</v>
      </c>
      <c r="AA1579" t="s">
        <v>151</v>
      </c>
    </row>
    <row r="1580" spans="1:27" x14ac:dyDescent="0.25">
      <c r="A1580" t="s">
        <v>165</v>
      </c>
      <c r="B1580">
        <v>64.66</v>
      </c>
      <c r="C1580">
        <v>20.3</v>
      </c>
      <c r="D1580">
        <v>6.77</v>
      </c>
      <c r="E1580">
        <v>1.88</v>
      </c>
      <c r="F1580">
        <v>1.88</v>
      </c>
      <c r="M1580">
        <v>2.52</v>
      </c>
      <c r="O1580">
        <v>12.2</v>
      </c>
      <c r="P1580">
        <v>10</v>
      </c>
      <c r="Q1580">
        <v>30</v>
      </c>
      <c r="R1580">
        <v>5</v>
      </c>
      <c r="S1580">
        <v>60</v>
      </c>
      <c r="T1580">
        <v>1.2</v>
      </c>
      <c r="U1580">
        <v>0.24</v>
      </c>
      <c r="V1580">
        <v>40</v>
      </c>
      <c r="W1580">
        <v>6.1682455630000002</v>
      </c>
      <c r="X1580">
        <v>192.82108969999999</v>
      </c>
      <c r="AA1580" t="s">
        <v>151</v>
      </c>
    </row>
    <row r="1581" spans="1:27" x14ac:dyDescent="0.25">
      <c r="A1581" t="s">
        <v>165</v>
      </c>
      <c r="B1581">
        <v>64.66</v>
      </c>
      <c r="C1581">
        <v>20.3</v>
      </c>
      <c r="D1581">
        <v>6.77</v>
      </c>
      <c r="E1581">
        <v>1.88</v>
      </c>
      <c r="F1581">
        <v>1.88</v>
      </c>
      <c r="M1581">
        <v>2.52</v>
      </c>
      <c r="O1581">
        <v>12.2</v>
      </c>
      <c r="P1581">
        <v>10</v>
      </c>
      <c r="Q1581">
        <v>30</v>
      </c>
      <c r="R1581">
        <v>5</v>
      </c>
      <c r="S1581">
        <v>60</v>
      </c>
      <c r="T1581">
        <v>1.2</v>
      </c>
      <c r="U1581">
        <v>0.24</v>
      </c>
      <c r="V1581">
        <v>40</v>
      </c>
      <c r="W1581">
        <v>6.4824021890000001</v>
      </c>
      <c r="X1581">
        <v>194.03584860000001</v>
      </c>
      <c r="AA1581" t="s">
        <v>151</v>
      </c>
    </row>
    <row r="1582" spans="1:27" x14ac:dyDescent="0.25">
      <c r="A1582" t="s">
        <v>165</v>
      </c>
      <c r="B1582">
        <v>64.66</v>
      </c>
      <c r="C1582">
        <v>20.3</v>
      </c>
      <c r="D1582">
        <v>6.77</v>
      </c>
      <c r="E1582">
        <v>1.88</v>
      </c>
      <c r="F1582">
        <v>1.88</v>
      </c>
      <c r="M1582">
        <v>2.52</v>
      </c>
      <c r="O1582">
        <v>12.2</v>
      </c>
      <c r="P1582">
        <v>10</v>
      </c>
      <c r="Q1582">
        <v>30</v>
      </c>
      <c r="R1582">
        <v>5</v>
      </c>
      <c r="S1582">
        <v>60</v>
      </c>
      <c r="T1582">
        <v>1.2</v>
      </c>
      <c r="U1582">
        <v>0.24</v>
      </c>
      <c r="V1582">
        <v>40</v>
      </c>
      <c r="W1582">
        <v>6.7965588160000001</v>
      </c>
      <c r="X1582">
        <v>195.1590846</v>
      </c>
      <c r="AA1582" t="s">
        <v>151</v>
      </c>
    </row>
    <row r="1583" spans="1:27" x14ac:dyDescent="0.25">
      <c r="A1583" t="s">
        <v>165</v>
      </c>
      <c r="B1583">
        <v>64.66</v>
      </c>
      <c r="C1583">
        <v>20.3</v>
      </c>
      <c r="D1583">
        <v>6.77</v>
      </c>
      <c r="E1583">
        <v>1.88</v>
      </c>
      <c r="F1583">
        <v>1.88</v>
      </c>
      <c r="M1583">
        <v>2.52</v>
      </c>
      <c r="O1583">
        <v>12.2</v>
      </c>
      <c r="P1583">
        <v>10</v>
      </c>
      <c r="Q1583">
        <v>30</v>
      </c>
      <c r="R1583">
        <v>5</v>
      </c>
      <c r="S1583">
        <v>60</v>
      </c>
      <c r="T1583">
        <v>1.2</v>
      </c>
      <c r="U1583">
        <v>0.24</v>
      </c>
      <c r="V1583">
        <v>40</v>
      </c>
      <c r="W1583">
        <v>7</v>
      </c>
      <c r="X1583">
        <v>195.70718220000001</v>
      </c>
      <c r="AA1583" t="s">
        <v>151</v>
      </c>
    </row>
    <row r="1584" spans="1:27" x14ac:dyDescent="0.25">
      <c r="A1584" t="s">
        <v>166</v>
      </c>
      <c r="B1584">
        <v>65.040000000000006</v>
      </c>
      <c r="C1584">
        <v>20.68</v>
      </c>
      <c r="D1584">
        <v>6.02</v>
      </c>
      <c r="E1584">
        <v>1.88</v>
      </c>
      <c r="F1584">
        <v>1.88</v>
      </c>
      <c r="M1584">
        <v>2.5</v>
      </c>
      <c r="O1584">
        <v>10</v>
      </c>
      <c r="P1584">
        <v>10</v>
      </c>
      <c r="Q1584">
        <v>30</v>
      </c>
      <c r="R1584">
        <v>5</v>
      </c>
      <c r="S1584">
        <v>60</v>
      </c>
      <c r="T1584">
        <v>1.2</v>
      </c>
      <c r="U1584">
        <v>0.24</v>
      </c>
      <c r="V1584">
        <v>40</v>
      </c>
      <c r="W1584">
        <v>0.155848819</v>
      </c>
      <c r="X1584">
        <v>18.030345530000002</v>
      </c>
      <c r="AA1584" t="s">
        <v>151</v>
      </c>
    </row>
    <row r="1585" spans="1:27" x14ac:dyDescent="0.25">
      <c r="A1585" t="s">
        <v>166</v>
      </c>
      <c r="B1585">
        <v>65.040000000000006</v>
      </c>
      <c r="C1585">
        <v>20.68</v>
      </c>
      <c r="D1585">
        <v>6.02</v>
      </c>
      <c r="E1585">
        <v>1.88</v>
      </c>
      <c r="F1585">
        <v>1.88</v>
      </c>
      <c r="M1585">
        <v>2.5</v>
      </c>
      <c r="O1585">
        <v>10</v>
      </c>
      <c r="P1585">
        <v>10</v>
      </c>
      <c r="Q1585">
        <v>30</v>
      </c>
      <c r="R1585">
        <v>5</v>
      </c>
      <c r="S1585">
        <v>60</v>
      </c>
      <c r="T1585">
        <v>1.2</v>
      </c>
      <c r="U1585">
        <v>0.24</v>
      </c>
      <c r="V1585">
        <v>40</v>
      </c>
      <c r="W1585">
        <v>0.31277992199999999</v>
      </c>
      <c r="X1585">
        <v>42.529150139999999</v>
      </c>
      <c r="AA1585" t="s">
        <v>151</v>
      </c>
    </row>
    <row r="1586" spans="1:27" x14ac:dyDescent="0.25">
      <c r="A1586" t="s">
        <v>166</v>
      </c>
      <c r="B1586">
        <v>65.040000000000006</v>
      </c>
      <c r="C1586">
        <v>20.68</v>
      </c>
      <c r="D1586">
        <v>6.02</v>
      </c>
      <c r="E1586">
        <v>1.88</v>
      </c>
      <c r="F1586">
        <v>1.88</v>
      </c>
      <c r="M1586">
        <v>2.5</v>
      </c>
      <c r="O1586">
        <v>10</v>
      </c>
      <c r="P1586">
        <v>10</v>
      </c>
      <c r="Q1586">
        <v>30</v>
      </c>
      <c r="R1586">
        <v>5</v>
      </c>
      <c r="S1586">
        <v>60</v>
      </c>
      <c r="T1586">
        <v>1.2</v>
      </c>
      <c r="U1586">
        <v>0.24</v>
      </c>
      <c r="V1586">
        <v>40</v>
      </c>
      <c r="W1586">
        <v>0.46464873200000001</v>
      </c>
      <c r="X1586">
        <v>68.524719660000002</v>
      </c>
      <c r="AA1586" t="s">
        <v>151</v>
      </c>
    </row>
    <row r="1587" spans="1:27" x14ac:dyDescent="0.25">
      <c r="A1587" t="s">
        <v>166</v>
      </c>
      <c r="B1587">
        <v>65.040000000000006</v>
      </c>
      <c r="C1587">
        <v>20.68</v>
      </c>
      <c r="D1587">
        <v>6.02</v>
      </c>
      <c r="E1587">
        <v>1.88</v>
      </c>
      <c r="F1587">
        <v>1.88</v>
      </c>
      <c r="M1587">
        <v>2.5</v>
      </c>
      <c r="O1587">
        <v>10</v>
      </c>
      <c r="P1587">
        <v>10</v>
      </c>
      <c r="Q1587">
        <v>30</v>
      </c>
      <c r="R1587">
        <v>5</v>
      </c>
      <c r="S1587">
        <v>60</v>
      </c>
      <c r="T1587">
        <v>1.2</v>
      </c>
      <c r="U1587">
        <v>0.24</v>
      </c>
      <c r="V1587">
        <v>40</v>
      </c>
      <c r="W1587">
        <v>0.64689130299999997</v>
      </c>
      <c r="X1587">
        <v>94.473563310000003</v>
      </c>
      <c r="AA1587" t="s">
        <v>151</v>
      </c>
    </row>
    <row r="1588" spans="1:27" x14ac:dyDescent="0.25">
      <c r="A1588" t="s">
        <v>166</v>
      </c>
      <c r="B1588">
        <v>65.040000000000006</v>
      </c>
      <c r="C1588">
        <v>20.68</v>
      </c>
      <c r="D1588">
        <v>6.02</v>
      </c>
      <c r="E1588">
        <v>1.88</v>
      </c>
      <c r="F1588">
        <v>1.88</v>
      </c>
      <c r="M1588">
        <v>2.5</v>
      </c>
      <c r="O1588">
        <v>10</v>
      </c>
      <c r="P1588">
        <v>10</v>
      </c>
      <c r="Q1588">
        <v>30</v>
      </c>
      <c r="R1588">
        <v>5</v>
      </c>
      <c r="S1588">
        <v>60</v>
      </c>
      <c r="T1588">
        <v>1.2</v>
      </c>
      <c r="U1588">
        <v>0.24</v>
      </c>
      <c r="V1588">
        <v>40</v>
      </c>
      <c r="W1588">
        <v>0.91013057200000003</v>
      </c>
      <c r="X1588">
        <v>116.4097732</v>
      </c>
      <c r="AA1588" t="s">
        <v>151</v>
      </c>
    </row>
    <row r="1589" spans="1:27" x14ac:dyDescent="0.25">
      <c r="A1589" t="s">
        <v>166</v>
      </c>
      <c r="B1589">
        <v>65.040000000000006</v>
      </c>
      <c r="C1589">
        <v>20.68</v>
      </c>
      <c r="D1589">
        <v>6.02</v>
      </c>
      <c r="E1589">
        <v>1.88</v>
      </c>
      <c r="F1589">
        <v>1.88</v>
      </c>
      <c r="M1589">
        <v>2.5</v>
      </c>
      <c r="O1589">
        <v>10</v>
      </c>
      <c r="P1589">
        <v>10</v>
      </c>
      <c r="Q1589">
        <v>30</v>
      </c>
      <c r="R1589">
        <v>5</v>
      </c>
      <c r="S1589">
        <v>60</v>
      </c>
      <c r="T1589">
        <v>1.2</v>
      </c>
      <c r="U1589">
        <v>0.24</v>
      </c>
      <c r="V1589">
        <v>40</v>
      </c>
      <c r="W1589">
        <v>1.2239927779999999</v>
      </c>
      <c r="X1589">
        <v>132.25293740000001</v>
      </c>
      <c r="AA1589" t="s">
        <v>151</v>
      </c>
    </row>
    <row r="1590" spans="1:27" x14ac:dyDescent="0.25">
      <c r="A1590" t="s">
        <v>166</v>
      </c>
      <c r="B1590">
        <v>65.040000000000006</v>
      </c>
      <c r="C1590">
        <v>20.68</v>
      </c>
      <c r="D1590">
        <v>6.02</v>
      </c>
      <c r="E1590">
        <v>1.88</v>
      </c>
      <c r="F1590">
        <v>1.88</v>
      </c>
      <c r="M1590">
        <v>2.5</v>
      </c>
      <c r="O1590">
        <v>10</v>
      </c>
      <c r="P1590">
        <v>10</v>
      </c>
      <c r="Q1590">
        <v>30</v>
      </c>
      <c r="R1590">
        <v>5</v>
      </c>
      <c r="S1590">
        <v>60</v>
      </c>
      <c r="T1590">
        <v>1.2</v>
      </c>
      <c r="U1590">
        <v>0.24</v>
      </c>
      <c r="V1590">
        <v>40</v>
      </c>
      <c r="W1590">
        <v>1.537854984</v>
      </c>
      <c r="X1590">
        <v>143.08576339999999</v>
      </c>
      <c r="AA1590" t="s">
        <v>151</v>
      </c>
    </row>
    <row r="1591" spans="1:27" x14ac:dyDescent="0.25">
      <c r="A1591" t="s">
        <v>166</v>
      </c>
      <c r="B1591">
        <v>65.040000000000006</v>
      </c>
      <c r="C1591">
        <v>20.68</v>
      </c>
      <c r="D1591">
        <v>6.02</v>
      </c>
      <c r="E1591">
        <v>1.88</v>
      </c>
      <c r="F1591">
        <v>1.88</v>
      </c>
      <c r="M1591">
        <v>2.5</v>
      </c>
      <c r="O1591">
        <v>10</v>
      </c>
      <c r="P1591">
        <v>10</v>
      </c>
      <c r="Q1591">
        <v>30</v>
      </c>
      <c r="R1591">
        <v>5</v>
      </c>
      <c r="S1591">
        <v>60</v>
      </c>
      <c r="T1591">
        <v>1.2</v>
      </c>
      <c r="U1591">
        <v>0.24</v>
      </c>
      <c r="V1591">
        <v>40</v>
      </c>
      <c r="W1591">
        <v>1.85171719</v>
      </c>
      <c r="X1591">
        <v>150.8823994</v>
      </c>
      <c r="AA1591" t="s">
        <v>151</v>
      </c>
    </row>
    <row r="1592" spans="1:27" x14ac:dyDescent="0.25">
      <c r="A1592" t="s">
        <v>166</v>
      </c>
      <c r="B1592">
        <v>65.040000000000006</v>
      </c>
      <c r="C1592">
        <v>20.68</v>
      </c>
      <c r="D1592">
        <v>6.02</v>
      </c>
      <c r="E1592">
        <v>1.88</v>
      </c>
      <c r="F1592">
        <v>1.88</v>
      </c>
      <c r="M1592">
        <v>2.5</v>
      </c>
      <c r="O1592">
        <v>10</v>
      </c>
      <c r="P1592">
        <v>10</v>
      </c>
      <c r="Q1592">
        <v>30</v>
      </c>
      <c r="R1592">
        <v>5</v>
      </c>
      <c r="S1592">
        <v>60</v>
      </c>
      <c r="T1592">
        <v>1.2</v>
      </c>
      <c r="U1592">
        <v>0.24</v>
      </c>
      <c r="V1592">
        <v>40</v>
      </c>
      <c r="W1592">
        <v>2.165579396</v>
      </c>
      <c r="X1592">
        <v>156.84232789999999</v>
      </c>
      <c r="AA1592" t="s">
        <v>151</v>
      </c>
    </row>
    <row r="1593" spans="1:27" x14ac:dyDescent="0.25">
      <c r="A1593" t="s">
        <v>166</v>
      </c>
      <c r="B1593">
        <v>65.040000000000006</v>
      </c>
      <c r="C1593">
        <v>20.68</v>
      </c>
      <c r="D1593">
        <v>6.02</v>
      </c>
      <c r="E1593">
        <v>1.88</v>
      </c>
      <c r="F1593">
        <v>1.88</v>
      </c>
      <c r="M1593">
        <v>2.5</v>
      </c>
      <c r="O1593">
        <v>10</v>
      </c>
      <c r="P1593">
        <v>10</v>
      </c>
      <c r="Q1593">
        <v>30</v>
      </c>
      <c r="R1593">
        <v>5</v>
      </c>
      <c r="S1593">
        <v>60</v>
      </c>
      <c r="T1593">
        <v>1.2</v>
      </c>
      <c r="U1593">
        <v>0.24</v>
      </c>
      <c r="V1593">
        <v>40</v>
      </c>
      <c r="W1593">
        <v>2.4794416020000001</v>
      </c>
      <c r="X1593">
        <v>161.61526860000001</v>
      </c>
      <c r="AA1593" t="s">
        <v>151</v>
      </c>
    </row>
    <row r="1594" spans="1:27" x14ac:dyDescent="0.25">
      <c r="A1594" t="s">
        <v>166</v>
      </c>
      <c r="B1594">
        <v>65.040000000000006</v>
      </c>
      <c r="C1594">
        <v>20.68</v>
      </c>
      <c r="D1594">
        <v>6.02</v>
      </c>
      <c r="E1594">
        <v>1.88</v>
      </c>
      <c r="F1594">
        <v>1.88</v>
      </c>
      <c r="M1594">
        <v>2.5</v>
      </c>
      <c r="O1594">
        <v>10</v>
      </c>
      <c r="P1594">
        <v>10</v>
      </c>
      <c r="Q1594">
        <v>30</v>
      </c>
      <c r="R1594">
        <v>5</v>
      </c>
      <c r="S1594">
        <v>60</v>
      </c>
      <c r="T1594">
        <v>1.2</v>
      </c>
      <c r="U1594">
        <v>0.24</v>
      </c>
      <c r="V1594">
        <v>40</v>
      </c>
      <c r="W1594">
        <v>2.793303807</v>
      </c>
      <c r="X1594">
        <v>165.55107039999999</v>
      </c>
      <c r="AA1594" t="s">
        <v>151</v>
      </c>
    </row>
    <row r="1595" spans="1:27" x14ac:dyDescent="0.25">
      <c r="A1595" t="s">
        <v>166</v>
      </c>
      <c r="B1595">
        <v>65.040000000000006</v>
      </c>
      <c r="C1595">
        <v>20.68</v>
      </c>
      <c r="D1595">
        <v>6.02</v>
      </c>
      <c r="E1595">
        <v>1.88</v>
      </c>
      <c r="F1595">
        <v>1.88</v>
      </c>
      <c r="M1595">
        <v>2.5</v>
      </c>
      <c r="O1595">
        <v>10</v>
      </c>
      <c r="P1595">
        <v>10</v>
      </c>
      <c r="Q1595">
        <v>30</v>
      </c>
      <c r="R1595">
        <v>5</v>
      </c>
      <c r="S1595">
        <v>60</v>
      </c>
      <c r="T1595">
        <v>1.2</v>
      </c>
      <c r="U1595">
        <v>0.24</v>
      </c>
      <c r="V1595">
        <v>40</v>
      </c>
      <c r="W1595">
        <v>3.1071660130000001</v>
      </c>
      <c r="X1595">
        <v>168.96209870000001</v>
      </c>
      <c r="AA1595" t="s">
        <v>151</v>
      </c>
    </row>
    <row r="1596" spans="1:27" x14ac:dyDescent="0.25">
      <c r="A1596" t="s">
        <v>166</v>
      </c>
      <c r="B1596">
        <v>65.040000000000006</v>
      </c>
      <c r="C1596">
        <v>20.68</v>
      </c>
      <c r="D1596">
        <v>6.02</v>
      </c>
      <c r="E1596">
        <v>1.88</v>
      </c>
      <c r="F1596">
        <v>1.88</v>
      </c>
      <c r="M1596">
        <v>2.5</v>
      </c>
      <c r="O1596">
        <v>10</v>
      </c>
      <c r="P1596">
        <v>10</v>
      </c>
      <c r="Q1596">
        <v>30</v>
      </c>
      <c r="R1596">
        <v>5</v>
      </c>
      <c r="S1596">
        <v>60</v>
      </c>
      <c r="T1596">
        <v>1.2</v>
      </c>
      <c r="U1596">
        <v>0.24</v>
      </c>
      <c r="V1596">
        <v>40</v>
      </c>
      <c r="W1596">
        <v>3.4210282190000001</v>
      </c>
      <c r="X1596">
        <v>171.8858372</v>
      </c>
      <c r="AA1596" t="s">
        <v>151</v>
      </c>
    </row>
    <row r="1597" spans="1:27" x14ac:dyDescent="0.25">
      <c r="A1597" t="s">
        <v>166</v>
      </c>
      <c r="B1597">
        <v>65.040000000000006</v>
      </c>
      <c r="C1597">
        <v>20.68</v>
      </c>
      <c r="D1597">
        <v>6.02</v>
      </c>
      <c r="E1597">
        <v>1.88</v>
      </c>
      <c r="F1597">
        <v>1.88</v>
      </c>
      <c r="M1597">
        <v>2.5</v>
      </c>
      <c r="O1597">
        <v>10</v>
      </c>
      <c r="P1597">
        <v>10</v>
      </c>
      <c r="Q1597">
        <v>30</v>
      </c>
      <c r="R1597">
        <v>5</v>
      </c>
      <c r="S1597">
        <v>60</v>
      </c>
      <c r="T1597">
        <v>1.2</v>
      </c>
      <c r="U1597">
        <v>0.24</v>
      </c>
      <c r="V1597">
        <v>40</v>
      </c>
      <c r="W1597">
        <v>3.7345529389999998</v>
      </c>
      <c r="X1597">
        <v>174.31270670000001</v>
      </c>
      <c r="AA1597" t="s">
        <v>151</v>
      </c>
    </row>
    <row r="1598" spans="1:27" x14ac:dyDescent="0.25">
      <c r="A1598" t="s">
        <v>166</v>
      </c>
      <c r="B1598">
        <v>65.040000000000006</v>
      </c>
      <c r="C1598">
        <v>20.68</v>
      </c>
      <c r="D1598">
        <v>6.02</v>
      </c>
      <c r="E1598">
        <v>1.88</v>
      </c>
      <c r="F1598">
        <v>1.88</v>
      </c>
      <c r="M1598">
        <v>2.5</v>
      </c>
      <c r="O1598">
        <v>10</v>
      </c>
      <c r="P1598">
        <v>10</v>
      </c>
      <c r="Q1598">
        <v>30</v>
      </c>
      <c r="R1598">
        <v>5</v>
      </c>
      <c r="S1598">
        <v>60</v>
      </c>
      <c r="T1598">
        <v>1.2</v>
      </c>
      <c r="U1598">
        <v>0.24</v>
      </c>
      <c r="V1598">
        <v>40</v>
      </c>
      <c r="W1598">
        <v>4.0487526310000002</v>
      </c>
      <c r="X1598">
        <v>176.6337886</v>
      </c>
      <c r="AA1598" t="s">
        <v>151</v>
      </c>
    </row>
    <row r="1599" spans="1:27" x14ac:dyDescent="0.25">
      <c r="A1599" t="s">
        <v>166</v>
      </c>
      <c r="B1599">
        <v>65.040000000000006</v>
      </c>
      <c r="C1599">
        <v>20.68</v>
      </c>
      <c r="D1599">
        <v>6.02</v>
      </c>
      <c r="E1599">
        <v>1.88</v>
      </c>
      <c r="F1599">
        <v>1.88</v>
      </c>
      <c r="M1599">
        <v>2.5</v>
      </c>
      <c r="O1599">
        <v>10</v>
      </c>
      <c r="P1599">
        <v>10</v>
      </c>
      <c r="Q1599">
        <v>30</v>
      </c>
      <c r="R1599">
        <v>5</v>
      </c>
      <c r="S1599">
        <v>60</v>
      </c>
      <c r="T1599">
        <v>1.2</v>
      </c>
      <c r="U1599">
        <v>0.24</v>
      </c>
      <c r="V1599">
        <v>40</v>
      </c>
      <c r="W1599">
        <v>4.3626148369999997</v>
      </c>
      <c r="X1599">
        <v>178.7078937</v>
      </c>
      <c r="AA1599" t="s">
        <v>151</v>
      </c>
    </row>
    <row r="1600" spans="1:27" x14ac:dyDescent="0.25">
      <c r="A1600" t="s">
        <v>166</v>
      </c>
      <c r="B1600">
        <v>65.040000000000006</v>
      </c>
      <c r="C1600">
        <v>20.68</v>
      </c>
      <c r="D1600">
        <v>6.02</v>
      </c>
      <c r="E1600">
        <v>1.88</v>
      </c>
      <c r="F1600">
        <v>1.88</v>
      </c>
      <c r="M1600">
        <v>2.5</v>
      </c>
      <c r="O1600">
        <v>10</v>
      </c>
      <c r="P1600">
        <v>10</v>
      </c>
      <c r="Q1600">
        <v>30</v>
      </c>
      <c r="R1600">
        <v>5</v>
      </c>
      <c r="S1600">
        <v>60</v>
      </c>
      <c r="T1600">
        <v>1.2</v>
      </c>
      <c r="U1600">
        <v>0.24</v>
      </c>
      <c r="V1600">
        <v>40</v>
      </c>
      <c r="W1600">
        <v>4.6764770430000002</v>
      </c>
      <c r="X1600">
        <v>180.6695473</v>
      </c>
      <c r="AA1600" t="s">
        <v>151</v>
      </c>
    </row>
    <row r="1601" spans="1:27" x14ac:dyDescent="0.25">
      <c r="A1601" t="s">
        <v>166</v>
      </c>
      <c r="B1601">
        <v>65.040000000000006</v>
      </c>
      <c r="C1601">
        <v>20.68</v>
      </c>
      <c r="D1601">
        <v>6.02</v>
      </c>
      <c r="E1601">
        <v>1.88</v>
      </c>
      <c r="F1601">
        <v>1.88</v>
      </c>
      <c r="M1601">
        <v>2.5</v>
      </c>
      <c r="O1601">
        <v>10</v>
      </c>
      <c r="P1601">
        <v>10</v>
      </c>
      <c r="Q1601">
        <v>30</v>
      </c>
      <c r="R1601">
        <v>5</v>
      </c>
      <c r="S1601">
        <v>60</v>
      </c>
      <c r="T1601">
        <v>1.2</v>
      </c>
      <c r="U1601">
        <v>0.24</v>
      </c>
      <c r="V1601">
        <v>40</v>
      </c>
      <c r="W1601">
        <v>4.9903392479999997</v>
      </c>
      <c r="X1601">
        <v>182.4937602</v>
      </c>
      <c r="AA1601" t="s">
        <v>151</v>
      </c>
    </row>
    <row r="1602" spans="1:27" x14ac:dyDescent="0.25">
      <c r="A1602" t="s">
        <v>166</v>
      </c>
      <c r="B1602">
        <v>65.040000000000006</v>
      </c>
      <c r="C1602">
        <v>20.68</v>
      </c>
      <c r="D1602">
        <v>6.02</v>
      </c>
      <c r="E1602">
        <v>1.88</v>
      </c>
      <c r="F1602">
        <v>1.88</v>
      </c>
      <c r="M1602">
        <v>2.5</v>
      </c>
      <c r="O1602">
        <v>10</v>
      </c>
      <c r="P1602">
        <v>10</v>
      </c>
      <c r="Q1602">
        <v>30</v>
      </c>
      <c r="R1602">
        <v>5</v>
      </c>
      <c r="S1602">
        <v>60</v>
      </c>
      <c r="T1602">
        <v>1.2</v>
      </c>
      <c r="U1602">
        <v>0.24</v>
      </c>
      <c r="V1602">
        <v>40</v>
      </c>
      <c r="W1602">
        <v>5.3042014540000002</v>
      </c>
      <c r="X1602">
        <v>184.19302709999999</v>
      </c>
      <c r="AA1602" t="s">
        <v>151</v>
      </c>
    </row>
    <row r="1603" spans="1:27" x14ac:dyDescent="0.25">
      <c r="A1603" t="s">
        <v>166</v>
      </c>
      <c r="B1603">
        <v>65.040000000000006</v>
      </c>
      <c r="C1603">
        <v>20.68</v>
      </c>
      <c r="D1603">
        <v>6.02</v>
      </c>
      <c r="E1603">
        <v>1.88</v>
      </c>
      <c r="F1603">
        <v>1.88</v>
      </c>
      <c r="M1603">
        <v>2.5</v>
      </c>
      <c r="O1603">
        <v>10</v>
      </c>
      <c r="P1603">
        <v>10</v>
      </c>
      <c r="Q1603">
        <v>30</v>
      </c>
      <c r="R1603">
        <v>5</v>
      </c>
      <c r="S1603">
        <v>60</v>
      </c>
      <c r="T1603">
        <v>1.2</v>
      </c>
      <c r="U1603">
        <v>0.24</v>
      </c>
      <c r="V1603">
        <v>40</v>
      </c>
      <c r="W1603">
        <v>5.6028767789999998</v>
      </c>
      <c r="X1603">
        <v>185.70398230000001</v>
      </c>
      <c r="AA1603" t="s">
        <v>151</v>
      </c>
    </row>
    <row r="1604" spans="1:27" x14ac:dyDescent="0.25">
      <c r="A1604" t="s">
        <v>166</v>
      </c>
      <c r="B1604">
        <v>65.040000000000006</v>
      </c>
      <c r="C1604">
        <v>20.68</v>
      </c>
      <c r="D1604">
        <v>6.02</v>
      </c>
      <c r="E1604">
        <v>1.88</v>
      </c>
      <c r="F1604">
        <v>1.88</v>
      </c>
      <c r="M1604">
        <v>2.5</v>
      </c>
      <c r="O1604">
        <v>10</v>
      </c>
      <c r="P1604">
        <v>10</v>
      </c>
      <c r="Q1604">
        <v>30</v>
      </c>
      <c r="R1604">
        <v>5</v>
      </c>
      <c r="S1604">
        <v>60</v>
      </c>
      <c r="T1604">
        <v>1.2</v>
      </c>
      <c r="U1604">
        <v>0.24</v>
      </c>
      <c r="V1604">
        <v>40</v>
      </c>
      <c r="W1604">
        <v>5.9231218769999998</v>
      </c>
      <c r="X1604">
        <v>187.30744419999999</v>
      </c>
      <c r="AA1604" t="s">
        <v>151</v>
      </c>
    </row>
    <row r="1605" spans="1:27" x14ac:dyDescent="0.25">
      <c r="A1605" t="s">
        <v>166</v>
      </c>
      <c r="B1605">
        <v>65.040000000000006</v>
      </c>
      <c r="C1605">
        <v>20.68</v>
      </c>
      <c r="D1605">
        <v>6.02</v>
      </c>
      <c r="E1605">
        <v>1.88</v>
      </c>
      <c r="F1605">
        <v>1.88</v>
      </c>
      <c r="M1605">
        <v>2.5</v>
      </c>
      <c r="O1605">
        <v>10</v>
      </c>
      <c r="P1605">
        <v>10</v>
      </c>
      <c r="Q1605">
        <v>30</v>
      </c>
      <c r="R1605">
        <v>5</v>
      </c>
      <c r="S1605">
        <v>60</v>
      </c>
      <c r="T1605">
        <v>1.2</v>
      </c>
      <c r="U1605">
        <v>0.24</v>
      </c>
      <c r="V1605">
        <v>40</v>
      </c>
      <c r="W1605">
        <v>6.3394405039999997</v>
      </c>
      <c r="X1605">
        <v>188.9893951</v>
      </c>
      <c r="AA1605" t="s">
        <v>151</v>
      </c>
    </row>
    <row r="1606" spans="1:27" x14ac:dyDescent="0.25">
      <c r="A1606" t="s">
        <v>166</v>
      </c>
      <c r="B1606">
        <v>65.040000000000006</v>
      </c>
      <c r="C1606">
        <v>20.68</v>
      </c>
      <c r="D1606">
        <v>6.02</v>
      </c>
      <c r="E1606">
        <v>1.88</v>
      </c>
      <c r="F1606">
        <v>1.88</v>
      </c>
      <c r="M1606">
        <v>2.5</v>
      </c>
      <c r="O1606">
        <v>10</v>
      </c>
      <c r="P1606">
        <v>10</v>
      </c>
      <c r="Q1606">
        <v>30</v>
      </c>
      <c r="R1606">
        <v>5</v>
      </c>
      <c r="S1606">
        <v>60</v>
      </c>
      <c r="T1606">
        <v>1.2</v>
      </c>
      <c r="U1606">
        <v>0.24</v>
      </c>
      <c r="V1606">
        <v>40</v>
      </c>
      <c r="W1606">
        <v>6.5946261249999996</v>
      </c>
      <c r="X1606">
        <v>190.17340129999999</v>
      </c>
      <c r="AA1606" t="s">
        <v>151</v>
      </c>
    </row>
    <row r="1607" spans="1:27" x14ac:dyDescent="0.25">
      <c r="A1607" t="s">
        <v>166</v>
      </c>
      <c r="B1607">
        <v>65.040000000000006</v>
      </c>
      <c r="C1607">
        <v>20.68</v>
      </c>
      <c r="D1607">
        <v>6.02</v>
      </c>
      <c r="E1607">
        <v>1.88</v>
      </c>
      <c r="F1607">
        <v>1.88</v>
      </c>
      <c r="M1607">
        <v>2.5</v>
      </c>
      <c r="O1607">
        <v>10</v>
      </c>
      <c r="P1607">
        <v>10</v>
      </c>
      <c r="Q1607">
        <v>30</v>
      </c>
      <c r="R1607">
        <v>5</v>
      </c>
      <c r="S1607">
        <v>60</v>
      </c>
      <c r="T1607">
        <v>1.2</v>
      </c>
      <c r="U1607">
        <v>0.24</v>
      </c>
      <c r="V1607">
        <v>40</v>
      </c>
      <c r="W1607">
        <v>7</v>
      </c>
      <c r="X1607">
        <v>190.960452</v>
      </c>
      <c r="AA1607" t="s">
        <v>151</v>
      </c>
    </row>
    <row r="1608" spans="1:27" x14ac:dyDescent="0.25">
      <c r="A1608" t="s">
        <v>167</v>
      </c>
      <c r="B1608">
        <v>63.16</v>
      </c>
      <c r="C1608">
        <v>25.19</v>
      </c>
      <c r="D1608">
        <v>3.01</v>
      </c>
      <c r="E1608">
        <v>1.88</v>
      </c>
      <c r="F1608">
        <v>1.5</v>
      </c>
      <c r="M1608">
        <v>2.57</v>
      </c>
      <c r="O1608">
        <v>8.6</v>
      </c>
      <c r="P1608">
        <v>10</v>
      </c>
      <c r="Q1608">
        <v>30</v>
      </c>
      <c r="R1608">
        <v>5</v>
      </c>
      <c r="S1608">
        <v>60</v>
      </c>
      <c r="T1608">
        <v>1.2</v>
      </c>
      <c r="U1608">
        <v>0.24</v>
      </c>
      <c r="V1608">
        <v>40</v>
      </c>
      <c r="W1608">
        <v>0.46464873200000001</v>
      </c>
      <c r="X1608">
        <v>89.411325939999998</v>
      </c>
      <c r="AA1608" t="s">
        <v>151</v>
      </c>
    </row>
    <row r="1609" spans="1:27" x14ac:dyDescent="0.25">
      <c r="A1609" t="s">
        <v>167</v>
      </c>
      <c r="B1609">
        <v>63.16</v>
      </c>
      <c r="C1609">
        <v>25.19</v>
      </c>
      <c r="D1609">
        <v>3.01</v>
      </c>
      <c r="E1609">
        <v>1.88</v>
      </c>
      <c r="F1609">
        <v>1.5</v>
      </c>
      <c r="M1609">
        <v>2.57</v>
      </c>
      <c r="O1609">
        <v>8.6</v>
      </c>
      <c r="P1609">
        <v>10</v>
      </c>
      <c r="Q1609">
        <v>30</v>
      </c>
      <c r="R1609">
        <v>5</v>
      </c>
      <c r="S1609">
        <v>60</v>
      </c>
      <c r="T1609">
        <v>1.2</v>
      </c>
      <c r="U1609">
        <v>0.24</v>
      </c>
      <c r="V1609">
        <v>40</v>
      </c>
      <c r="W1609">
        <v>0.61145524699999998</v>
      </c>
      <c r="X1609">
        <v>113.22950470000001</v>
      </c>
      <c r="AA1609" t="s">
        <v>151</v>
      </c>
    </row>
    <row r="1610" spans="1:27" x14ac:dyDescent="0.25">
      <c r="A1610" t="s">
        <v>167</v>
      </c>
      <c r="B1610">
        <v>63.16</v>
      </c>
      <c r="C1610">
        <v>25.19</v>
      </c>
      <c r="D1610">
        <v>3.01</v>
      </c>
      <c r="E1610">
        <v>1.88</v>
      </c>
      <c r="F1610">
        <v>1.5</v>
      </c>
      <c r="M1610">
        <v>2.57</v>
      </c>
      <c r="O1610">
        <v>8.6</v>
      </c>
      <c r="P1610">
        <v>10</v>
      </c>
      <c r="Q1610">
        <v>30</v>
      </c>
      <c r="R1610">
        <v>5</v>
      </c>
      <c r="S1610">
        <v>60</v>
      </c>
      <c r="T1610">
        <v>1.2</v>
      </c>
      <c r="U1610">
        <v>0.24</v>
      </c>
      <c r="V1610">
        <v>40</v>
      </c>
      <c r="W1610">
        <v>0.80888469900000004</v>
      </c>
      <c r="X1610">
        <v>136.86154680000001</v>
      </c>
      <c r="AA1610" t="s">
        <v>151</v>
      </c>
    </row>
    <row r="1611" spans="1:27" x14ac:dyDescent="0.25">
      <c r="A1611" t="s">
        <v>167</v>
      </c>
      <c r="B1611">
        <v>63.16</v>
      </c>
      <c r="C1611">
        <v>25.19</v>
      </c>
      <c r="D1611">
        <v>3.01</v>
      </c>
      <c r="E1611">
        <v>1.88</v>
      </c>
      <c r="F1611">
        <v>1.5</v>
      </c>
      <c r="M1611">
        <v>2.57</v>
      </c>
      <c r="O1611">
        <v>8.6</v>
      </c>
      <c r="P1611">
        <v>10</v>
      </c>
      <c r="Q1611">
        <v>30</v>
      </c>
      <c r="R1611">
        <v>5</v>
      </c>
      <c r="S1611">
        <v>60</v>
      </c>
      <c r="T1611">
        <v>1.2</v>
      </c>
      <c r="U1611">
        <v>0.24</v>
      </c>
      <c r="V1611">
        <v>40</v>
      </c>
      <c r="W1611">
        <v>1.0822485559999999</v>
      </c>
      <c r="X1611">
        <v>159.5640703</v>
      </c>
      <c r="AA1611" t="s">
        <v>151</v>
      </c>
    </row>
    <row r="1612" spans="1:27" x14ac:dyDescent="0.25">
      <c r="A1612" t="s">
        <v>167</v>
      </c>
      <c r="B1612">
        <v>63.16</v>
      </c>
      <c r="C1612">
        <v>25.19</v>
      </c>
      <c r="D1612">
        <v>3.01</v>
      </c>
      <c r="E1612">
        <v>1.88</v>
      </c>
      <c r="F1612">
        <v>1.5</v>
      </c>
      <c r="M1612">
        <v>2.57</v>
      </c>
      <c r="O1612">
        <v>8.6</v>
      </c>
      <c r="P1612">
        <v>10</v>
      </c>
      <c r="Q1612">
        <v>30</v>
      </c>
      <c r="R1612">
        <v>5</v>
      </c>
      <c r="S1612">
        <v>60</v>
      </c>
      <c r="T1612">
        <v>1.2</v>
      </c>
      <c r="U1612">
        <v>0.24</v>
      </c>
      <c r="V1612">
        <v>40</v>
      </c>
      <c r="W1612">
        <v>1.3961107619999999</v>
      </c>
      <c r="X1612">
        <v>176.3880613</v>
      </c>
      <c r="AA1612" t="s">
        <v>151</v>
      </c>
    </row>
    <row r="1613" spans="1:27" x14ac:dyDescent="0.25">
      <c r="A1613" t="s">
        <v>167</v>
      </c>
      <c r="B1613">
        <v>63.16</v>
      </c>
      <c r="C1613">
        <v>25.19</v>
      </c>
      <c r="D1613">
        <v>3.01</v>
      </c>
      <c r="E1613">
        <v>1.88</v>
      </c>
      <c r="F1613">
        <v>1.5</v>
      </c>
      <c r="M1613">
        <v>2.57</v>
      </c>
      <c r="O1613">
        <v>8.6</v>
      </c>
      <c r="P1613">
        <v>10</v>
      </c>
      <c r="Q1613">
        <v>30</v>
      </c>
      <c r="R1613">
        <v>5</v>
      </c>
      <c r="S1613">
        <v>60</v>
      </c>
      <c r="T1613">
        <v>1.2</v>
      </c>
      <c r="U1613">
        <v>0.24</v>
      </c>
      <c r="V1613">
        <v>40</v>
      </c>
      <c r="W1613">
        <v>1.709972968</v>
      </c>
      <c r="X1613">
        <v>187.37915240000001</v>
      </c>
      <c r="AA1613" t="s">
        <v>151</v>
      </c>
    </row>
    <row r="1614" spans="1:27" x14ac:dyDescent="0.25">
      <c r="A1614" t="s">
        <v>167</v>
      </c>
      <c r="B1614">
        <v>63.16</v>
      </c>
      <c r="C1614">
        <v>25.19</v>
      </c>
      <c r="D1614">
        <v>3.01</v>
      </c>
      <c r="E1614">
        <v>1.88</v>
      </c>
      <c r="F1614">
        <v>1.5</v>
      </c>
      <c r="M1614">
        <v>2.57</v>
      </c>
      <c r="O1614">
        <v>8.6</v>
      </c>
      <c r="P1614">
        <v>10</v>
      </c>
      <c r="Q1614">
        <v>30</v>
      </c>
      <c r="R1614">
        <v>5</v>
      </c>
      <c r="S1614">
        <v>60</v>
      </c>
      <c r="T1614">
        <v>1.2</v>
      </c>
      <c r="U1614">
        <v>0.24</v>
      </c>
      <c r="V1614">
        <v>40</v>
      </c>
      <c r="W1614">
        <v>2.0238351739999998</v>
      </c>
      <c r="X1614">
        <v>194.8634232</v>
      </c>
      <c r="AA1614" t="s">
        <v>151</v>
      </c>
    </row>
    <row r="1615" spans="1:27" x14ac:dyDescent="0.25">
      <c r="A1615" t="s">
        <v>167</v>
      </c>
      <c r="B1615">
        <v>63.16</v>
      </c>
      <c r="C1615">
        <v>25.19</v>
      </c>
      <c r="D1615">
        <v>3.01</v>
      </c>
      <c r="E1615">
        <v>1.88</v>
      </c>
      <c r="F1615">
        <v>1.5</v>
      </c>
      <c r="M1615">
        <v>2.57</v>
      </c>
      <c r="O1615">
        <v>8.6</v>
      </c>
      <c r="P1615">
        <v>10</v>
      </c>
      <c r="Q1615">
        <v>30</v>
      </c>
      <c r="R1615">
        <v>5</v>
      </c>
      <c r="S1615">
        <v>60</v>
      </c>
      <c r="T1615">
        <v>1.2</v>
      </c>
      <c r="U1615">
        <v>0.24</v>
      </c>
      <c r="V1615">
        <v>40</v>
      </c>
      <c r="W1615">
        <v>2.3376973799999998</v>
      </c>
      <c r="X1615">
        <v>200.06534540000001</v>
      </c>
      <c r="AA1615" t="s">
        <v>151</v>
      </c>
    </row>
    <row r="1616" spans="1:27" x14ac:dyDescent="0.25">
      <c r="A1616" t="s">
        <v>167</v>
      </c>
      <c r="B1616">
        <v>63.16</v>
      </c>
      <c r="C1616">
        <v>25.19</v>
      </c>
      <c r="D1616">
        <v>3.01</v>
      </c>
      <c r="E1616">
        <v>1.88</v>
      </c>
      <c r="F1616">
        <v>1.5</v>
      </c>
      <c r="M1616">
        <v>2.57</v>
      </c>
      <c r="O1616">
        <v>8.6</v>
      </c>
      <c r="P1616">
        <v>10</v>
      </c>
      <c r="Q1616">
        <v>30</v>
      </c>
      <c r="R1616">
        <v>5</v>
      </c>
      <c r="S1616">
        <v>60</v>
      </c>
      <c r="T1616">
        <v>1.2</v>
      </c>
      <c r="U1616">
        <v>0.24</v>
      </c>
      <c r="V1616">
        <v>40</v>
      </c>
      <c r="W1616">
        <v>2.6515595850000002</v>
      </c>
      <c r="X1616">
        <v>203.78457399999999</v>
      </c>
      <c r="AA1616" t="s">
        <v>151</v>
      </c>
    </row>
    <row r="1617" spans="1:27" x14ac:dyDescent="0.25">
      <c r="A1617" t="s">
        <v>167</v>
      </c>
      <c r="B1617">
        <v>63.16</v>
      </c>
      <c r="C1617">
        <v>25.19</v>
      </c>
      <c r="D1617">
        <v>3.01</v>
      </c>
      <c r="E1617">
        <v>1.88</v>
      </c>
      <c r="F1617">
        <v>1.5</v>
      </c>
      <c r="M1617">
        <v>2.57</v>
      </c>
      <c r="O1617">
        <v>8.6</v>
      </c>
      <c r="P1617">
        <v>10</v>
      </c>
      <c r="Q1617">
        <v>30</v>
      </c>
      <c r="R1617">
        <v>5</v>
      </c>
      <c r="S1617">
        <v>60</v>
      </c>
      <c r="T1617">
        <v>1.2</v>
      </c>
      <c r="U1617">
        <v>0.24</v>
      </c>
      <c r="V1617">
        <v>40</v>
      </c>
      <c r="W1617">
        <v>2.9654217909999998</v>
      </c>
      <c r="X1617">
        <v>206.58336639999999</v>
      </c>
      <c r="AA1617" t="s">
        <v>151</v>
      </c>
    </row>
    <row r="1618" spans="1:27" x14ac:dyDescent="0.25">
      <c r="A1618" t="s">
        <v>167</v>
      </c>
      <c r="B1618">
        <v>63.16</v>
      </c>
      <c r="C1618">
        <v>25.19</v>
      </c>
      <c r="D1618">
        <v>3.01</v>
      </c>
      <c r="E1618">
        <v>1.88</v>
      </c>
      <c r="F1618">
        <v>1.5</v>
      </c>
      <c r="M1618">
        <v>2.57</v>
      </c>
      <c r="O1618">
        <v>8.6</v>
      </c>
      <c r="P1618">
        <v>10</v>
      </c>
      <c r="Q1618">
        <v>30</v>
      </c>
      <c r="R1618">
        <v>5</v>
      </c>
      <c r="S1618">
        <v>60</v>
      </c>
      <c r="T1618">
        <v>1.2</v>
      </c>
      <c r="U1618">
        <v>0.24</v>
      </c>
      <c r="V1618">
        <v>40</v>
      </c>
      <c r="W1618">
        <v>3.2792839969999998</v>
      </c>
      <c r="X1618">
        <v>208.7199445</v>
      </c>
      <c r="AA1618" t="s">
        <v>151</v>
      </c>
    </row>
    <row r="1619" spans="1:27" x14ac:dyDescent="0.25">
      <c r="A1619" t="s">
        <v>167</v>
      </c>
      <c r="B1619">
        <v>63.16</v>
      </c>
      <c r="C1619">
        <v>25.19</v>
      </c>
      <c r="D1619">
        <v>3.01</v>
      </c>
      <c r="E1619">
        <v>1.88</v>
      </c>
      <c r="F1619">
        <v>1.5</v>
      </c>
      <c r="M1619">
        <v>2.57</v>
      </c>
      <c r="O1619">
        <v>8.6</v>
      </c>
      <c r="P1619">
        <v>10</v>
      </c>
      <c r="Q1619">
        <v>30</v>
      </c>
      <c r="R1619">
        <v>5</v>
      </c>
      <c r="S1619">
        <v>60</v>
      </c>
      <c r="T1619">
        <v>1.2</v>
      </c>
      <c r="U1619">
        <v>0.24</v>
      </c>
      <c r="V1619">
        <v>40</v>
      </c>
      <c r="W1619">
        <v>3.5931462029999999</v>
      </c>
      <c r="X1619">
        <v>210.5941359</v>
      </c>
      <c r="AA1619" t="s">
        <v>151</v>
      </c>
    </row>
    <row r="1620" spans="1:27" x14ac:dyDescent="0.25">
      <c r="A1620" t="s">
        <v>167</v>
      </c>
      <c r="B1620">
        <v>63.16</v>
      </c>
      <c r="C1620">
        <v>25.19</v>
      </c>
      <c r="D1620">
        <v>3.01</v>
      </c>
      <c r="E1620">
        <v>1.88</v>
      </c>
      <c r="F1620">
        <v>1.5</v>
      </c>
      <c r="M1620">
        <v>2.57</v>
      </c>
      <c r="O1620">
        <v>8.6</v>
      </c>
      <c r="P1620">
        <v>10</v>
      </c>
      <c r="Q1620">
        <v>30</v>
      </c>
      <c r="R1620">
        <v>5</v>
      </c>
      <c r="S1620">
        <v>60</v>
      </c>
      <c r="T1620">
        <v>1.2</v>
      </c>
      <c r="U1620">
        <v>0.24</v>
      </c>
      <c r="V1620">
        <v>40</v>
      </c>
      <c r="W1620">
        <v>3.9070084089999999</v>
      </c>
      <c r="X1620">
        <v>211.96854289999999</v>
      </c>
      <c r="AA1620" t="s">
        <v>151</v>
      </c>
    </row>
    <row r="1621" spans="1:27" x14ac:dyDescent="0.25">
      <c r="A1621" t="s">
        <v>167</v>
      </c>
      <c r="B1621">
        <v>63.16</v>
      </c>
      <c r="C1621">
        <v>25.19</v>
      </c>
      <c r="D1621">
        <v>3.01</v>
      </c>
      <c r="E1621">
        <v>1.88</v>
      </c>
      <c r="F1621">
        <v>1.5</v>
      </c>
      <c r="M1621">
        <v>2.57</v>
      </c>
      <c r="O1621">
        <v>8.6</v>
      </c>
      <c r="P1621">
        <v>10</v>
      </c>
      <c r="Q1621">
        <v>30</v>
      </c>
      <c r="R1621">
        <v>5</v>
      </c>
      <c r="S1621">
        <v>60</v>
      </c>
      <c r="T1621">
        <v>1.2</v>
      </c>
      <c r="U1621">
        <v>0.24</v>
      </c>
      <c r="V1621">
        <v>40</v>
      </c>
      <c r="W1621">
        <v>4.2208706149999999</v>
      </c>
      <c r="X1621">
        <v>213.34294990000001</v>
      </c>
      <c r="AA1621" t="s">
        <v>151</v>
      </c>
    </row>
    <row r="1622" spans="1:27" x14ac:dyDescent="0.25">
      <c r="A1622" t="s">
        <v>167</v>
      </c>
      <c r="B1622">
        <v>63.16</v>
      </c>
      <c r="C1622">
        <v>25.19</v>
      </c>
      <c r="D1622">
        <v>3.01</v>
      </c>
      <c r="E1622">
        <v>1.88</v>
      </c>
      <c r="F1622">
        <v>1.5</v>
      </c>
      <c r="M1622">
        <v>2.57</v>
      </c>
      <c r="O1622">
        <v>8.6</v>
      </c>
      <c r="P1622">
        <v>10</v>
      </c>
      <c r="Q1622">
        <v>30</v>
      </c>
      <c r="R1622">
        <v>5</v>
      </c>
      <c r="S1622">
        <v>60</v>
      </c>
      <c r="T1622">
        <v>1.2</v>
      </c>
      <c r="U1622">
        <v>0.24</v>
      </c>
      <c r="V1622">
        <v>40</v>
      </c>
      <c r="W1622">
        <v>4.5347328210000004</v>
      </c>
      <c r="X1622">
        <v>214.5549269</v>
      </c>
      <c r="AA1622" t="s">
        <v>151</v>
      </c>
    </row>
    <row r="1623" spans="1:27" x14ac:dyDescent="0.25">
      <c r="A1623" t="s">
        <v>167</v>
      </c>
      <c r="B1623">
        <v>63.16</v>
      </c>
      <c r="C1623">
        <v>25.19</v>
      </c>
      <c r="D1623">
        <v>3.01</v>
      </c>
      <c r="E1623">
        <v>1.88</v>
      </c>
      <c r="F1623">
        <v>1.5</v>
      </c>
      <c r="M1623">
        <v>2.57</v>
      </c>
      <c r="O1623">
        <v>8.6</v>
      </c>
      <c r="P1623">
        <v>10</v>
      </c>
      <c r="Q1623">
        <v>30</v>
      </c>
      <c r="R1623">
        <v>5</v>
      </c>
      <c r="S1623">
        <v>60</v>
      </c>
      <c r="T1623">
        <v>1.2</v>
      </c>
      <c r="U1623">
        <v>0.24</v>
      </c>
      <c r="V1623">
        <v>40</v>
      </c>
      <c r="W1623">
        <v>4.8485950259999999</v>
      </c>
      <c r="X1623">
        <v>215.55449569999999</v>
      </c>
      <c r="AA1623" t="s">
        <v>151</v>
      </c>
    </row>
    <row r="1624" spans="1:27" x14ac:dyDescent="0.25">
      <c r="A1624" t="s">
        <v>167</v>
      </c>
      <c r="B1624">
        <v>63.16</v>
      </c>
      <c r="C1624">
        <v>25.19</v>
      </c>
      <c r="D1624">
        <v>3.01</v>
      </c>
      <c r="E1624">
        <v>1.88</v>
      </c>
      <c r="F1624">
        <v>1.5</v>
      </c>
      <c r="M1624">
        <v>2.57</v>
      </c>
      <c r="O1624">
        <v>8.6</v>
      </c>
      <c r="P1624">
        <v>10</v>
      </c>
      <c r="Q1624">
        <v>30</v>
      </c>
      <c r="R1624">
        <v>5</v>
      </c>
      <c r="S1624">
        <v>60</v>
      </c>
      <c r="T1624">
        <v>1.2</v>
      </c>
      <c r="U1624">
        <v>0.24</v>
      </c>
      <c r="V1624">
        <v>40</v>
      </c>
      <c r="W1624">
        <v>5.1624572320000004</v>
      </c>
      <c r="X1624">
        <v>216.47909670000001</v>
      </c>
      <c r="AA1624" t="s">
        <v>151</v>
      </c>
    </row>
    <row r="1625" spans="1:27" x14ac:dyDescent="0.25">
      <c r="A1625" t="s">
        <v>167</v>
      </c>
      <c r="B1625">
        <v>63.16</v>
      </c>
      <c r="C1625">
        <v>25.19</v>
      </c>
      <c r="D1625">
        <v>3.01</v>
      </c>
      <c r="E1625">
        <v>1.88</v>
      </c>
      <c r="F1625">
        <v>1.5</v>
      </c>
      <c r="M1625">
        <v>2.57</v>
      </c>
      <c r="O1625">
        <v>8.6</v>
      </c>
      <c r="P1625">
        <v>10</v>
      </c>
      <c r="Q1625">
        <v>30</v>
      </c>
      <c r="R1625">
        <v>5</v>
      </c>
      <c r="S1625">
        <v>60</v>
      </c>
      <c r="T1625">
        <v>1.2</v>
      </c>
      <c r="U1625">
        <v>0.24</v>
      </c>
      <c r="V1625">
        <v>40</v>
      </c>
      <c r="W1625">
        <v>5.476319438</v>
      </c>
      <c r="X1625">
        <v>217.56612770000001</v>
      </c>
      <c r="AA1625" t="s">
        <v>151</v>
      </c>
    </row>
    <row r="1626" spans="1:27" x14ac:dyDescent="0.25">
      <c r="A1626" t="s">
        <v>167</v>
      </c>
      <c r="B1626">
        <v>63.16</v>
      </c>
      <c r="C1626">
        <v>25.19</v>
      </c>
      <c r="D1626">
        <v>3.01</v>
      </c>
      <c r="E1626">
        <v>1.88</v>
      </c>
      <c r="F1626">
        <v>1.5</v>
      </c>
      <c r="M1626">
        <v>2.57</v>
      </c>
      <c r="O1626">
        <v>8.6</v>
      </c>
      <c r="P1626">
        <v>10</v>
      </c>
      <c r="Q1626">
        <v>30</v>
      </c>
      <c r="R1626">
        <v>5</v>
      </c>
      <c r="S1626">
        <v>60</v>
      </c>
      <c r="T1626">
        <v>1.2</v>
      </c>
      <c r="U1626">
        <v>0.24</v>
      </c>
      <c r="V1626">
        <v>40</v>
      </c>
      <c r="W1626">
        <v>5.7901816439999996</v>
      </c>
      <c r="X1626">
        <v>218.45324500000001</v>
      </c>
      <c r="AA1626" t="s">
        <v>151</v>
      </c>
    </row>
    <row r="1627" spans="1:27" x14ac:dyDescent="0.25">
      <c r="A1627" t="s">
        <v>167</v>
      </c>
      <c r="B1627">
        <v>63.16</v>
      </c>
      <c r="C1627">
        <v>25.19</v>
      </c>
      <c r="D1627">
        <v>3.01</v>
      </c>
      <c r="E1627">
        <v>1.88</v>
      </c>
      <c r="F1627">
        <v>1.5</v>
      </c>
      <c r="M1627">
        <v>2.57</v>
      </c>
      <c r="O1627">
        <v>8.6</v>
      </c>
      <c r="P1627">
        <v>10</v>
      </c>
      <c r="Q1627">
        <v>30</v>
      </c>
      <c r="R1627">
        <v>5</v>
      </c>
      <c r="S1627">
        <v>60</v>
      </c>
      <c r="T1627">
        <v>1.2</v>
      </c>
      <c r="U1627">
        <v>0.24</v>
      </c>
      <c r="V1627">
        <v>40</v>
      </c>
      <c r="W1627">
        <v>6.10404385</v>
      </c>
      <c r="X1627">
        <v>219.3028784</v>
      </c>
      <c r="AA1627" t="s">
        <v>151</v>
      </c>
    </row>
    <row r="1628" spans="1:27" x14ac:dyDescent="0.25">
      <c r="A1628" t="s">
        <v>167</v>
      </c>
      <c r="B1628">
        <v>63.16</v>
      </c>
      <c r="C1628">
        <v>25.19</v>
      </c>
      <c r="D1628">
        <v>3.01</v>
      </c>
      <c r="E1628">
        <v>1.88</v>
      </c>
      <c r="F1628">
        <v>1.5</v>
      </c>
      <c r="M1628">
        <v>2.57</v>
      </c>
      <c r="O1628">
        <v>8.6</v>
      </c>
      <c r="P1628">
        <v>10</v>
      </c>
      <c r="Q1628">
        <v>30</v>
      </c>
      <c r="R1628">
        <v>5</v>
      </c>
      <c r="S1628">
        <v>60</v>
      </c>
      <c r="T1628">
        <v>1.2</v>
      </c>
      <c r="U1628">
        <v>0.24</v>
      </c>
      <c r="V1628">
        <v>40</v>
      </c>
      <c r="W1628">
        <v>6.4179060559999996</v>
      </c>
      <c r="X1628">
        <v>220.1025333</v>
      </c>
      <c r="AA1628" t="s">
        <v>151</v>
      </c>
    </row>
    <row r="1629" spans="1:27" x14ac:dyDescent="0.25">
      <c r="A1629" t="s">
        <v>167</v>
      </c>
      <c r="B1629">
        <v>63.16</v>
      </c>
      <c r="C1629">
        <v>25.19</v>
      </c>
      <c r="D1629">
        <v>3.01</v>
      </c>
      <c r="E1629">
        <v>1.88</v>
      </c>
      <c r="F1629">
        <v>1.5</v>
      </c>
      <c r="M1629">
        <v>2.57</v>
      </c>
      <c r="O1629">
        <v>8.6</v>
      </c>
      <c r="P1629">
        <v>10</v>
      </c>
      <c r="Q1629">
        <v>30</v>
      </c>
      <c r="R1629">
        <v>5</v>
      </c>
      <c r="S1629">
        <v>60</v>
      </c>
      <c r="T1629">
        <v>1.2</v>
      </c>
      <c r="U1629">
        <v>0.24</v>
      </c>
      <c r="V1629">
        <v>40</v>
      </c>
      <c r="W1629">
        <v>6.7283933989999998</v>
      </c>
      <c r="X1629">
        <v>220.84429660000001</v>
      </c>
      <c r="AA1629" t="s">
        <v>151</v>
      </c>
    </row>
    <row r="1630" spans="1:27" x14ac:dyDescent="0.25">
      <c r="A1630" t="s">
        <v>167</v>
      </c>
      <c r="B1630">
        <v>63.16</v>
      </c>
      <c r="C1630">
        <v>25.19</v>
      </c>
      <c r="D1630">
        <v>3.01</v>
      </c>
      <c r="E1630">
        <v>1.88</v>
      </c>
      <c r="F1630">
        <v>1.5</v>
      </c>
      <c r="M1630">
        <v>2.57</v>
      </c>
      <c r="O1630">
        <v>8.6</v>
      </c>
      <c r="P1630">
        <v>10</v>
      </c>
      <c r="Q1630">
        <v>30</v>
      </c>
      <c r="R1630">
        <v>5</v>
      </c>
      <c r="S1630">
        <v>60</v>
      </c>
      <c r="T1630">
        <v>1.2</v>
      </c>
      <c r="U1630">
        <v>0.24</v>
      </c>
      <c r="V1630">
        <v>40</v>
      </c>
      <c r="W1630">
        <v>7</v>
      </c>
      <c r="X1630">
        <v>221.4769403</v>
      </c>
      <c r="AA1630" t="s">
        <v>151</v>
      </c>
    </row>
    <row r="1631" spans="1:27" x14ac:dyDescent="0.25">
      <c r="A1631" t="s">
        <v>168</v>
      </c>
      <c r="B1631">
        <v>63.91</v>
      </c>
      <c r="C1631">
        <v>24.44</v>
      </c>
      <c r="D1631">
        <v>3.38</v>
      </c>
      <c r="E1631">
        <v>1.88</v>
      </c>
      <c r="F1631">
        <v>1.5</v>
      </c>
      <c r="M1631">
        <v>2.57</v>
      </c>
      <c r="O1631">
        <v>8.1999999999999993</v>
      </c>
      <c r="P1631">
        <v>10</v>
      </c>
      <c r="Q1631">
        <v>30</v>
      </c>
      <c r="R1631">
        <v>5</v>
      </c>
      <c r="S1631">
        <v>60</v>
      </c>
      <c r="T1631">
        <v>1.2</v>
      </c>
      <c r="U1631">
        <v>0.24</v>
      </c>
      <c r="V1631">
        <v>40</v>
      </c>
      <c r="W1631">
        <v>0.22672092999999999</v>
      </c>
      <c r="X1631">
        <v>34.072382279999999</v>
      </c>
      <c r="AA1631" t="s">
        <v>151</v>
      </c>
    </row>
    <row r="1632" spans="1:27" x14ac:dyDescent="0.25">
      <c r="A1632" t="s">
        <v>168</v>
      </c>
      <c r="B1632">
        <v>63.91</v>
      </c>
      <c r="C1632">
        <v>24.44</v>
      </c>
      <c r="D1632">
        <v>3.38</v>
      </c>
      <c r="E1632">
        <v>1.88</v>
      </c>
      <c r="F1632">
        <v>1.5</v>
      </c>
      <c r="M1632">
        <v>2.57</v>
      </c>
      <c r="O1632">
        <v>8.1999999999999993</v>
      </c>
      <c r="P1632">
        <v>10</v>
      </c>
      <c r="Q1632">
        <v>30</v>
      </c>
      <c r="R1632">
        <v>5</v>
      </c>
      <c r="S1632">
        <v>60</v>
      </c>
      <c r="T1632">
        <v>1.2</v>
      </c>
      <c r="U1632">
        <v>0.24</v>
      </c>
      <c r="V1632">
        <v>40</v>
      </c>
      <c r="W1632">
        <v>0.34315368400000001</v>
      </c>
      <c r="X1632">
        <v>58.163313629999998</v>
      </c>
      <c r="AA1632" t="s">
        <v>151</v>
      </c>
    </row>
    <row r="1633" spans="1:27" x14ac:dyDescent="0.25">
      <c r="A1633" t="s">
        <v>168</v>
      </c>
      <c r="B1633">
        <v>63.91</v>
      </c>
      <c r="C1633">
        <v>24.44</v>
      </c>
      <c r="D1633">
        <v>3.38</v>
      </c>
      <c r="E1633">
        <v>1.88</v>
      </c>
      <c r="F1633">
        <v>1.5</v>
      </c>
      <c r="M1633">
        <v>2.57</v>
      </c>
      <c r="O1633">
        <v>8.1999999999999993</v>
      </c>
      <c r="P1633">
        <v>10</v>
      </c>
      <c r="Q1633">
        <v>30</v>
      </c>
      <c r="R1633">
        <v>5</v>
      </c>
      <c r="S1633">
        <v>60</v>
      </c>
      <c r="T1633">
        <v>1.2</v>
      </c>
      <c r="U1633">
        <v>0.24</v>
      </c>
      <c r="V1633">
        <v>40</v>
      </c>
      <c r="W1633">
        <v>0.469711025</v>
      </c>
      <c r="X1633">
        <v>84.146355310000004</v>
      </c>
      <c r="AA1633" t="s">
        <v>151</v>
      </c>
    </row>
    <row r="1634" spans="1:27" x14ac:dyDescent="0.25">
      <c r="A1634" t="s">
        <v>168</v>
      </c>
      <c r="B1634">
        <v>63.91</v>
      </c>
      <c r="C1634">
        <v>24.44</v>
      </c>
      <c r="D1634">
        <v>3.38</v>
      </c>
      <c r="E1634">
        <v>1.88</v>
      </c>
      <c r="F1634">
        <v>1.5</v>
      </c>
      <c r="M1634">
        <v>2.57</v>
      </c>
      <c r="O1634">
        <v>8.1999999999999993</v>
      </c>
      <c r="P1634">
        <v>10</v>
      </c>
      <c r="Q1634">
        <v>30</v>
      </c>
      <c r="R1634">
        <v>5</v>
      </c>
      <c r="S1634">
        <v>60</v>
      </c>
      <c r="T1634">
        <v>1.2</v>
      </c>
      <c r="U1634">
        <v>0.24</v>
      </c>
      <c r="V1634">
        <v>40</v>
      </c>
      <c r="W1634">
        <v>0.64689130299999997</v>
      </c>
      <c r="X1634">
        <v>109.1872942</v>
      </c>
      <c r="AA1634" t="s">
        <v>151</v>
      </c>
    </row>
    <row r="1635" spans="1:27" x14ac:dyDescent="0.25">
      <c r="A1635" t="s">
        <v>168</v>
      </c>
      <c r="B1635">
        <v>63.91</v>
      </c>
      <c r="C1635">
        <v>24.44</v>
      </c>
      <c r="D1635">
        <v>3.38</v>
      </c>
      <c r="E1635">
        <v>1.88</v>
      </c>
      <c r="F1635">
        <v>1.5</v>
      </c>
      <c r="M1635">
        <v>2.57</v>
      </c>
      <c r="O1635">
        <v>8.1999999999999993</v>
      </c>
      <c r="P1635">
        <v>10</v>
      </c>
      <c r="Q1635">
        <v>30</v>
      </c>
      <c r="R1635">
        <v>5</v>
      </c>
      <c r="S1635">
        <v>60</v>
      </c>
      <c r="T1635">
        <v>1.2</v>
      </c>
      <c r="U1635">
        <v>0.24</v>
      </c>
      <c r="V1635">
        <v>40</v>
      </c>
      <c r="W1635">
        <v>0.91013057200000003</v>
      </c>
      <c r="X1635">
        <v>132.0446939</v>
      </c>
      <c r="AA1635" t="s">
        <v>151</v>
      </c>
    </row>
    <row r="1636" spans="1:27" x14ac:dyDescent="0.25">
      <c r="A1636" t="s">
        <v>168</v>
      </c>
      <c r="B1636">
        <v>63.91</v>
      </c>
      <c r="C1636">
        <v>24.44</v>
      </c>
      <c r="D1636">
        <v>3.38</v>
      </c>
      <c r="E1636">
        <v>1.88</v>
      </c>
      <c r="F1636">
        <v>1.5</v>
      </c>
      <c r="M1636">
        <v>2.57</v>
      </c>
      <c r="O1636">
        <v>8.1999999999999993</v>
      </c>
      <c r="P1636">
        <v>10</v>
      </c>
      <c r="Q1636">
        <v>30</v>
      </c>
      <c r="R1636">
        <v>5</v>
      </c>
      <c r="S1636">
        <v>60</v>
      </c>
      <c r="T1636">
        <v>1.2</v>
      </c>
      <c r="U1636">
        <v>0.24</v>
      </c>
      <c r="V1636">
        <v>40</v>
      </c>
      <c r="W1636">
        <v>1.2239927779999999</v>
      </c>
      <c r="X1636">
        <v>149.60378449999999</v>
      </c>
      <c r="AA1636" t="s">
        <v>151</v>
      </c>
    </row>
    <row r="1637" spans="1:27" x14ac:dyDescent="0.25">
      <c r="A1637" t="s">
        <v>168</v>
      </c>
      <c r="B1637">
        <v>63.91</v>
      </c>
      <c r="C1637">
        <v>24.44</v>
      </c>
      <c r="D1637">
        <v>3.38</v>
      </c>
      <c r="E1637">
        <v>1.88</v>
      </c>
      <c r="F1637">
        <v>1.5</v>
      </c>
      <c r="M1637">
        <v>2.57</v>
      </c>
      <c r="O1637">
        <v>8.1999999999999993</v>
      </c>
      <c r="P1637">
        <v>10</v>
      </c>
      <c r="Q1637">
        <v>30</v>
      </c>
      <c r="R1637">
        <v>5</v>
      </c>
      <c r="S1637">
        <v>60</v>
      </c>
      <c r="T1637">
        <v>1.2</v>
      </c>
      <c r="U1637">
        <v>0.24</v>
      </c>
      <c r="V1637">
        <v>40</v>
      </c>
      <c r="W1637">
        <v>1.537854984</v>
      </c>
      <c r="X1637">
        <v>160.5344849</v>
      </c>
      <c r="AA1637" t="s">
        <v>151</v>
      </c>
    </row>
    <row r="1638" spans="1:27" x14ac:dyDescent="0.25">
      <c r="A1638" t="s">
        <v>168</v>
      </c>
      <c r="B1638">
        <v>63.91</v>
      </c>
      <c r="C1638">
        <v>24.44</v>
      </c>
      <c r="D1638">
        <v>3.38</v>
      </c>
      <c r="E1638">
        <v>1.88</v>
      </c>
      <c r="F1638">
        <v>1.5</v>
      </c>
      <c r="M1638">
        <v>2.57</v>
      </c>
      <c r="O1638">
        <v>8.1999999999999993</v>
      </c>
      <c r="P1638">
        <v>10</v>
      </c>
      <c r="Q1638">
        <v>30</v>
      </c>
      <c r="R1638">
        <v>5</v>
      </c>
      <c r="S1638">
        <v>60</v>
      </c>
      <c r="T1638">
        <v>1.2</v>
      </c>
      <c r="U1638">
        <v>0.24</v>
      </c>
      <c r="V1638">
        <v>40</v>
      </c>
      <c r="W1638">
        <v>1.85171719</v>
      </c>
      <c r="X1638">
        <v>168.025003</v>
      </c>
      <c r="AA1638" t="s">
        <v>151</v>
      </c>
    </row>
    <row r="1639" spans="1:27" x14ac:dyDescent="0.25">
      <c r="A1639" t="s">
        <v>168</v>
      </c>
      <c r="B1639">
        <v>63.91</v>
      </c>
      <c r="C1639">
        <v>24.44</v>
      </c>
      <c r="D1639">
        <v>3.38</v>
      </c>
      <c r="E1639">
        <v>1.88</v>
      </c>
      <c r="F1639">
        <v>1.5</v>
      </c>
      <c r="M1639">
        <v>2.57</v>
      </c>
      <c r="O1639">
        <v>8.1999999999999993</v>
      </c>
      <c r="P1639">
        <v>10</v>
      </c>
      <c r="Q1639">
        <v>30</v>
      </c>
      <c r="R1639">
        <v>5</v>
      </c>
      <c r="S1639">
        <v>60</v>
      </c>
      <c r="T1639">
        <v>1.2</v>
      </c>
      <c r="U1639">
        <v>0.24</v>
      </c>
      <c r="V1639">
        <v>40</v>
      </c>
      <c r="W1639">
        <v>2.165579396</v>
      </c>
      <c r="X1639">
        <v>173.0478358</v>
      </c>
      <c r="AA1639" t="s">
        <v>151</v>
      </c>
    </row>
    <row r="1640" spans="1:27" x14ac:dyDescent="0.25">
      <c r="A1640" t="s">
        <v>168</v>
      </c>
      <c r="B1640">
        <v>63.91</v>
      </c>
      <c r="C1640">
        <v>24.44</v>
      </c>
      <c r="D1640">
        <v>3.38</v>
      </c>
      <c r="E1640">
        <v>1.88</v>
      </c>
      <c r="F1640">
        <v>1.5</v>
      </c>
      <c r="M1640">
        <v>2.57</v>
      </c>
      <c r="O1640">
        <v>8.1999999999999993</v>
      </c>
      <c r="P1640">
        <v>10</v>
      </c>
      <c r="Q1640">
        <v>30</v>
      </c>
      <c r="R1640">
        <v>5</v>
      </c>
      <c r="S1640">
        <v>60</v>
      </c>
      <c r="T1640">
        <v>1.2</v>
      </c>
      <c r="U1640">
        <v>0.24</v>
      </c>
      <c r="V1640">
        <v>40</v>
      </c>
      <c r="W1640">
        <v>2.4794416020000001</v>
      </c>
      <c r="X1640">
        <v>176.69626170000001</v>
      </c>
      <c r="AA1640" t="s">
        <v>151</v>
      </c>
    </row>
    <row r="1641" spans="1:27" x14ac:dyDescent="0.25">
      <c r="A1641" t="s">
        <v>168</v>
      </c>
      <c r="B1641">
        <v>63.91</v>
      </c>
      <c r="C1641">
        <v>24.44</v>
      </c>
      <c r="D1641">
        <v>3.38</v>
      </c>
      <c r="E1641">
        <v>1.88</v>
      </c>
      <c r="F1641">
        <v>1.5</v>
      </c>
      <c r="M1641">
        <v>2.57</v>
      </c>
      <c r="O1641">
        <v>8.1999999999999993</v>
      </c>
      <c r="P1641">
        <v>10</v>
      </c>
      <c r="Q1641">
        <v>30</v>
      </c>
      <c r="R1641">
        <v>5</v>
      </c>
      <c r="S1641">
        <v>60</v>
      </c>
      <c r="T1641">
        <v>1.2</v>
      </c>
      <c r="U1641">
        <v>0.24</v>
      </c>
      <c r="V1641">
        <v>40</v>
      </c>
      <c r="W1641">
        <v>2.793303807</v>
      </c>
      <c r="X1641">
        <v>179.32012950000001</v>
      </c>
      <c r="AA1641" t="s">
        <v>151</v>
      </c>
    </row>
    <row r="1642" spans="1:27" x14ac:dyDescent="0.25">
      <c r="A1642" t="s">
        <v>168</v>
      </c>
      <c r="B1642">
        <v>63.91</v>
      </c>
      <c r="C1642">
        <v>24.44</v>
      </c>
      <c r="D1642">
        <v>3.38</v>
      </c>
      <c r="E1642">
        <v>1.88</v>
      </c>
      <c r="F1642">
        <v>1.5</v>
      </c>
      <c r="M1642">
        <v>2.57</v>
      </c>
      <c r="O1642">
        <v>8.1999999999999993</v>
      </c>
      <c r="P1642">
        <v>10</v>
      </c>
      <c r="Q1642">
        <v>30</v>
      </c>
      <c r="R1642">
        <v>5</v>
      </c>
      <c r="S1642">
        <v>60</v>
      </c>
      <c r="T1642">
        <v>1.2</v>
      </c>
      <c r="U1642">
        <v>0.24</v>
      </c>
      <c r="V1642">
        <v>40</v>
      </c>
      <c r="W1642">
        <v>3.1071660130000001</v>
      </c>
      <c r="X1642">
        <v>181.41922389999999</v>
      </c>
      <c r="AA1642" t="s">
        <v>151</v>
      </c>
    </row>
    <row r="1643" spans="1:27" x14ac:dyDescent="0.25">
      <c r="A1643" t="s">
        <v>168</v>
      </c>
      <c r="B1643">
        <v>63.91</v>
      </c>
      <c r="C1643">
        <v>24.44</v>
      </c>
      <c r="D1643">
        <v>3.38</v>
      </c>
      <c r="E1643">
        <v>1.88</v>
      </c>
      <c r="F1643">
        <v>1.5</v>
      </c>
      <c r="M1643">
        <v>2.57</v>
      </c>
      <c r="O1643">
        <v>8.1999999999999993</v>
      </c>
      <c r="P1643">
        <v>10</v>
      </c>
      <c r="Q1643">
        <v>30</v>
      </c>
      <c r="R1643">
        <v>5</v>
      </c>
      <c r="S1643">
        <v>60</v>
      </c>
      <c r="T1643">
        <v>1.2</v>
      </c>
      <c r="U1643">
        <v>0.24</v>
      </c>
      <c r="V1643">
        <v>40</v>
      </c>
      <c r="W1643">
        <v>3.4210282190000001</v>
      </c>
      <c r="X1643">
        <v>182.98105000000001</v>
      </c>
      <c r="AA1643" t="s">
        <v>151</v>
      </c>
    </row>
    <row r="1644" spans="1:27" x14ac:dyDescent="0.25">
      <c r="A1644" t="s">
        <v>168</v>
      </c>
      <c r="B1644">
        <v>63.91</v>
      </c>
      <c r="C1644">
        <v>24.44</v>
      </c>
      <c r="D1644">
        <v>3.38</v>
      </c>
      <c r="E1644">
        <v>1.88</v>
      </c>
      <c r="F1644">
        <v>1.5</v>
      </c>
      <c r="M1644">
        <v>2.57</v>
      </c>
      <c r="O1644">
        <v>8.1999999999999993</v>
      </c>
      <c r="P1644">
        <v>10</v>
      </c>
      <c r="Q1644">
        <v>30</v>
      </c>
      <c r="R1644">
        <v>5</v>
      </c>
      <c r="S1644">
        <v>60</v>
      </c>
      <c r="T1644">
        <v>1.2</v>
      </c>
      <c r="U1644">
        <v>0.24</v>
      </c>
      <c r="V1644">
        <v>40</v>
      </c>
      <c r="W1644">
        <v>3.7348904250000001</v>
      </c>
      <c r="X1644">
        <v>184.5428761</v>
      </c>
      <c r="AA1644" t="s">
        <v>151</v>
      </c>
    </row>
    <row r="1645" spans="1:27" x14ac:dyDescent="0.25">
      <c r="A1645" t="s">
        <v>168</v>
      </c>
      <c r="B1645">
        <v>63.91</v>
      </c>
      <c r="C1645">
        <v>24.44</v>
      </c>
      <c r="D1645">
        <v>3.38</v>
      </c>
      <c r="E1645">
        <v>1.88</v>
      </c>
      <c r="F1645">
        <v>1.5</v>
      </c>
      <c r="M1645">
        <v>2.57</v>
      </c>
      <c r="O1645">
        <v>8.1999999999999993</v>
      </c>
      <c r="P1645">
        <v>10</v>
      </c>
      <c r="Q1645">
        <v>30</v>
      </c>
      <c r="R1645">
        <v>5</v>
      </c>
      <c r="S1645">
        <v>60</v>
      </c>
      <c r="T1645">
        <v>1.2</v>
      </c>
      <c r="U1645">
        <v>0.24</v>
      </c>
      <c r="V1645">
        <v>40</v>
      </c>
      <c r="W1645">
        <v>4.0487526310000002</v>
      </c>
      <c r="X1645">
        <v>185.7173694</v>
      </c>
      <c r="AA1645" t="s">
        <v>151</v>
      </c>
    </row>
    <row r="1646" spans="1:27" x14ac:dyDescent="0.25">
      <c r="A1646" t="s">
        <v>168</v>
      </c>
      <c r="B1646">
        <v>63.91</v>
      </c>
      <c r="C1646">
        <v>24.44</v>
      </c>
      <c r="D1646">
        <v>3.38</v>
      </c>
      <c r="E1646">
        <v>1.88</v>
      </c>
      <c r="F1646">
        <v>1.5</v>
      </c>
      <c r="M1646">
        <v>2.57</v>
      </c>
      <c r="O1646">
        <v>8.1999999999999993</v>
      </c>
      <c r="P1646">
        <v>10</v>
      </c>
      <c r="Q1646">
        <v>30</v>
      </c>
      <c r="R1646">
        <v>5</v>
      </c>
      <c r="S1646">
        <v>60</v>
      </c>
      <c r="T1646">
        <v>1.2</v>
      </c>
      <c r="U1646">
        <v>0.24</v>
      </c>
      <c r="V1646">
        <v>40</v>
      </c>
      <c r="W1646">
        <v>4.3626148369999997</v>
      </c>
      <c r="X1646">
        <v>186.6919489</v>
      </c>
      <c r="AA1646" t="s">
        <v>151</v>
      </c>
    </row>
    <row r="1647" spans="1:27" x14ac:dyDescent="0.25">
      <c r="A1647" t="s">
        <v>168</v>
      </c>
      <c r="B1647">
        <v>63.91</v>
      </c>
      <c r="C1647">
        <v>24.44</v>
      </c>
      <c r="D1647">
        <v>3.38</v>
      </c>
      <c r="E1647">
        <v>1.88</v>
      </c>
      <c r="F1647">
        <v>1.5</v>
      </c>
      <c r="M1647">
        <v>2.57</v>
      </c>
      <c r="O1647">
        <v>8.1999999999999993</v>
      </c>
      <c r="P1647">
        <v>10</v>
      </c>
      <c r="Q1647">
        <v>30</v>
      </c>
      <c r="R1647">
        <v>5</v>
      </c>
      <c r="S1647">
        <v>60</v>
      </c>
      <c r="T1647">
        <v>1.2</v>
      </c>
      <c r="U1647">
        <v>0.24</v>
      </c>
      <c r="V1647">
        <v>40</v>
      </c>
      <c r="W1647">
        <v>4.6764770430000002</v>
      </c>
      <c r="X1647">
        <v>187.75399060000001</v>
      </c>
      <c r="AA1647" t="s">
        <v>151</v>
      </c>
    </row>
    <row r="1648" spans="1:27" x14ac:dyDescent="0.25">
      <c r="A1648" t="s">
        <v>168</v>
      </c>
      <c r="B1648">
        <v>63.91</v>
      </c>
      <c r="C1648">
        <v>24.44</v>
      </c>
      <c r="D1648">
        <v>3.38</v>
      </c>
      <c r="E1648">
        <v>1.88</v>
      </c>
      <c r="F1648">
        <v>1.5</v>
      </c>
      <c r="M1648">
        <v>2.57</v>
      </c>
      <c r="O1648">
        <v>8.1999999999999993</v>
      </c>
      <c r="P1648">
        <v>10</v>
      </c>
      <c r="Q1648">
        <v>30</v>
      </c>
      <c r="R1648">
        <v>5</v>
      </c>
      <c r="S1648">
        <v>60</v>
      </c>
      <c r="T1648">
        <v>1.2</v>
      </c>
      <c r="U1648">
        <v>0.24</v>
      </c>
      <c r="V1648">
        <v>40</v>
      </c>
      <c r="W1648">
        <v>4.9903392479999997</v>
      </c>
      <c r="X1648">
        <v>188.72857010000001</v>
      </c>
      <c r="AA1648" t="s">
        <v>151</v>
      </c>
    </row>
    <row r="1649" spans="1:27" x14ac:dyDescent="0.25">
      <c r="A1649" t="s">
        <v>168</v>
      </c>
      <c r="B1649">
        <v>63.91</v>
      </c>
      <c r="C1649">
        <v>24.44</v>
      </c>
      <c r="D1649">
        <v>3.38</v>
      </c>
      <c r="E1649">
        <v>1.88</v>
      </c>
      <c r="F1649">
        <v>1.5</v>
      </c>
      <c r="M1649">
        <v>2.57</v>
      </c>
      <c r="O1649">
        <v>8.1999999999999993</v>
      </c>
      <c r="P1649">
        <v>10</v>
      </c>
      <c r="Q1649">
        <v>30</v>
      </c>
      <c r="R1649">
        <v>5</v>
      </c>
      <c r="S1649">
        <v>60</v>
      </c>
      <c r="T1649">
        <v>1.2</v>
      </c>
      <c r="U1649">
        <v>0.24</v>
      </c>
      <c r="V1649">
        <v>40</v>
      </c>
      <c r="W1649">
        <v>5.3042014540000002</v>
      </c>
      <c r="X1649">
        <v>189.61568740000001</v>
      </c>
      <c r="AA1649" t="s">
        <v>151</v>
      </c>
    </row>
    <row r="1650" spans="1:27" x14ac:dyDescent="0.25">
      <c r="A1650" t="s">
        <v>168</v>
      </c>
      <c r="B1650">
        <v>63.91</v>
      </c>
      <c r="C1650">
        <v>24.44</v>
      </c>
      <c r="D1650">
        <v>3.38</v>
      </c>
      <c r="E1650">
        <v>1.88</v>
      </c>
      <c r="F1650">
        <v>1.5</v>
      </c>
      <c r="M1650">
        <v>2.57</v>
      </c>
      <c r="O1650">
        <v>8.1999999999999993</v>
      </c>
      <c r="P1650">
        <v>10</v>
      </c>
      <c r="Q1650">
        <v>30</v>
      </c>
      <c r="R1650">
        <v>5</v>
      </c>
      <c r="S1650">
        <v>60</v>
      </c>
      <c r="T1650">
        <v>1.2</v>
      </c>
      <c r="U1650">
        <v>0.24</v>
      </c>
      <c r="V1650">
        <v>40</v>
      </c>
      <c r="W1650">
        <v>5.6180636599999998</v>
      </c>
      <c r="X1650">
        <v>190.31538549999999</v>
      </c>
      <c r="AA1650" t="s">
        <v>151</v>
      </c>
    </row>
    <row r="1651" spans="1:27" x14ac:dyDescent="0.25">
      <c r="A1651" t="s">
        <v>168</v>
      </c>
      <c r="B1651">
        <v>63.91</v>
      </c>
      <c r="C1651">
        <v>24.44</v>
      </c>
      <c r="D1651">
        <v>3.38</v>
      </c>
      <c r="E1651">
        <v>1.88</v>
      </c>
      <c r="F1651">
        <v>1.5</v>
      </c>
      <c r="M1651">
        <v>2.57</v>
      </c>
      <c r="O1651">
        <v>8.1999999999999993</v>
      </c>
      <c r="P1651">
        <v>10</v>
      </c>
      <c r="Q1651">
        <v>30</v>
      </c>
      <c r="R1651">
        <v>5</v>
      </c>
      <c r="S1651">
        <v>60</v>
      </c>
      <c r="T1651">
        <v>1.2</v>
      </c>
      <c r="U1651">
        <v>0.24</v>
      </c>
      <c r="V1651">
        <v>40</v>
      </c>
      <c r="W1651">
        <v>5.9319258660000003</v>
      </c>
      <c r="X1651">
        <v>191.1025458</v>
      </c>
      <c r="AA1651" t="s">
        <v>151</v>
      </c>
    </row>
    <row r="1652" spans="1:27" x14ac:dyDescent="0.25">
      <c r="A1652" t="s">
        <v>168</v>
      </c>
      <c r="B1652">
        <v>63.91</v>
      </c>
      <c r="C1652">
        <v>24.44</v>
      </c>
      <c r="D1652">
        <v>3.38</v>
      </c>
      <c r="E1652">
        <v>1.88</v>
      </c>
      <c r="F1652">
        <v>1.5</v>
      </c>
      <c r="M1652">
        <v>2.57</v>
      </c>
      <c r="O1652">
        <v>8.1999999999999993</v>
      </c>
      <c r="P1652">
        <v>10</v>
      </c>
      <c r="Q1652">
        <v>30</v>
      </c>
      <c r="R1652">
        <v>5</v>
      </c>
      <c r="S1652">
        <v>60</v>
      </c>
      <c r="T1652">
        <v>1.2</v>
      </c>
      <c r="U1652">
        <v>0.24</v>
      </c>
      <c r="V1652">
        <v>40</v>
      </c>
      <c r="W1652">
        <v>6.2457880719999999</v>
      </c>
      <c r="X1652">
        <v>192.0021577</v>
      </c>
      <c r="AA1652" t="s">
        <v>151</v>
      </c>
    </row>
    <row r="1653" spans="1:27" x14ac:dyDescent="0.25">
      <c r="A1653" t="s">
        <v>168</v>
      </c>
      <c r="B1653">
        <v>63.91</v>
      </c>
      <c r="C1653">
        <v>24.44</v>
      </c>
      <c r="D1653">
        <v>3.38</v>
      </c>
      <c r="E1653">
        <v>1.88</v>
      </c>
      <c r="F1653">
        <v>1.5</v>
      </c>
      <c r="M1653">
        <v>2.57</v>
      </c>
      <c r="O1653">
        <v>8.1999999999999993</v>
      </c>
      <c r="P1653">
        <v>10</v>
      </c>
      <c r="Q1653">
        <v>30</v>
      </c>
      <c r="R1653">
        <v>5</v>
      </c>
      <c r="S1653">
        <v>60</v>
      </c>
      <c r="T1653">
        <v>1.2</v>
      </c>
      <c r="U1653">
        <v>0.24</v>
      </c>
      <c r="V1653">
        <v>40</v>
      </c>
      <c r="W1653">
        <v>6.5596502780000003</v>
      </c>
      <c r="X1653">
        <v>192.87678030000001</v>
      </c>
      <c r="AA1653" t="s">
        <v>151</v>
      </c>
    </row>
    <row r="1654" spans="1:27" x14ac:dyDescent="0.25">
      <c r="A1654" t="s">
        <v>168</v>
      </c>
      <c r="B1654">
        <v>63.91</v>
      </c>
      <c r="C1654">
        <v>24.44</v>
      </c>
      <c r="D1654">
        <v>3.38</v>
      </c>
      <c r="E1654">
        <v>1.88</v>
      </c>
      <c r="F1654">
        <v>1.5</v>
      </c>
      <c r="M1654">
        <v>2.57</v>
      </c>
      <c r="O1654">
        <v>8.1999999999999993</v>
      </c>
      <c r="P1654">
        <v>10</v>
      </c>
      <c r="Q1654">
        <v>30</v>
      </c>
      <c r="R1654">
        <v>5</v>
      </c>
      <c r="S1654">
        <v>60</v>
      </c>
      <c r="T1654">
        <v>1.2</v>
      </c>
      <c r="U1654">
        <v>0.24</v>
      </c>
      <c r="V1654">
        <v>40</v>
      </c>
      <c r="W1654">
        <v>7</v>
      </c>
      <c r="X1654">
        <v>193.4885534</v>
      </c>
      <c r="AA1654" t="s">
        <v>151</v>
      </c>
    </row>
    <row r="1655" spans="1:27" x14ac:dyDescent="0.25">
      <c r="A1655" t="s">
        <v>169</v>
      </c>
      <c r="B1655">
        <v>63.91</v>
      </c>
      <c r="C1655">
        <v>19.920000000000002</v>
      </c>
      <c r="D1655">
        <v>6.77</v>
      </c>
      <c r="E1655">
        <v>2.2599999999999998</v>
      </c>
      <c r="F1655">
        <v>2.2599999999999998</v>
      </c>
      <c r="M1655">
        <v>2.12</v>
      </c>
      <c r="O1655">
        <v>13.4</v>
      </c>
      <c r="P1655">
        <v>10</v>
      </c>
      <c r="Q1655">
        <v>30</v>
      </c>
      <c r="R1655">
        <v>5</v>
      </c>
      <c r="S1655">
        <v>60</v>
      </c>
      <c r="T1655">
        <v>1.2</v>
      </c>
      <c r="U1655">
        <v>0.24</v>
      </c>
      <c r="V1655">
        <v>40</v>
      </c>
      <c r="W1655">
        <v>0.77675013999999998</v>
      </c>
      <c r="X1655">
        <v>89.463790759999995</v>
      </c>
      <c r="AA1655" t="s">
        <v>151</v>
      </c>
    </row>
    <row r="1656" spans="1:27" x14ac:dyDescent="0.25">
      <c r="A1656" t="s">
        <v>169</v>
      </c>
      <c r="B1656">
        <v>63.91</v>
      </c>
      <c r="C1656">
        <v>19.920000000000002</v>
      </c>
      <c r="D1656">
        <v>6.77</v>
      </c>
      <c r="E1656">
        <v>2.2599999999999998</v>
      </c>
      <c r="F1656">
        <v>2.2599999999999998</v>
      </c>
      <c r="M1656">
        <v>2.12</v>
      </c>
      <c r="O1656">
        <v>13.4</v>
      </c>
      <c r="P1656">
        <v>10</v>
      </c>
      <c r="Q1656">
        <v>30</v>
      </c>
      <c r="R1656">
        <v>5</v>
      </c>
      <c r="S1656">
        <v>60</v>
      </c>
      <c r="T1656">
        <v>1.2</v>
      </c>
      <c r="U1656">
        <v>0.24</v>
      </c>
      <c r="V1656">
        <v>40</v>
      </c>
      <c r="W1656">
        <v>1.0518747939999999</v>
      </c>
      <c r="X1656">
        <v>108.6422913</v>
      </c>
      <c r="AA1656" t="s">
        <v>151</v>
      </c>
    </row>
    <row r="1657" spans="1:27" x14ac:dyDescent="0.25">
      <c r="A1657" t="s">
        <v>169</v>
      </c>
      <c r="B1657">
        <v>63.91</v>
      </c>
      <c r="C1657">
        <v>19.920000000000002</v>
      </c>
      <c r="D1657">
        <v>6.77</v>
      </c>
      <c r="E1657">
        <v>2.2599999999999998</v>
      </c>
      <c r="F1657">
        <v>2.2599999999999998</v>
      </c>
      <c r="M1657">
        <v>2.12</v>
      </c>
      <c r="O1657">
        <v>13.4</v>
      </c>
      <c r="P1657">
        <v>10</v>
      </c>
      <c r="Q1657">
        <v>30</v>
      </c>
      <c r="R1657">
        <v>5</v>
      </c>
      <c r="S1657">
        <v>60</v>
      </c>
      <c r="T1657">
        <v>1.2</v>
      </c>
      <c r="U1657">
        <v>0.24</v>
      </c>
      <c r="V1657">
        <v>40</v>
      </c>
      <c r="W1657">
        <v>1.365737</v>
      </c>
      <c r="X1657">
        <v>124.0939577</v>
      </c>
      <c r="AA1657" t="s">
        <v>151</v>
      </c>
    </row>
    <row r="1658" spans="1:27" x14ac:dyDescent="0.25">
      <c r="A1658" t="s">
        <v>169</v>
      </c>
      <c r="B1658">
        <v>63.91</v>
      </c>
      <c r="C1658">
        <v>19.920000000000002</v>
      </c>
      <c r="D1658">
        <v>6.77</v>
      </c>
      <c r="E1658">
        <v>2.2599999999999998</v>
      </c>
      <c r="F1658">
        <v>2.2599999999999998</v>
      </c>
      <c r="M1658">
        <v>2.12</v>
      </c>
      <c r="O1658">
        <v>13.4</v>
      </c>
      <c r="P1658">
        <v>10</v>
      </c>
      <c r="Q1658">
        <v>30</v>
      </c>
      <c r="R1658">
        <v>5</v>
      </c>
      <c r="S1658">
        <v>60</v>
      </c>
      <c r="T1658">
        <v>1.2</v>
      </c>
      <c r="U1658">
        <v>0.24</v>
      </c>
      <c r="V1658">
        <v>40</v>
      </c>
      <c r="W1658">
        <v>1.679599206</v>
      </c>
      <c r="X1658">
        <v>135.65147110000001</v>
      </c>
      <c r="AA1658" t="s">
        <v>151</v>
      </c>
    </row>
    <row r="1659" spans="1:27" x14ac:dyDescent="0.25">
      <c r="A1659" t="s">
        <v>169</v>
      </c>
      <c r="B1659">
        <v>63.91</v>
      </c>
      <c r="C1659">
        <v>19.920000000000002</v>
      </c>
      <c r="D1659">
        <v>6.77</v>
      </c>
      <c r="E1659">
        <v>2.2599999999999998</v>
      </c>
      <c r="F1659">
        <v>2.2599999999999998</v>
      </c>
      <c r="M1659">
        <v>2.12</v>
      </c>
      <c r="O1659">
        <v>13.4</v>
      </c>
      <c r="P1659">
        <v>10</v>
      </c>
      <c r="Q1659">
        <v>30</v>
      </c>
      <c r="R1659">
        <v>5</v>
      </c>
      <c r="S1659">
        <v>60</v>
      </c>
      <c r="T1659">
        <v>1.2</v>
      </c>
      <c r="U1659">
        <v>0.24</v>
      </c>
      <c r="V1659">
        <v>40</v>
      </c>
      <c r="W1659">
        <v>1.993461412</v>
      </c>
      <c r="X1659">
        <v>144.51014889999999</v>
      </c>
      <c r="AA1659" t="s">
        <v>151</v>
      </c>
    </row>
    <row r="1660" spans="1:27" x14ac:dyDescent="0.25">
      <c r="A1660" t="s">
        <v>169</v>
      </c>
      <c r="B1660">
        <v>63.91</v>
      </c>
      <c r="C1660">
        <v>19.920000000000002</v>
      </c>
      <c r="D1660">
        <v>6.77</v>
      </c>
      <c r="E1660">
        <v>2.2599999999999998</v>
      </c>
      <c r="F1660">
        <v>2.2599999999999998</v>
      </c>
      <c r="M1660">
        <v>2.12</v>
      </c>
      <c r="O1660">
        <v>13.4</v>
      </c>
      <c r="P1660">
        <v>10</v>
      </c>
      <c r="Q1660">
        <v>30</v>
      </c>
      <c r="R1660">
        <v>5</v>
      </c>
      <c r="S1660">
        <v>60</v>
      </c>
      <c r="T1660">
        <v>1.2</v>
      </c>
      <c r="U1660">
        <v>0.24</v>
      </c>
      <c r="V1660">
        <v>40</v>
      </c>
      <c r="W1660">
        <v>2.3073236179999999</v>
      </c>
      <c r="X1660">
        <v>151.46964610000001</v>
      </c>
      <c r="AA1660" t="s">
        <v>151</v>
      </c>
    </row>
    <row r="1661" spans="1:27" x14ac:dyDescent="0.25">
      <c r="A1661" t="s">
        <v>169</v>
      </c>
      <c r="B1661">
        <v>63.91</v>
      </c>
      <c r="C1661">
        <v>19.920000000000002</v>
      </c>
      <c r="D1661">
        <v>6.77</v>
      </c>
      <c r="E1661">
        <v>2.2599999999999998</v>
      </c>
      <c r="F1661">
        <v>2.2599999999999998</v>
      </c>
      <c r="M1661">
        <v>2.12</v>
      </c>
      <c r="O1661">
        <v>13.4</v>
      </c>
      <c r="P1661">
        <v>10</v>
      </c>
      <c r="Q1661">
        <v>30</v>
      </c>
      <c r="R1661">
        <v>5</v>
      </c>
      <c r="S1661">
        <v>60</v>
      </c>
      <c r="T1661">
        <v>1.2</v>
      </c>
      <c r="U1661">
        <v>0.24</v>
      </c>
      <c r="V1661">
        <v>40</v>
      </c>
      <c r="W1661">
        <v>2.6211858239999999</v>
      </c>
      <c r="X1661">
        <v>157.09222009999999</v>
      </c>
      <c r="AA1661" t="s">
        <v>151</v>
      </c>
    </row>
    <row r="1662" spans="1:27" x14ac:dyDescent="0.25">
      <c r="A1662" t="s">
        <v>169</v>
      </c>
      <c r="B1662">
        <v>63.91</v>
      </c>
      <c r="C1662">
        <v>19.920000000000002</v>
      </c>
      <c r="D1662">
        <v>6.77</v>
      </c>
      <c r="E1662">
        <v>2.2599999999999998</v>
      </c>
      <c r="F1662">
        <v>2.2599999999999998</v>
      </c>
      <c r="M1662">
        <v>2.12</v>
      </c>
      <c r="O1662">
        <v>13.4</v>
      </c>
      <c r="P1662">
        <v>10</v>
      </c>
      <c r="Q1662">
        <v>30</v>
      </c>
      <c r="R1662">
        <v>5</v>
      </c>
      <c r="S1662">
        <v>60</v>
      </c>
      <c r="T1662">
        <v>1.2</v>
      </c>
      <c r="U1662">
        <v>0.24</v>
      </c>
      <c r="V1662">
        <v>40</v>
      </c>
      <c r="W1662">
        <v>2.9350480289999998</v>
      </c>
      <c r="X1662">
        <v>161.77769850000001</v>
      </c>
      <c r="AA1662" t="s">
        <v>151</v>
      </c>
    </row>
    <row r="1663" spans="1:27" x14ac:dyDescent="0.25">
      <c r="A1663" t="s">
        <v>169</v>
      </c>
      <c r="B1663">
        <v>63.91</v>
      </c>
      <c r="C1663">
        <v>19.920000000000002</v>
      </c>
      <c r="D1663">
        <v>6.77</v>
      </c>
      <c r="E1663">
        <v>2.2599999999999998</v>
      </c>
      <c r="F1663">
        <v>2.2599999999999998</v>
      </c>
      <c r="M1663">
        <v>2.12</v>
      </c>
      <c r="O1663">
        <v>13.4</v>
      </c>
      <c r="P1663">
        <v>10</v>
      </c>
      <c r="Q1663">
        <v>30</v>
      </c>
      <c r="R1663">
        <v>5</v>
      </c>
      <c r="S1663">
        <v>60</v>
      </c>
      <c r="T1663">
        <v>1.2</v>
      </c>
      <c r="U1663">
        <v>0.24</v>
      </c>
      <c r="V1663">
        <v>40</v>
      </c>
      <c r="W1663">
        <v>3.2489102349999999</v>
      </c>
      <c r="X1663">
        <v>165.6885111</v>
      </c>
      <c r="AA1663" t="s">
        <v>151</v>
      </c>
    </row>
    <row r="1664" spans="1:27" x14ac:dyDescent="0.25">
      <c r="A1664" t="s">
        <v>169</v>
      </c>
      <c r="B1664">
        <v>63.91</v>
      </c>
      <c r="C1664">
        <v>19.920000000000002</v>
      </c>
      <c r="D1664">
        <v>6.77</v>
      </c>
      <c r="E1664">
        <v>2.2599999999999998</v>
      </c>
      <c r="F1664">
        <v>2.2599999999999998</v>
      </c>
      <c r="M1664">
        <v>2.12</v>
      </c>
      <c r="O1664">
        <v>13.4</v>
      </c>
      <c r="P1664">
        <v>10</v>
      </c>
      <c r="Q1664">
        <v>30</v>
      </c>
      <c r="R1664">
        <v>5</v>
      </c>
      <c r="S1664">
        <v>60</v>
      </c>
      <c r="T1664">
        <v>1.2</v>
      </c>
      <c r="U1664">
        <v>0.24</v>
      </c>
      <c r="V1664">
        <v>40</v>
      </c>
      <c r="W1664">
        <v>3.5627724409999999</v>
      </c>
      <c r="X1664">
        <v>169.03706629999999</v>
      </c>
      <c r="AA1664" t="s">
        <v>151</v>
      </c>
    </row>
    <row r="1665" spans="1:27" x14ac:dyDescent="0.25">
      <c r="A1665" t="s">
        <v>169</v>
      </c>
      <c r="B1665">
        <v>63.91</v>
      </c>
      <c r="C1665">
        <v>19.920000000000002</v>
      </c>
      <c r="D1665">
        <v>6.77</v>
      </c>
      <c r="E1665">
        <v>2.2599999999999998</v>
      </c>
      <c r="F1665">
        <v>2.2599999999999998</v>
      </c>
      <c r="M1665">
        <v>2.12</v>
      </c>
      <c r="O1665">
        <v>13.4</v>
      </c>
      <c r="P1665">
        <v>10</v>
      </c>
      <c r="Q1665">
        <v>30</v>
      </c>
      <c r="R1665">
        <v>5</v>
      </c>
      <c r="S1665">
        <v>60</v>
      </c>
      <c r="T1665">
        <v>1.2</v>
      </c>
      <c r="U1665">
        <v>0.24</v>
      </c>
      <c r="V1665">
        <v>40</v>
      </c>
      <c r="W1665">
        <v>3.8766346469999999</v>
      </c>
      <c r="X1665">
        <v>171.92332099999999</v>
      </c>
      <c r="AA1665" t="s">
        <v>151</v>
      </c>
    </row>
    <row r="1666" spans="1:27" x14ac:dyDescent="0.25">
      <c r="A1666" t="s">
        <v>169</v>
      </c>
      <c r="B1666">
        <v>63.91</v>
      </c>
      <c r="C1666">
        <v>19.920000000000002</v>
      </c>
      <c r="D1666">
        <v>6.77</v>
      </c>
      <c r="E1666">
        <v>2.2599999999999998</v>
      </c>
      <c r="F1666">
        <v>2.2599999999999998</v>
      </c>
      <c r="M1666">
        <v>2.12</v>
      </c>
      <c r="O1666">
        <v>13.4</v>
      </c>
      <c r="P1666">
        <v>10</v>
      </c>
      <c r="Q1666">
        <v>30</v>
      </c>
      <c r="R1666">
        <v>5</v>
      </c>
      <c r="S1666">
        <v>60</v>
      </c>
      <c r="T1666">
        <v>1.2</v>
      </c>
      <c r="U1666">
        <v>0.24</v>
      </c>
      <c r="V1666">
        <v>40</v>
      </c>
      <c r="W1666">
        <v>4.190496853</v>
      </c>
      <c r="X1666">
        <v>174.49721049999999</v>
      </c>
      <c r="AA1666" t="s">
        <v>151</v>
      </c>
    </row>
    <row r="1667" spans="1:27" x14ac:dyDescent="0.25">
      <c r="A1667" t="s">
        <v>169</v>
      </c>
      <c r="B1667">
        <v>63.91</v>
      </c>
      <c r="C1667">
        <v>19.920000000000002</v>
      </c>
      <c r="D1667">
        <v>6.77</v>
      </c>
      <c r="E1667">
        <v>2.2599999999999998</v>
      </c>
      <c r="F1667">
        <v>2.2599999999999998</v>
      </c>
      <c r="M1667">
        <v>2.12</v>
      </c>
      <c r="O1667">
        <v>13.4</v>
      </c>
      <c r="P1667">
        <v>10</v>
      </c>
      <c r="Q1667">
        <v>30</v>
      </c>
      <c r="R1667">
        <v>5</v>
      </c>
      <c r="S1667">
        <v>60</v>
      </c>
      <c r="T1667">
        <v>1.2</v>
      </c>
      <c r="U1667">
        <v>0.24</v>
      </c>
      <c r="V1667">
        <v>40</v>
      </c>
      <c r="W1667">
        <v>4.5043590590000004</v>
      </c>
      <c r="X1667">
        <v>176.84619699999999</v>
      </c>
      <c r="AA1667" t="s">
        <v>151</v>
      </c>
    </row>
    <row r="1668" spans="1:27" x14ac:dyDescent="0.25">
      <c r="A1668" t="s">
        <v>169</v>
      </c>
      <c r="B1668">
        <v>63.91</v>
      </c>
      <c r="C1668">
        <v>19.920000000000002</v>
      </c>
      <c r="D1668">
        <v>6.77</v>
      </c>
      <c r="E1668">
        <v>2.2599999999999998</v>
      </c>
      <c r="F1668">
        <v>2.2599999999999998</v>
      </c>
      <c r="M1668">
        <v>2.12</v>
      </c>
      <c r="O1668">
        <v>13.4</v>
      </c>
      <c r="P1668">
        <v>10</v>
      </c>
      <c r="Q1668">
        <v>30</v>
      </c>
      <c r="R1668">
        <v>5</v>
      </c>
      <c r="S1668">
        <v>60</v>
      </c>
      <c r="T1668">
        <v>1.2</v>
      </c>
      <c r="U1668">
        <v>0.24</v>
      </c>
      <c r="V1668">
        <v>40</v>
      </c>
      <c r="W1668">
        <v>4.818221265</v>
      </c>
      <c r="X1668">
        <v>178.84533440000001</v>
      </c>
      <c r="AA1668" t="s">
        <v>151</v>
      </c>
    </row>
    <row r="1669" spans="1:27" x14ac:dyDescent="0.25">
      <c r="A1669" t="s">
        <v>169</v>
      </c>
      <c r="B1669">
        <v>63.91</v>
      </c>
      <c r="C1669">
        <v>19.920000000000002</v>
      </c>
      <c r="D1669">
        <v>6.77</v>
      </c>
      <c r="E1669">
        <v>2.2599999999999998</v>
      </c>
      <c r="F1669">
        <v>2.2599999999999998</v>
      </c>
      <c r="M1669">
        <v>2.12</v>
      </c>
      <c r="O1669">
        <v>13.4</v>
      </c>
      <c r="P1669">
        <v>10</v>
      </c>
      <c r="Q1669">
        <v>30</v>
      </c>
      <c r="R1669">
        <v>5</v>
      </c>
      <c r="S1669">
        <v>60</v>
      </c>
      <c r="T1669">
        <v>1.2</v>
      </c>
      <c r="U1669">
        <v>0.24</v>
      </c>
      <c r="V1669">
        <v>40</v>
      </c>
      <c r="W1669">
        <v>5.1320834700000004</v>
      </c>
      <c r="X1669">
        <v>180.84447180000001</v>
      </c>
      <c r="AA1669" t="s">
        <v>151</v>
      </c>
    </row>
    <row r="1670" spans="1:27" x14ac:dyDescent="0.25">
      <c r="A1670" t="s">
        <v>169</v>
      </c>
      <c r="B1670">
        <v>63.91</v>
      </c>
      <c r="C1670">
        <v>19.920000000000002</v>
      </c>
      <c r="D1670">
        <v>6.77</v>
      </c>
      <c r="E1670">
        <v>2.2599999999999998</v>
      </c>
      <c r="F1670">
        <v>2.2599999999999998</v>
      </c>
      <c r="M1670">
        <v>2.12</v>
      </c>
      <c r="O1670">
        <v>13.4</v>
      </c>
      <c r="P1670">
        <v>10</v>
      </c>
      <c r="Q1670">
        <v>30</v>
      </c>
      <c r="R1670">
        <v>5</v>
      </c>
      <c r="S1670">
        <v>60</v>
      </c>
      <c r="T1670">
        <v>1.2</v>
      </c>
      <c r="U1670">
        <v>0.24</v>
      </c>
      <c r="V1670">
        <v>40</v>
      </c>
      <c r="W1670">
        <v>5.445945676</v>
      </c>
      <c r="X1670">
        <v>182.54373870000001</v>
      </c>
      <c r="AA1670" t="s">
        <v>151</v>
      </c>
    </row>
    <row r="1671" spans="1:27" x14ac:dyDescent="0.25">
      <c r="A1671" t="s">
        <v>169</v>
      </c>
      <c r="B1671">
        <v>63.91</v>
      </c>
      <c r="C1671">
        <v>19.920000000000002</v>
      </c>
      <c r="D1671">
        <v>6.77</v>
      </c>
      <c r="E1671">
        <v>2.2599999999999998</v>
      </c>
      <c r="F1671">
        <v>2.2599999999999998</v>
      </c>
      <c r="M1671">
        <v>2.12</v>
      </c>
      <c r="O1671">
        <v>13.4</v>
      </c>
      <c r="P1671">
        <v>10</v>
      </c>
      <c r="Q1671">
        <v>30</v>
      </c>
      <c r="R1671">
        <v>5</v>
      </c>
      <c r="S1671">
        <v>60</v>
      </c>
      <c r="T1671">
        <v>1.2</v>
      </c>
      <c r="U1671">
        <v>0.24</v>
      </c>
      <c r="V1671">
        <v>40</v>
      </c>
      <c r="W1671">
        <v>5.7598078819999996</v>
      </c>
      <c r="X1671">
        <v>184.2929839</v>
      </c>
      <c r="AA1671" t="s">
        <v>151</v>
      </c>
    </row>
    <row r="1672" spans="1:27" x14ac:dyDescent="0.25">
      <c r="A1672" t="s">
        <v>169</v>
      </c>
      <c r="B1672">
        <v>63.91</v>
      </c>
      <c r="C1672">
        <v>19.920000000000002</v>
      </c>
      <c r="D1672">
        <v>6.77</v>
      </c>
      <c r="E1672">
        <v>2.2599999999999998</v>
      </c>
      <c r="F1672">
        <v>2.2599999999999998</v>
      </c>
      <c r="M1672">
        <v>2.12</v>
      </c>
      <c r="O1672">
        <v>13.4</v>
      </c>
      <c r="P1672">
        <v>10</v>
      </c>
      <c r="Q1672">
        <v>30</v>
      </c>
      <c r="R1672">
        <v>5</v>
      </c>
      <c r="S1672">
        <v>60</v>
      </c>
      <c r="T1672">
        <v>1.2</v>
      </c>
      <c r="U1672">
        <v>0.24</v>
      </c>
      <c r="V1672">
        <v>40</v>
      </c>
      <c r="W1672">
        <v>6.0736700880000001</v>
      </c>
      <c r="X1672">
        <v>185.82982079999999</v>
      </c>
      <c r="AA1672" t="s">
        <v>151</v>
      </c>
    </row>
    <row r="1673" spans="1:27" x14ac:dyDescent="0.25">
      <c r="A1673" t="s">
        <v>169</v>
      </c>
      <c r="B1673">
        <v>63.91</v>
      </c>
      <c r="C1673">
        <v>19.920000000000002</v>
      </c>
      <c r="D1673">
        <v>6.77</v>
      </c>
      <c r="E1673">
        <v>2.2599999999999998</v>
      </c>
      <c r="F1673">
        <v>2.2599999999999998</v>
      </c>
      <c r="M1673">
        <v>2.12</v>
      </c>
      <c r="O1673">
        <v>13.4</v>
      </c>
      <c r="P1673">
        <v>10</v>
      </c>
      <c r="Q1673">
        <v>30</v>
      </c>
      <c r="R1673">
        <v>5</v>
      </c>
      <c r="S1673">
        <v>60</v>
      </c>
      <c r="T1673">
        <v>1.2</v>
      </c>
      <c r="U1673">
        <v>0.24</v>
      </c>
      <c r="V1673">
        <v>40</v>
      </c>
      <c r="W1673">
        <v>6.3875322939999997</v>
      </c>
      <c r="X1673">
        <v>187.29169010000001</v>
      </c>
      <c r="AA1673" t="s">
        <v>151</v>
      </c>
    </row>
    <row r="1674" spans="1:27" x14ac:dyDescent="0.25">
      <c r="A1674" t="s">
        <v>169</v>
      </c>
      <c r="B1674">
        <v>63.91</v>
      </c>
      <c r="C1674">
        <v>19.920000000000002</v>
      </c>
      <c r="D1674">
        <v>6.77</v>
      </c>
      <c r="E1674">
        <v>2.2599999999999998</v>
      </c>
      <c r="F1674">
        <v>2.2599999999999998</v>
      </c>
      <c r="M1674">
        <v>2.12</v>
      </c>
      <c r="O1674">
        <v>13.4</v>
      </c>
      <c r="P1674">
        <v>10</v>
      </c>
      <c r="Q1674">
        <v>30</v>
      </c>
      <c r="R1674">
        <v>5</v>
      </c>
      <c r="S1674">
        <v>60</v>
      </c>
      <c r="T1674">
        <v>1.2</v>
      </c>
      <c r="U1674">
        <v>0.24</v>
      </c>
      <c r="V1674">
        <v>40</v>
      </c>
      <c r="W1674">
        <v>6.7013945000000001</v>
      </c>
      <c r="X1674">
        <v>188.75355930000001</v>
      </c>
      <c r="AA1674" t="s">
        <v>151</v>
      </c>
    </row>
    <row r="1675" spans="1:27" x14ac:dyDescent="0.25">
      <c r="A1675" t="s">
        <v>169</v>
      </c>
      <c r="B1675">
        <v>63.91</v>
      </c>
      <c r="C1675">
        <v>19.920000000000002</v>
      </c>
      <c r="D1675">
        <v>6.77</v>
      </c>
      <c r="E1675">
        <v>2.2599999999999998</v>
      </c>
      <c r="F1675">
        <v>2.2599999999999998</v>
      </c>
      <c r="M1675">
        <v>2.12</v>
      </c>
      <c r="O1675">
        <v>13.4</v>
      </c>
      <c r="P1675">
        <v>10</v>
      </c>
      <c r="Q1675">
        <v>30</v>
      </c>
      <c r="R1675">
        <v>5</v>
      </c>
      <c r="S1675">
        <v>60</v>
      </c>
      <c r="T1675">
        <v>1.2</v>
      </c>
      <c r="U1675">
        <v>0.24</v>
      </c>
      <c r="V1675">
        <v>40</v>
      </c>
      <c r="W1675">
        <v>7</v>
      </c>
      <c r="X1675">
        <v>189.6510888</v>
      </c>
      <c r="AA1675" t="s">
        <v>151</v>
      </c>
    </row>
    <row r="1676" spans="1:27" x14ac:dyDescent="0.25">
      <c r="A1676" t="s">
        <v>170</v>
      </c>
      <c r="B1676">
        <v>62.41</v>
      </c>
      <c r="C1676">
        <v>21.05</v>
      </c>
      <c r="D1676">
        <v>6.02</v>
      </c>
      <c r="E1676">
        <v>4.51</v>
      </c>
      <c r="F1676">
        <v>2.2599999999999998</v>
      </c>
      <c r="M1676">
        <v>2.41</v>
      </c>
      <c r="O1676">
        <v>15.4</v>
      </c>
      <c r="P1676">
        <v>10</v>
      </c>
      <c r="Q1676">
        <v>30</v>
      </c>
      <c r="R1676">
        <v>5</v>
      </c>
      <c r="S1676">
        <v>60</v>
      </c>
      <c r="T1676">
        <v>1.2</v>
      </c>
      <c r="U1676">
        <v>0.24</v>
      </c>
      <c r="V1676">
        <v>40</v>
      </c>
      <c r="W1676">
        <v>0.325074064</v>
      </c>
      <c r="X1676">
        <v>26.150502670000002</v>
      </c>
      <c r="AA1676" t="s">
        <v>151</v>
      </c>
    </row>
    <row r="1677" spans="1:27" x14ac:dyDescent="0.25">
      <c r="A1677" t="s">
        <v>170</v>
      </c>
      <c r="B1677">
        <v>62.41</v>
      </c>
      <c r="C1677">
        <v>21.05</v>
      </c>
      <c r="D1677">
        <v>6.02</v>
      </c>
      <c r="E1677">
        <v>4.51</v>
      </c>
      <c r="F1677">
        <v>2.2599999999999998</v>
      </c>
      <c r="M1677">
        <v>2.41</v>
      </c>
      <c r="O1677">
        <v>15.4</v>
      </c>
      <c r="P1677">
        <v>10</v>
      </c>
      <c r="Q1677">
        <v>30</v>
      </c>
      <c r="R1677">
        <v>5</v>
      </c>
      <c r="S1677">
        <v>60</v>
      </c>
      <c r="T1677">
        <v>1.2</v>
      </c>
      <c r="U1677">
        <v>0.24</v>
      </c>
      <c r="V1677">
        <v>40</v>
      </c>
      <c r="W1677">
        <v>0.47477331900000003</v>
      </c>
      <c r="X1677">
        <v>43.691148779999999</v>
      </c>
      <c r="AA1677" t="s">
        <v>151</v>
      </c>
    </row>
    <row r="1678" spans="1:27" x14ac:dyDescent="0.25">
      <c r="A1678" t="s">
        <v>170</v>
      </c>
      <c r="B1678">
        <v>62.41</v>
      </c>
      <c r="C1678">
        <v>21.05</v>
      </c>
      <c r="D1678">
        <v>6.02</v>
      </c>
      <c r="E1678">
        <v>4.51</v>
      </c>
      <c r="F1678">
        <v>2.2599999999999998</v>
      </c>
      <c r="M1678">
        <v>2.41</v>
      </c>
      <c r="O1678">
        <v>15.4</v>
      </c>
      <c r="P1678">
        <v>10</v>
      </c>
      <c r="Q1678">
        <v>30</v>
      </c>
      <c r="R1678">
        <v>5</v>
      </c>
      <c r="S1678">
        <v>60</v>
      </c>
      <c r="T1678">
        <v>1.2</v>
      </c>
      <c r="U1678">
        <v>0.24</v>
      </c>
      <c r="V1678">
        <v>40</v>
      </c>
      <c r="W1678">
        <v>0.77851093800000004</v>
      </c>
      <c r="X1678">
        <v>82.011281629999999</v>
      </c>
      <c r="AA1678" t="s">
        <v>151</v>
      </c>
    </row>
    <row r="1679" spans="1:27" x14ac:dyDescent="0.25">
      <c r="A1679" t="s">
        <v>170</v>
      </c>
      <c r="B1679">
        <v>62.41</v>
      </c>
      <c r="C1679">
        <v>21.05</v>
      </c>
      <c r="D1679">
        <v>6.02</v>
      </c>
      <c r="E1679">
        <v>4.51</v>
      </c>
      <c r="F1679">
        <v>2.2599999999999998</v>
      </c>
      <c r="M1679">
        <v>2.41</v>
      </c>
      <c r="O1679">
        <v>15.4</v>
      </c>
      <c r="P1679">
        <v>10</v>
      </c>
      <c r="Q1679">
        <v>30</v>
      </c>
      <c r="R1679">
        <v>5</v>
      </c>
      <c r="S1679">
        <v>60</v>
      </c>
      <c r="T1679">
        <v>1.2</v>
      </c>
      <c r="U1679">
        <v>0.24</v>
      </c>
      <c r="V1679">
        <v>40</v>
      </c>
      <c r="W1679">
        <v>1.203743604</v>
      </c>
      <c r="X1679">
        <v>119.6533013</v>
      </c>
      <c r="AA1679" t="s">
        <v>151</v>
      </c>
    </row>
    <row r="1680" spans="1:27" x14ac:dyDescent="0.25">
      <c r="A1680" t="s">
        <v>170</v>
      </c>
      <c r="B1680">
        <v>62.41</v>
      </c>
      <c r="C1680">
        <v>21.05</v>
      </c>
      <c r="D1680">
        <v>6.02</v>
      </c>
      <c r="E1680">
        <v>4.51</v>
      </c>
      <c r="F1680">
        <v>2.2599999999999998</v>
      </c>
      <c r="M1680">
        <v>2.41</v>
      </c>
      <c r="O1680">
        <v>15.4</v>
      </c>
      <c r="P1680">
        <v>10</v>
      </c>
      <c r="Q1680">
        <v>30</v>
      </c>
      <c r="R1680">
        <v>5</v>
      </c>
      <c r="S1680">
        <v>60</v>
      </c>
      <c r="T1680">
        <v>1.2</v>
      </c>
      <c r="U1680">
        <v>0.24</v>
      </c>
      <c r="V1680">
        <v>40</v>
      </c>
      <c r="W1680">
        <v>1.4669828730000001</v>
      </c>
      <c r="X1680">
        <v>137.52382990000001</v>
      </c>
      <c r="AA1680" t="s">
        <v>151</v>
      </c>
    </row>
    <row r="1681" spans="1:27" x14ac:dyDescent="0.25">
      <c r="A1681" t="s">
        <v>170</v>
      </c>
      <c r="B1681">
        <v>62.41</v>
      </c>
      <c r="C1681">
        <v>21.05</v>
      </c>
      <c r="D1681">
        <v>6.02</v>
      </c>
      <c r="E1681">
        <v>4.51</v>
      </c>
      <c r="F1681">
        <v>2.2599999999999998</v>
      </c>
      <c r="M1681">
        <v>2.41</v>
      </c>
      <c r="O1681">
        <v>15.4</v>
      </c>
      <c r="P1681">
        <v>10</v>
      </c>
      <c r="Q1681">
        <v>30</v>
      </c>
      <c r="R1681">
        <v>5</v>
      </c>
      <c r="S1681">
        <v>60</v>
      </c>
      <c r="T1681">
        <v>1.2</v>
      </c>
      <c r="U1681">
        <v>0.24</v>
      </c>
      <c r="V1681">
        <v>40</v>
      </c>
      <c r="W1681">
        <v>1.801094253</v>
      </c>
      <c r="X1681">
        <v>156.92146049999999</v>
      </c>
      <c r="AA1681" t="s">
        <v>151</v>
      </c>
    </row>
    <row r="1682" spans="1:27" x14ac:dyDescent="0.25">
      <c r="A1682" t="s">
        <v>170</v>
      </c>
      <c r="B1682">
        <v>62.41</v>
      </c>
      <c r="C1682">
        <v>21.05</v>
      </c>
      <c r="D1682">
        <v>6.02</v>
      </c>
      <c r="E1682">
        <v>4.51</v>
      </c>
      <c r="F1682">
        <v>2.2599999999999998</v>
      </c>
      <c r="M1682">
        <v>2.41</v>
      </c>
      <c r="O1682">
        <v>15.4</v>
      </c>
      <c r="P1682">
        <v>10</v>
      </c>
      <c r="Q1682">
        <v>30</v>
      </c>
      <c r="R1682">
        <v>5</v>
      </c>
      <c r="S1682">
        <v>60</v>
      </c>
      <c r="T1682">
        <v>1.2</v>
      </c>
      <c r="U1682">
        <v>0.24</v>
      </c>
      <c r="V1682">
        <v>40</v>
      </c>
      <c r="W1682">
        <v>2.1017504759999999</v>
      </c>
      <c r="X1682">
        <v>170.7419467</v>
      </c>
      <c r="AA1682" t="s">
        <v>151</v>
      </c>
    </row>
    <row r="1683" spans="1:27" x14ac:dyDescent="0.25">
      <c r="A1683" t="s">
        <v>170</v>
      </c>
      <c r="B1683">
        <v>62.41</v>
      </c>
      <c r="C1683">
        <v>21.05</v>
      </c>
      <c r="D1683">
        <v>6.02</v>
      </c>
      <c r="E1683">
        <v>4.51</v>
      </c>
      <c r="F1683">
        <v>2.2599999999999998</v>
      </c>
      <c r="M1683">
        <v>2.41</v>
      </c>
      <c r="O1683">
        <v>15.4</v>
      </c>
      <c r="P1683">
        <v>10</v>
      </c>
      <c r="Q1683">
        <v>30</v>
      </c>
      <c r="R1683">
        <v>5</v>
      </c>
      <c r="S1683">
        <v>60</v>
      </c>
      <c r="T1683">
        <v>1.2</v>
      </c>
      <c r="U1683">
        <v>0.24</v>
      </c>
      <c r="V1683">
        <v>40</v>
      </c>
      <c r="W1683">
        <v>2.4288186650000001</v>
      </c>
      <c r="X1683">
        <v>182.73532270000001</v>
      </c>
      <c r="AA1683" t="s">
        <v>151</v>
      </c>
    </row>
    <row r="1684" spans="1:27" x14ac:dyDescent="0.25">
      <c r="A1684" t="s">
        <v>170</v>
      </c>
      <c r="B1684">
        <v>62.41</v>
      </c>
      <c r="C1684">
        <v>21.05</v>
      </c>
      <c r="D1684">
        <v>6.02</v>
      </c>
      <c r="E1684">
        <v>4.51</v>
      </c>
      <c r="F1684">
        <v>2.2599999999999998</v>
      </c>
      <c r="M1684">
        <v>2.41</v>
      </c>
      <c r="O1684">
        <v>15.4</v>
      </c>
      <c r="P1684">
        <v>10</v>
      </c>
      <c r="Q1684">
        <v>30</v>
      </c>
      <c r="R1684">
        <v>5</v>
      </c>
      <c r="S1684">
        <v>60</v>
      </c>
      <c r="T1684">
        <v>1.2</v>
      </c>
      <c r="U1684">
        <v>0.24</v>
      </c>
      <c r="V1684">
        <v>40</v>
      </c>
      <c r="W1684">
        <v>2.7426808710000001</v>
      </c>
      <c r="X1684">
        <v>192.10211459999999</v>
      </c>
      <c r="AA1684" t="s">
        <v>151</v>
      </c>
    </row>
    <row r="1685" spans="1:27" x14ac:dyDescent="0.25">
      <c r="A1685" t="s">
        <v>170</v>
      </c>
      <c r="B1685">
        <v>62.41</v>
      </c>
      <c r="C1685">
        <v>21.05</v>
      </c>
      <c r="D1685">
        <v>6.02</v>
      </c>
      <c r="E1685">
        <v>4.51</v>
      </c>
      <c r="F1685">
        <v>2.2599999999999998</v>
      </c>
      <c r="M1685">
        <v>2.41</v>
      </c>
      <c r="O1685">
        <v>15.4</v>
      </c>
      <c r="P1685">
        <v>10</v>
      </c>
      <c r="Q1685">
        <v>30</v>
      </c>
      <c r="R1685">
        <v>5</v>
      </c>
      <c r="S1685">
        <v>60</v>
      </c>
      <c r="T1685">
        <v>1.2</v>
      </c>
      <c r="U1685">
        <v>0.24</v>
      </c>
      <c r="V1685">
        <v>40</v>
      </c>
      <c r="W1685">
        <v>3.0565430770000002</v>
      </c>
      <c r="X1685">
        <v>199.73215579999999</v>
      </c>
      <c r="AA1685" t="s">
        <v>151</v>
      </c>
    </row>
    <row r="1686" spans="1:27" x14ac:dyDescent="0.25">
      <c r="A1686" t="s">
        <v>170</v>
      </c>
      <c r="B1686">
        <v>62.41</v>
      </c>
      <c r="C1686">
        <v>21.05</v>
      </c>
      <c r="D1686">
        <v>6.02</v>
      </c>
      <c r="E1686">
        <v>4.51</v>
      </c>
      <c r="F1686">
        <v>2.2599999999999998</v>
      </c>
      <c r="M1686">
        <v>2.41</v>
      </c>
      <c r="O1686">
        <v>15.4</v>
      </c>
      <c r="P1686">
        <v>10</v>
      </c>
      <c r="Q1686">
        <v>30</v>
      </c>
      <c r="R1686">
        <v>5</v>
      </c>
      <c r="S1686">
        <v>60</v>
      </c>
      <c r="T1686">
        <v>1.2</v>
      </c>
      <c r="U1686">
        <v>0.24</v>
      </c>
      <c r="V1686">
        <v>40</v>
      </c>
      <c r="W1686">
        <v>3.3704052830000002</v>
      </c>
      <c r="X1686">
        <v>205.7462276</v>
      </c>
      <c r="AA1686" t="s">
        <v>151</v>
      </c>
    </row>
    <row r="1687" spans="1:27" x14ac:dyDescent="0.25">
      <c r="A1687" t="s">
        <v>170</v>
      </c>
      <c r="B1687">
        <v>62.41</v>
      </c>
      <c r="C1687">
        <v>21.05</v>
      </c>
      <c r="D1687">
        <v>6.02</v>
      </c>
      <c r="E1687">
        <v>4.51</v>
      </c>
      <c r="F1687">
        <v>2.2599999999999998</v>
      </c>
      <c r="M1687">
        <v>2.41</v>
      </c>
      <c r="O1687">
        <v>15.4</v>
      </c>
      <c r="P1687">
        <v>10</v>
      </c>
      <c r="Q1687">
        <v>30</v>
      </c>
      <c r="R1687">
        <v>5</v>
      </c>
      <c r="S1687">
        <v>60</v>
      </c>
      <c r="T1687">
        <v>1.2</v>
      </c>
      <c r="U1687">
        <v>0.24</v>
      </c>
      <c r="V1687">
        <v>40</v>
      </c>
      <c r="W1687">
        <v>3.7663891409999999</v>
      </c>
      <c r="X1687">
        <v>213.17080189999999</v>
      </c>
      <c r="AA1687" t="s">
        <v>151</v>
      </c>
    </row>
    <row r="1688" spans="1:27" x14ac:dyDescent="0.25">
      <c r="A1688" t="s">
        <v>170</v>
      </c>
      <c r="B1688">
        <v>62.41</v>
      </c>
      <c r="C1688">
        <v>21.05</v>
      </c>
      <c r="D1688">
        <v>6.02</v>
      </c>
      <c r="E1688">
        <v>4.51</v>
      </c>
      <c r="F1688">
        <v>2.2599999999999998</v>
      </c>
      <c r="M1688">
        <v>2.41</v>
      </c>
      <c r="O1688">
        <v>15.4</v>
      </c>
      <c r="P1688">
        <v>10</v>
      </c>
      <c r="Q1688">
        <v>30</v>
      </c>
      <c r="R1688">
        <v>5</v>
      </c>
      <c r="S1688">
        <v>60</v>
      </c>
      <c r="T1688">
        <v>1.2</v>
      </c>
      <c r="U1688">
        <v>0.24</v>
      </c>
      <c r="V1688">
        <v>40</v>
      </c>
      <c r="W1688">
        <v>3.9981296940000002</v>
      </c>
      <c r="X1688">
        <v>215.97098260000001</v>
      </c>
      <c r="AA1688" t="s">
        <v>151</v>
      </c>
    </row>
    <row r="1689" spans="1:27" x14ac:dyDescent="0.25">
      <c r="A1689" t="s">
        <v>170</v>
      </c>
      <c r="B1689">
        <v>62.41</v>
      </c>
      <c r="C1689">
        <v>21.05</v>
      </c>
      <c r="D1689">
        <v>6.02</v>
      </c>
      <c r="E1689">
        <v>4.51</v>
      </c>
      <c r="F1689">
        <v>2.2599999999999998</v>
      </c>
      <c r="M1689">
        <v>2.41</v>
      </c>
      <c r="O1689">
        <v>15.4</v>
      </c>
      <c r="P1689">
        <v>10</v>
      </c>
      <c r="Q1689">
        <v>30</v>
      </c>
      <c r="R1689">
        <v>5</v>
      </c>
      <c r="S1689">
        <v>60</v>
      </c>
      <c r="T1689">
        <v>1.2</v>
      </c>
      <c r="U1689">
        <v>0.24</v>
      </c>
      <c r="V1689">
        <v>40</v>
      </c>
      <c r="W1689">
        <v>4.3119918999999998</v>
      </c>
      <c r="X1689">
        <v>219.7401897</v>
      </c>
      <c r="AA1689" t="s">
        <v>151</v>
      </c>
    </row>
    <row r="1690" spans="1:27" x14ac:dyDescent="0.25">
      <c r="A1690" t="s">
        <v>170</v>
      </c>
      <c r="B1690">
        <v>62.41</v>
      </c>
      <c r="C1690">
        <v>21.05</v>
      </c>
      <c r="D1690">
        <v>6.02</v>
      </c>
      <c r="E1690">
        <v>4.51</v>
      </c>
      <c r="F1690">
        <v>2.2599999999999998</v>
      </c>
      <c r="M1690">
        <v>2.41</v>
      </c>
      <c r="O1690">
        <v>15.4</v>
      </c>
      <c r="P1690">
        <v>10</v>
      </c>
      <c r="Q1690">
        <v>30</v>
      </c>
      <c r="R1690">
        <v>5</v>
      </c>
      <c r="S1690">
        <v>60</v>
      </c>
      <c r="T1690">
        <v>1.2</v>
      </c>
      <c r="U1690">
        <v>0.24</v>
      </c>
      <c r="V1690">
        <v>40</v>
      </c>
      <c r="W1690">
        <v>4.6258541060000002</v>
      </c>
      <c r="X1690">
        <v>223.1637126</v>
      </c>
      <c r="AA1690" t="s">
        <v>151</v>
      </c>
    </row>
    <row r="1691" spans="1:27" x14ac:dyDescent="0.25">
      <c r="A1691" t="s">
        <v>170</v>
      </c>
      <c r="B1691">
        <v>62.41</v>
      </c>
      <c r="C1691">
        <v>21.05</v>
      </c>
      <c r="D1691">
        <v>6.02</v>
      </c>
      <c r="E1691">
        <v>4.51</v>
      </c>
      <c r="F1691">
        <v>2.2599999999999998</v>
      </c>
      <c r="M1691">
        <v>2.41</v>
      </c>
      <c r="O1691">
        <v>15.4</v>
      </c>
      <c r="P1691">
        <v>10</v>
      </c>
      <c r="Q1691">
        <v>30</v>
      </c>
      <c r="R1691">
        <v>5</v>
      </c>
      <c r="S1691">
        <v>60</v>
      </c>
      <c r="T1691">
        <v>1.2</v>
      </c>
      <c r="U1691">
        <v>0.24</v>
      </c>
      <c r="V1691">
        <v>40</v>
      </c>
      <c r="W1691">
        <v>4.9397163119999998</v>
      </c>
      <c r="X1691">
        <v>226.12909980000001</v>
      </c>
      <c r="AA1691" t="s">
        <v>151</v>
      </c>
    </row>
    <row r="1692" spans="1:27" x14ac:dyDescent="0.25">
      <c r="A1692" t="s">
        <v>170</v>
      </c>
      <c r="B1692">
        <v>62.41</v>
      </c>
      <c r="C1692">
        <v>21.05</v>
      </c>
      <c r="D1692">
        <v>6.02</v>
      </c>
      <c r="E1692">
        <v>4.51</v>
      </c>
      <c r="F1692">
        <v>2.2599999999999998</v>
      </c>
      <c r="M1692">
        <v>2.41</v>
      </c>
      <c r="O1692">
        <v>15.4</v>
      </c>
      <c r="P1692">
        <v>10</v>
      </c>
      <c r="Q1692">
        <v>30</v>
      </c>
      <c r="R1692">
        <v>5</v>
      </c>
      <c r="S1692">
        <v>60</v>
      </c>
      <c r="T1692">
        <v>1.2</v>
      </c>
      <c r="U1692">
        <v>0.24</v>
      </c>
      <c r="V1692">
        <v>40</v>
      </c>
      <c r="W1692">
        <v>5.2535785180000003</v>
      </c>
      <c r="X1692">
        <v>228.87374890000001</v>
      </c>
      <c r="AA1692" t="s">
        <v>151</v>
      </c>
    </row>
    <row r="1693" spans="1:27" x14ac:dyDescent="0.25">
      <c r="A1693" t="s">
        <v>170</v>
      </c>
      <c r="B1693">
        <v>62.41</v>
      </c>
      <c r="C1693">
        <v>21.05</v>
      </c>
      <c r="D1693">
        <v>6.02</v>
      </c>
      <c r="E1693">
        <v>4.51</v>
      </c>
      <c r="F1693">
        <v>2.2599999999999998</v>
      </c>
      <c r="M1693">
        <v>2.41</v>
      </c>
      <c r="O1693">
        <v>15.4</v>
      </c>
      <c r="P1693">
        <v>10</v>
      </c>
      <c r="Q1693">
        <v>30</v>
      </c>
      <c r="R1693">
        <v>5</v>
      </c>
      <c r="S1693">
        <v>60</v>
      </c>
      <c r="T1693">
        <v>1.2</v>
      </c>
      <c r="U1693">
        <v>0.24</v>
      </c>
      <c r="V1693">
        <v>40</v>
      </c>
      <c r="W1693">
        <v>5.5674407239999999</v>
      </c>
      <c r="X1693">
        <v>231.31019760000001</v>
      </c>
      <c r="AA1693" t="s">
        <v>151</v>
      </c>
    </row>
    <row r="1694" spans="1:27" x14ac:dyDescent="0.25">
      <c r="A1694" t="s">
        <v>170</v>
      </c>
      <c r="B1694">
        <v>62.41</v>
      </c>
      <c r="C1694">
        <v>21.05</v>
      </c>
      <c r="D1694">
        <v>6.02</v>
      </c>
      <c r="E1694">
        <v>4.51</v>
      </c>
      <c r="F1694">
        <v>2.2599999999999998</v>
      </c>
      <c r="M1694">
        <v>2.41</v>
      </c>
      <c r="O1694">
        <v>15.4</v>
      </c>
      <c r="P1694">
        <v>10</v>
      </c>
      <c r="Q1694">
        <v>30</v>
      </c>
      <c r="R1694">
        <v>5</v>
      </c>
      <c r="S1694">
        <v>60</v>
      </c>
      <c r="T1694">
        <v>1.2</v>
      </c>
      <c r="U1694">
        <v>0.24</v>
      </c>
      <c r="V1694">
        <v>40</v>
      </c>
      <c r="W1694">
        <v>5.8813029300000004</v>
      </c>
      <c r="X1694">
        <v>233.4967542</v>
      </c>
      <c r="AA1694" t="s">
        <v>151</v>
      </c>
    </row>
    <row r="1695" spans="1:27" x14ac:dyDescent="0.25">
      <c r="A1695" t="s">
        <v>170</v>
      </c>
      <c r="B1695">
        <v>62.41</v>
      </c>
      <c r="C1695">
        <v>21.05</v>
      </c>
      <c r="D1695">
        <v>6.02</v>
      </c>
      <c r="E1695">
        <v>4.51</v>
      </c>
      <c r="F1695">
        <v>2.2599999999999998</v>
      </c>
      <c r="M1695">
        <v>2.41</v>
      </c>
      <c r="O1695">
        <v>15.4</v>
      </c>
      <c r="P1695">
        <v>10</v>
      </c>
      <c r="Q1695">
        <v>30</v>
      </c>
      <c r="R1695">
        <v>5</v>
      </c>
      <c r="S1695">
        <v>60</v>
      </c>
      <c r="T1695">
        <v>1.2</v>
      </c>
      <c r="U1695">
        <v>0.24</v>
      </c>
      <c r="V1695">
        <v>40</v>
      </c>
      <c r="W1695">
        <v>6.195165136</v>
      </c>
      <c r="X1695">
        <v>235.6041783</v>
      </c>
      <c r="AA1695" t="s">
        <v>151</v>
      </c>
    </row>
    <row r="1696" spans="1:27" x14ac:dyDescent="0.25">
      <c r="A1696" t="s">
        <v>170</v>
      </c>
      <c r="B1696">
        <v>62.41</v>
      </c>
      <c r="C1696">
        <v>21.05</v>
      </c>
      <c r="D1696">
        <v>6.02</v>
      </c>
      <c r="E1696">
        <v>4.51</v>
      </c>
      <c r="F1696">
        <v>2.2599999999999998</v>
      </c>
      <c r="M1696">
        <v>2.41</v>
      </c>
      <c r="O1696">
        <v>15.4</v>
      </c>
      <c r="P1696">
        <v>10</v>
      </c>
      <c r="Q1696">
        <v>30</v>
      </c>
      <c r="R1696">
        <v>5</v>
      </c>
      <c r="S1696">
        <v>60</v>
      </c>
      <c r="T1696">
        <v>1.2</v>
      </c>
      <c r="U1696">
        <v>0.24</v>
      </c>
      <c r="V1696">
        <v>40</v>
      </c>
      <c r="W1696">
        <v>6.5090273410000004</v>
      </c>
      <c r="X1696">
        <v>237.44088579999999</v>
      </c>
      <c r="AA1696" t="s">
        <v>151</v>
      </c>
    </row>
    <row r="1697" spans="1:27" x14ac:dyDescent="0.25">
      <c r="A1697" t="s">
        <v>170</v>
      </c>
      <c r="B1697">
        <v>62.41</v>
      </c>
      <c r="C1697">
        <v>21.05</v>
      </c>
      <c r="D1697">
        <v>6.02</v>
      </c>
      <c r="E1697">
        <v>4.51</v>
      </c>
      <c r="F1697">
        <v>2.2599999999999998</v>
      </c>
      <c r="M1697">
        <v>2.41</v>
      </c>
      <c r="O1697">
        <v>15.4</v>
      </c>
      <c r="P1697">
        <v>10</v>
      </c>
      <c r="Q1697">
        <v>30</v>
      </c>
      <c r="R1697">
        <v>5</v>
      </c>
      <c r="S1697">
        <v>60</v>
      </c>
      <c r="T1697">
        <v>1.2</v>
      </c>
      <c r="U1697">
        <v>0.24</v>
      </c>
      <c r="V1697">
        <v>40</v>
      </c>
      <c r="W1697">
        <v>6.8228895469999999</v>
      </c>
      <c r="X1697">
        <v>239.29425280000001</v>
      </c>
      <c r="AA1697" t="s">
        <v>151</v>
      </c>
    </row>
    <row r="1698" spans="1:27" x14ac:dyDescent="0.25">
      <c r="A1698" t="s">
        <v>170</v>
      </c>
      <c r="B1698">
        <v>62.41</v>
      </c>
      <c r="C1698">
        <v>21.05</v>
      </c>
      <c r="D1698">
        <v>6.02</v>
      </c>
      <c r="E1698">
        <v>4.51</v>
      </c>
      <c r="F1698">
        <v>2.2599999999999998</v>
      </c>
      <c r="M1698">
        <v>2.41</v>
      </c>
      <c r="O1698">
        <v>15.4</v>
      </c>
      <c r="P1698">
        <v>10</v>
      </c>
      <c r="Q1698">
        <v>30</v>
      </c>
      <c r="R1698">
        <v>5</v>
      </c>
      <c r="S1698">
        <v>60</v>
      </c>
      <c r="T1698">
        <v>1.2</v>
      </c>
      <c r="U1698">
        <v>0.24</v>
      </c>
      <c r="V1698">
        <v>40</v>
      </c>
      <c r="W1698">
        <v>7</v>
      </c>
      <c r="X1698">
        <v>239.6815857</v>
      </c>
      <c r="AA1698" t="s">
        <v>151</v>
      </c>
    </row>
    <row r="1699" spans="1:27" x14ac:dyDescent="0.25">
      <c r="A1699" t="s">
        <v>171</v>
      </c>
      <c r="B1699">
        <v>64.290000000000006</v>
      </c>
      <c r="C1699">
        <v>19.55</v>
      </c>
      <c r="D1699">
        <v>6.39</v>
      </c>
      <c r="E1699">
        <v>2.2599999999999998</v>
      </c>
      <c r="F1699">
        <v>2.2599999999999998</v>
      </c>
      <c r="M1699">
        <v>2.5</v>
      </c>
      <c r="O1699">
        <v>14.1</v>
      </c>
      <c r="P1699">
        <v>10</v>
      </c>
      <c r="Q1699">
        <v>30</v>
      </c>
      <c r="R1699">
        <v>5</v>
      </c>
      <c r="S1699">
        <v>60</v>
      </c>
      <c r="T1699">
        <v>1.2</v>
      </c>
      <c r="U1699">
        <v>0.24</v>
      </c>
      <c r="V1699">
        <v>40</v>
      </c>
      <c r="W1699">
        <v>0.29253074800000001</v>
      </c>
      <c r="X1699">
        <v>26.24432865</v>
      </c>
      <c r="AA1699" t="s">
        <v>151</v>
      </c>
    </row>
    <row r="1700" spans="1:27" x14ac:dyDescent="0.25">
      <c r="A1700" t="s">
        <v>171</v>
      </c>
      <c r="B1700">
        <v>64.290000000000006</v>
      </c>
      <c r="C1700">
        <v>19.55</v>
      </c>
      <c r="D1700">
        <v>6.39</v>
      </c>
      <c r="E1700">
        <v>2.2599999999999998</v>
      </c>
      <c r="F1700">
        <v>2.2599999999999998</v>
      </c>
      <c r="M1700">
        <v>2.5</v>
      </c>
      <c r="O1700">
        <v>14.1</v>
      </c>
      <c r="P1700">
        <v>10</v>
      </c>
      <c r="Q1700">
        <v>30</v>
      </c>
      <c r="R1700">
        <v>5</v>
      </c>
      <c r="S1700">
        <v>60</v>
      </c>
      <c r="T1700">
        <v>1.2</v>
      </c>
      <c r="U1700">
        <v>0.24</v>
      </c>
      <c r="V1700">
        <v>40</v>
      </c>
      <c r="W1700">
        <v>0.51527166800000002</v>
      </c>
      <c r="X1700">
        <v>51.576139529999999</v>
      </c>
      <c r="AA1700" t="s">
        <v>151</v>
      </c>
    </row>
    <row r="1701" spans="1:27" x14ac:dyDescent="0.25">
      <c r="A1701" t="s">
        <v>171</v>
      </c>
      <c r="B1701">
        <v>64.290000000000006</v>
      </c>
      <c r="C1701">
        <v>19.55</v>
      </c>
      <c r="D1701">
        <v>6.39</v>
      </c>
      <c r="E1701">
        <v>2.2599999999999998</v>
      </c>
      <c r="F1701">
        <v>2.2599999999999998</v>
      </c>
      <c r="M1701">
        <v>2.5</v>
      </c>
      <c r="O1701">
        <v>14.1</v>
      </c>
      <c r="P1701">
        <v>10</v>
      </c>
      <c r="Q1701">
        <v>30</v>
      </c>
      <c r="R1701">
        <v>5</v>
      </c>
      <c r="S1701">
        <v>60</v>
      </c>
      <c r="T1701">
        <v>1.2</v>
      </c>
      <c r="U1701">
        <v>0.24</v>
      </c>
      <c r="V1701">
        <v>40</v>
      </c>
      <c r="W1701">
        <v>0.75319946900000001</v>
      </c>
      <c r="X1701">
        <v>75.819914530000005</v>
      </c>
      <c r="AA1701" t="s">
        <v>151</v>
      </c>
    </row>
    <row r="1702" spans="1:27" x14ac:dyDescent="0.25">
      <c r="A1702" t="s">
        <v>171</v>
      </c>
      <c r="B1702">
        <v>64.290000000000006</v>
      </c>
      <c r="C1702">
        <v>19.55</v>
      </c>
      <c r="D1702">
        <v>6.39</v>
      </c>
      <c r="E1702">
        <v>2.2599999999999998</v>
      </c>
      <c r="F1702">
        <v>2.2599999999999998</v>
      </c>
      <c r="M1702">
        <v>2.5</v>
      </c>
      <c r="O1702">
        <v>14.1</v>
      </c>
      <c r="P1702">
        <v>10</v>
      </c>
      <c r="Q1702">
        <v>30</v>
      </c>
      <c r="R1702">
        <v>5</v>
      </c>
      <c r="S1702">
        <v>60</v>
      </c>
      <c r="T1702">
        <v>1.2</v>
      </c>
      <c r="U1702">
        <v>0.24</v>
      </c>
      <c r="V1702">
        <v>40</v>
      </c>
      <c r="W1702">
        <v>1.041750207</v>
      </c>
      <c r="X1702">
        <v>96.764082970000004</v>
      </c>
      <c r="AA1702" t="s">
        <v>151</v>
      </c>
    </row>
    <row r="1703" spans="1:27" x14ac:dyDescent="0.25">
      <c r="A1703" t="s">
        <v>171</v>
      </c>
      <c r="B1703">
        <v>64.290000000000006</v>
      </c>
      <c r="C1703">
        <v>19.55</v>
      </c>
      <c r="D1703">
        <v>6.39</v>
      </c>
      <c r="E1703">
        <v>2.2599999999999998</v>
      </c>
      <c r="F1703">
        <v>2.2599999999999998</v>
      </c>
      <c r="M1703">
        <v>2.5</v>
      </c>
      <c r="O1703">
        <v>14.1</v>
      </c>
      <c r="P1703">
        <v>10</v>
      </c>
      <c r="Q1703">
        <v>30</v>
      </c>
      <c r="R1703">
        <v>5</v>
      </c>
      <c r="S1703">
        <v>60</v>
      </c>
      <c r="T1703">
        <v>1.2</v>
      </c>
      <c r="U1703">
        <v>0.24</v>
      </c>
      <c r="V1703">
        <v>40</v>
      </c>
      <c r="W1703">
        <v>1.355612413</v>
      </c>
      <c r="X1703">
        <v>111.2994781</v>
      </c>
      <c r="AA1703" t="s">
        <v>151</v>
      </c>
    </row>
    <row r="1704" spans="1:27" x14ac:dyDescent="0.25">
      <c r="A1704" t="s">
        <v>171</v>
      </c>
      <c r="B1704">
        <v>64.290000000000006</v>
      </c>
      <c r="C1704">
        <v>19.55</v>
      </c>
      <c r="D1704">
        <v>6.39</v>
      </c>
      <c r="E1704">
        <v>2.2599999999999998</v>
      </c>
      <c r="F1704">
        <v>2.2599999999999998</v>
      </c>
      <c r="M1704">
        <v>2.5</v>
      </c>
      <c r="O1704">
        <v>14.1</v>
      </c>
      <c r="P1704">
        <v>10</v>
      </c>
      <c r="Q1704">
        <v>30</v>
      </c>
      <c r="R1704">
        <v>5</v>
      </c>
      <c r="S1704">
        <v>60</v>
      </c>
      <c r="T1704">
        <v>1.2</v>
      </c>
      <c r="U1704">
        <v>0.24</v>
      </c>
      <c r="V1704">
        <v>40</v>
      </c>
      <c r="W1704">
        <v>1.669474619</v>
      </c>
      <c r="X1704">
        <v>121.64501439999999</v>
      </c>
      <c r="AA1704" t="s">
        <v>151</v>
      </c>
    </row>
    <row r="1705" spans="1:27" x14ac:dyDescent="0.25">
      <c r="A1705" t="s">
        <v>171</v>
      </c>
      <c r="B1705">
        <v>64.290000000000006</v>
      </c>
      <c r="C1705">
        <v>19.55</v>
      </c>
      <c r="D1705">
        <v>6.39</v>
      </c>
      <c r="E1705">
        <v>2.2599999999999998</v>
      </c>
      <c r="F1705">
        <v>2.2599999999999998</v>
      </c>
      <c r="M1705">
        <v>2.5</v>
      </c>
      <c r="O1705">
        <v>14.1</v>
      </c>
      <c r="P1705">
        <v>10</v>
      </c>
      <c r="Q1705">
        <v>30</v>
      </c>
      <c r="R1705">
        <v>5</v>
      </c>
      <c r="S1705">
        <v>60</v>
      </c>
      <c r="T1705">
        <v>1.2</v>
      </c>
      <c r="U1705">
        <v>0.24</v>
      </c>
      <c r="V1705">
        <v>40</v>
      </c>
      <c r="W1705">
        <v>1.9833368250000001</v>
      </c>
      <c r="X1705">
        <v>129.52911270000001</v>
      </c>
      <c r="AA1705" t="s">
        <v>151</v>
      </c>
    </row>
    <row r="1706" spans="1:27" x14ac:dyDescent="0.25">
      <c r="A1706" t="s">
        <v>171</v>
      </c>
      <c r="B1706">
        <v>64.290000000000006</v>
      </c>
      <c r="C1706">
        <v>19.55</v>
      </c>
      <c r="D1706">
        <v>6.39</v>
      </c>
      <c r="E1706">
        <v>2.2599999999999998</v>
      </c>
      <c r="F1706">
        <v>2.2599999999999998</v>
      </c>
      <c r="M1706">
        <v>2.5</v>
      </c>
      <c r="O1706">
        <v>14.1</v>
      </c>
      <c r="P1706">
        <v>10</v>
      </c>
      <c r="Q1706">
        <v>30</v>
      </c>
      <c r="R1706">
        <v>5</v>
      </c>
      <c r="S1706">
        <v>60</v>
      </c>
      <c r="T1706">
        <v>1.2</v>
      </c>
      <c r="U1706">
        <v>0.24</v>
      </c>
      <c r="V1706">
        <v>40</v>
      </c>
      <c r="W1706">
        <v>2.2971990299999998</v>
      </c>
      <c r="X1706">
        <v>135.876374</v>
      </c>
      <c r="AA1706" t="s">
        <v>151</v>
      </c>
    </row>
    <row r="1707" spans="1:27" x14ac:dyDescent="0.25">
      <c r="A1707" t="s">
        <v>171</v>
      </c>
      <c r="B1707">
        <v>64.290000000000006</v>
      </c>
      <c r="C1707">
        <v>19.55</v>
      </c>
      <c r="D1707">
        <v>6.39</v>
      </c>
      <c r="E1707">
        <v>2.2599999999999998</v>
      </c>
      <c r="F1707">
        <v>2.2599999999999998</v>
      </c>
      <c r="M1707">
        <v>2.5</v>
      </c>
      <c r="O1707">
        <v>14.1</v>
      </c>
      <c r="P1707">
        <v>10</v>
      </c>
      <c r="Q1707">
        <v>30</v>
      </c>
      <c r="R1707">
        <v>5</v>
      </c>
      <c r="S1707">
        <v>60</v>
      </c>
      <c r="T1707">
        <v>1.2</v>
      </c>
      <c r="U1707">
        <v>0.24</v>
      </c>
      <c r="V1707">
        <v>40</v>
      </c>
      <c r="W1707">
        <v>2.6110612359999998</v>
      </c>
      <c r="X1707">
        <v>140.92419609999999</v>
      </c>
      <c r="AA1707" t="s">
        <v>151</v>
      </c>
    </row>
    <row r="1708" spans="1:27" x14ac:dyDescent="0.25">
      <c r="A1708" t="s">
        <v>171</v>
      </c>
      <c r="B1708">
        <v>64.290000000000006</v>
      </c>
      <c r="C1708">
        <v>19.55</v>
      </c>
      <c r="D1708">
        <v>6.39</v>
      </c>
      <c r="E1708">
        <v>2.2599999999999998</v>
      </c>
      <c r="F1708">
        <v>2.2599999999999998</v>
      </c>
      <c r="M1708">
        <v>2.5</v>
      </c>
      <c r="O1708">
        <v>14.1</v>
      </c>
      <c r="P1708">
        <v>10</v>
      </c>
      <c r="Q1708">
        <v>30</v>
      </c>
      <c r="R1708">
        <v>5</v>
      </c>
      <c r="S1708">
        <v>60</v>
      </c>
      <c r="T1708">
        <v>1.2</v>
      </c>
      <c r="U1708">
        <v>0.24</v>
      </c>
      <c r="V1708">
        <v>40</v>
      </c>
      <c r="W1708">
        <v>2.9249234419999999</v>
      </c>
      <c r="X1708">
        <v>145.07240630000001</v>
      </c>
      <c r="AA1708" t="s">
        <v>151</v>
      </c>
    </row>
    <row r="1709" spans="1:27" x14ac:dyDescent="0.25">
      <c r="A1709" t="s">
        <v>171</v>
      </c>
      <c r="B1709">
        <v>64.290000000000006</v>
      </c>
      <c r="C1709">
        <v>19.55</v>
      </c>
      <c r="D1709">
        <v>6.39</v>
      </c>
      <c r="E1709">
        <v>2.2599999999999998</v>
      </c>
      <c r="F1709">
        <v>2.2599999999999998</v>
      </c>
      <c r="M1709">
        <v>2.5</v>
      </c>
      <c r="O1709">
        <v>14.1</v>
      </c>
      <c r="P1709">
        <v>10</v>
      </c>
      <c r="Q1709">
        <v>30</v>
      </c>
      <c r="R1709">
        <v>5</v>
      </c>
      <c r="S1709">
        <v>60</v>
      </c>
      <c r="T1709">
        <v>1.2</v>
      </c>
      <c r="U1709">
        <v>0.24</v>
      </c>
      <c r="V1709">
        <v>40</v>
      </c>
      <c r="W1709">
        <v>3.2387856479999999</v>
      </c>
      <c r="X1709">
        <v>148.54590759999999</v>
      </c>
      <c r="AA1709" t="s">
        <v>151</v>
      </c>
    </row>
    <row r="1710" spans="1:27" x14ac:dyDescent="0.25">
      <c r="A1710" t="s">
        <v>171</v>
      </c>
      <c r="B1710">
        <v>64.290000000000006</v>
      </c>
      <c r="C1710">
        <v>19.55</v>
      </c>
      <c r="D1710">
        <v>6.39</v>
      </c>
      <c r="E1710">
        <v>2.2599999999999998</v>
      </c>
      <c r="F1710">
        <v>2.2599999999999998</v>
      </c>
      <c r="M1710">
        <v>2.5</v>
      </c>
      <c r="O1710">
        <v>14.1</v>
      </c>
      <c r="P1710">
        <v>10</v>
      </c>
      <c r="Q1710">
        <v>30</v>
      </c>
      <c r="R1710">
        <v>5</v>
      </c>
      <c r="S1710">
        <v>60</v>
      </c>
      <c r="T1710">
        <v>1.2</v>
      </c>
      <c r="U1710">
        <v>0.24</v>
      </c>
      <c r="V1710">
        <v>40</v>
      </c>
      <c r="W1710">
        <v>3.5526478539999999</v>
      </c>
      <c r="X1710">
        <v>151.60708679999999</v>
      </c>
      <c r="AA1710" t="s">
        <v>151</v>
      </c>
    </row>
    <row r="1711" spans="1:27" x14ac:dyDescent="0.25">
      <c r="A1711" t="s">
        <v>171</v>
      </c>
      <c r="B1711">
        <v>64.290000000000006</v>
      </c>
      <c r="C1711">
        <v>19.55</v>
      </c>
      <c r="D1711">
        <v>6.39</v>
      </c>
      <c r="E1711">
        <v>2.2599999999999998</v>
      </c>
      <c r="F1711">
        <v>2.2599999999999998</v>
      </c>
      <c r="M1711">
        <v>2.5</v>
      </c>
      <c r="O1711">
        <v>14.1</v>
      </c>
      <c r="P1711">
        <v>10</v>
      </c>
      <c r="Q1711">
        <v>30</v>
      </c>
      <c r="R1711">
        <v>5</v>
      </c>
      <c r="S1711">
        <v>60</v>
      </c>
      <c r="T1711">
        <v>1.2</v>
      </c>
      <c r="U1711">
        <v>0.24</v>
      </c>
      <c r="V1711">
        <v>40</v>
      </c>
      <c r="W1711">
        <v>3.86651006</v>
      </c>
      <c r="X1711">
        <v>154.23095470000001</v>
      </c>
      <c r="AA1711" t="s">
        <v>151</v>
      </c>
    </row>
    <row r="1712" spans="1:27" x14ac:dyDescent="0.25">
      <c r="A1712" t="s">
        <v>171</v>
      </c>
      <c r="B1712">
        <v>64.290000000000006</v>
      </c>
      <c r="C1712">
        <v>19.55</v>
      </c>
      <c r="D1712">
        <v>6.39</v>
      </c>
      <c r="E1712">
        <v>2.2599999999999998</v>
      </c>
      <c r="F1712">
        <v>2.2599999999999998</v>
      </c>
      <c r="M1712">
        <v>2.5</v>
      </c>
      <c r="O1712">
        <v>14.1</v>
      </c>
      <c r="P1712">
        <v>10</v>
      </c>
      <c r="Q1712">
        <v>30</v>
      </c>
      <c r="R1712">
        <v>5</v>
      </c>
      <c r="S1712">
        <v>60</v>
      </c>
      <c r="T1712">
        <v>1.2</v>
      </c>
      <c r="U1712">
        <v>0.24</v>
      </c>
      <c r="V1712">
        <v>40</v>
      </c>
      <c r="W1712">
        <v>4.180372266</v>
      </c>
      <c r="X1712">
        <v>156.50497350000001</v>
      </c>
      <c r="AA1712" t="s">
        <v>151</v>
      </c>
    </row>
    <row r="1713" spans="1:27" x14ac:dyDescent="0.25">
      <c r="A1713" t="s">
        <v>171</v>
      </c>
      <c r="B1713">
        <v>64.290000000000006</v>
      </c>
      <c r="C1713">
        <v>19.55</v>
      </c>
      <c r="D1713">
        <v>6.39</v>
      </c>
      <c r="E1713">
        <v>2.2599999999999998</v>
      </c>
      <c r="F1713">
        <v>2.2599999999999998</v>
      </c>
      <c r="M1713">
        <v>2.5</v>
      </c>
      <c r="O1713">
        <v>14.1</v>
      </c>
      <c r="P1713">
        <v>10</v>
      </c>
      <c r="Q1713">
        <v>30</v>
      </c>
      <c r="R1713">
        <v>5</v>
      </c>
      <c r="S1713">
        <v>60</v>
      </c>
      <c r="T1713">
        <v>1.2</v>
      </c>
      <c r="U1713">
        <v>0.24</v>
      </c>
      <c r="V1713">
        <v>40</v>
      </c>
      <c r="W1713">
        <v>4.4942344710000004</v>
      </c>
      <c r="X1713">
        <v>158.65404620000001</v>
      </c>
      <c r="AA1713" t="s">
        <v>151</v>
      </c>
    </row>
    <row r="1714" spans="1:27" x14ac:dyDescent="0.25">
      <c r="A1714" t="s">
        <v>171</v>
      </c>
      <c r="B1714">
        <v>64.290000000000006</v>
      </c>
      <c r="C1714">
        <v>19.55</v>
      </c>
      <c r="D1714">
        <v>6.39</v>
      </c>
      <c r="E1714">
        <v>2.2599999999999998</v>
      </c>
      <c r="F1714">
        <v>2.2599999999999998</v>
      </c>
      <c r="M1714">
        <v>2.5</v>
      </c>
      <c r="O1714">
        <v>14.1</v>
      </c>
      <c r="P1714">
        <v>10</v>
      </c>
      <c r="Q1714">
        <v>30</v>
      </c>
      <c r="R1714">
        <v>5</v>
      </c>
      <c r="S1714">
        <v>60</v>
      </c>
      <c r="T1714">
        <v>1.2</v>
      </c>
      <c r="U1714">
        <v>0.24</v>
      </c>
      <c r="V1714">
        <v>40</v>
      </c>
      <c r="W1714">
        <v>4.808096677</v>
      </c>
      <c r="X1714">
        <v>160.51574299999999</v>
      </c>
      <c r="AA1714" t="s">
        <v>151</v>
      </c>
    </row>
    <row r="1715" spans="1:27" x14ac:dyDescent="0.25">
      <c r="A1715" t="s">
        <v>171</v>
      </c>
      <c r="B1715">
        <v>64.290000000000006</v>
      </c>
      <c r="C1715">
        <v>19.55</v>
      </c>
      <c r="D1715">
        <v>6.39</v>
      </c>
      <c r="E1715">
        <v>2.2599999999999998</v>
      </c>
      <c r="F1715">
        <v>2.2599999999999998</v>
      </c>
      <c r="M1715">
        <v>2.5</v>
      </c>
      <c r="O1715">
        <v>14.1</v>
      </c>
      <c r="P1715">
        <v>10</v>
      </c>
      <c r="Q1715">
        <v>30</v>
      </c>
      <c r="R1715">
        <v>5</v>
      </c>
      <c r="S1715">
        <v>60</v>
      </c>
      <c r="T1715">
        <v>1.2</v>
      </c>
      <c r="U1715">
        <v>0.24</v>
      </c>
      <c r="V1715">
        <v>40</v>
      </c>
      <c r="W1715">
        <v>5.1219588829999996</v>
      </c>
      <c r="X1715">
        <v>162.23999900000001</v>
      </c>
      <c r="AA1715" t="s">
        <v>151</v>
      </c>
    </row>
    <row r="1716" spans="1:27" x14ac:dyDescent="0.25">
      <c r="A1716" t="s">
        <v>171</v>
      </c>
      <c r="B1716">
        <v>64.290000000000006</v>
      </c>
      <c r="C1716">
        <v>19.55</v>
      </c>
      <c r="D1716">
        <v>6.39</v>
      </c>
      <c r="E1716">
        <v>2.2599999999999998</v>
      </c>
      <c r="F1716">
        <v>2.2599999999999998</v>
      </c>
      <c r="M1716">
        <v>2.5</v>
      </c>
      <c r="O1716">
        <v>14.1</v>
      </c>
      <c r="P1716">
        <v>10</v>
      </c>
      <c r="Q1716">
        <v>30</v>
      </c>
      <c r="R1716">
        <v>5</v>
      </c>
      <c r="S1716">
        <v>60</v>
      </c>
      <c r="T1716">
        <v>1.2</v>
      </c>
      <c r="U1716">
        <v>0.24</v>
      </c>
      <c r="V1716">
        <v>40</v>
      </c>
      <c r="W1716">
        <v>5.4358210890000001</v>
      </c>
      <c r="X1716">
        <v>163.8892874</v>
      </c>
      <c r="AA1716" t="s">
        <v>151</v>
      </c>
    </row>
    <row r="1717" spans="1:27" x14ac:dyDescent="0.25">
      <c r="A1717" t="s">
        <v>171</v>
      </c>
      <c r="B1717">
        <v>64.290000000000006</v>
      </c>
      <c r="C1717">
        <v>19.55</v>
      </c>
      <c r="D1717">
        <v>6.39</v>
      </c>
      <c r="E1717">
        <v>2.2599999999999998</v>
      </c>
      <c r="F1717">
        <v>2.2599999999999998</v>
      </c>
      <c r="M1717">
        <v>2.5</v>
      </c>
      <c r="O1717">
        <v>14.1</v>
      </c>
      <c r="P1717">
        <v>10</v>
      </c>
      <c r="Q1717">
        <v>30</v>
      </c>
      <c r="R1717">
        <v>5</v>
      </c>
      <c r="S1717">
        <v>60</v>
      </c>
      <c r="T1717">
        <v>1.2</v>
      </c>
      <c r="U1717">
        <v>0.24</v>
      </c>
      <c r="V1717">
        <v>40</v>
      </c>
      <c r="W1717">
        <v>5.7496832949999996</v>
      </c>
      <c r="X1717">
        <v>165.35115669999999</v>
      </c>
      <c r="AA1717" t="s">
        <v>151</v>
      </c>
    </row>
    <row r="1718" spans="1:27" x14ac:dyDescent="0.25">
      <c r="A1718" t="s">
        <v>171</v>
      </c>
      <c r="B1718">
        <v>64.290000000000006</v>
      </c>
      <c r="C1718">
        <v>19.55</v>
      </c>
      <c r="D1718">
        <v>6.39</v>
      </c>
      <c r="E1718">
        <v>2.2599999999999998</v>
      </c>
      <c r="F1718">
        <v>2.2599999999999998</v>
      </c>
      <c r="M1718">
        <v>2.5</v>
      </c>
      <c r="O1718">
        <v>14.1</v>
      </c>
      <c r="P1718">
        <v>10</v>
      </c>
      <c r="Q1718">
        <v>30</v>
      </c>
      <c r="R1718">
        <v>5</v>
      </c>
      <c r="S1718">
        <v>60</v>
      </c>
      <c r="T1718">
        <v>1.2</v>
      </c>
      <c r="U1718">
        <v>0.24</v>
      </c>
      <c r="V1718">
        <v>40</v>
      </c>
      <c r="W1718">
        <v>6.0635455010000001</v>
      </c>
      <c r="X1718">
        <v>166.82552050000001</v>
      </c>
      <c r="AA1718" t="s">
        <v>151</v>
      </c>
    </row>
    <row r="1719" spans="1:27" x14ac:dyDescent="0.25">
      <c r="A1719" t="s">
        <v>171</v>
      </c>
      <c r="B1719">
        <v>64.290000000000006</v>
      </c>
      <c r="C1719">
        <v>19.55</v>
      </c>
      <c r="D1719">
        <v>6.39</v>
      </c>
      <c r="E1719">
        <v>2.2599999999999998</v>
      </c>
      <c r="F1719">
        <v>2.2599999999999998</v>
      </c>
      <c r="M1719">
        <v>2.5</v>
      </c>
      <c r="O1719">
        <v>14.1</v>
      </c>
      <c r="P1719">
        <v>10</v>
      </c>
      <c r="Q1719">
        <v>30</v>
      </c>
      <c r="R1719">
        <v>5</v>
      </c>
      <c r="S1719">
        <v>60</v>
      </c>
      <c r="T1719">
        <v>1.2</v>
      </c>
      <c r="U1719">
        <v>0.24</v>
      </c>
      <c r="V1719">
        <v>40</v>
      </c>
      <c r="W1719">
        <v>6.3774077069999997</v>
      </c>
      <c r="X1719">
        <v>168.2124221</v>
      </c>
      <c r="AA1719" t="s">
        <v>151</v>
      </c>
    </row>
    <row r="1720" spans="1:27" x14ac:dyDescent="0.25">
      <c r="A1720" t="s">
        <v>171</v>
      </c>
      <c r="B1720">
        <v>64.290000000000006</v>
      </c>
      <c r="C1720">
        <v>19.55</v>
      </c>
      <c r="D1720">
        <v>6.39</v>
      </c>
      <c r="E1720">
        <v>2.2599999999999998</v>
      </c>
      <c r="F1720">
        <v>2.2599999999999998</v>
      </c>
      <c r="M1720">
        <v>2.5</v>
      </c>
      <c r="O1720">
        <v>14.1</v>
      </c>
      <c r="P1720">
        <v>10</v>
      </c>
      <c r="Q1720">
        <v>30</v>
      </c>
      <c r="R1720">
        <v>5</v>
      </c>
      <c r="S1720">
        <v>60</v>
      </c>
      <c r="T1720">
        <v>1.2</v>
      </c>
      <c r="U1720">
        <v>0.24</v>
      </c>
      <c r="V1720">
        <v>40</v>
      </c>
      <c r="W1720">
        <v>6.6912699130000002</v>
      </c>
      <c r="X1720">
        <v>169.42439920000001</v>
      </c>
      <c r="AA1720" t="s">
        <v>151</v>
      </c>
    </row>
    <row r="1721" spans="1:27" x14ac:dyDescent="0.25">
      <c r="A1721" t="s">
        <v>171</v>
      </c>
      <c r="B1721">
        <v>64.290000000000006</v>
      </c>
      <c r="C1721">
        <v>19.55</v>
      </c>
      <c r="D1721">
        <v>6.39</v>
      </c>
      <c r="E1721">
        <v>2.2599999999999998</v>
      </c>
      <c r="F1721">
        <v>2.2599999999999998</v>
      </c>
      <c r="M1721">
        <v>2.5</v>
      </c>
      <c r="O1721">
        <v>14.1</v>
      </c>
      <c r="P1721">
        <v>10</v>
      </c>
      <c r="Q1721">
        <v>30</v>
      </c>
      <c r="R1721">
        <v>5</v>
      </c>
      <c r="S1721">
        <v>60</v>
      </c>
      <c r="T1721">
        <v>1.2</v>
      </c>
      <c r="U1721">
        <v>0.24</v>
      </c>
      <c r="V1721">
        <v>40</v>
      </c>
      <c r="W1721">
        <v>7</v>
      </c>
      <c r="X1721">
        <v>170.45966680000001</v>
      </c>
      <c r="AA1721" t="s">
        <v>151</v>
      </c>
    </row>
    <row r="1722" spans="1:27" x14ac:dyDescent="0.25">
      <c r="A1722" t="s">
        <v>172</v>
      </c>
      <c r="B1722">
        <v>64.290000000000006</v>
      </c>
      <c r="C1722">
        <v>19.920000000000002</v>
      </c>
      <c r="D1722">
        <v>6.39</v>
      </c>
      <c r="E1722">
        <v>2.2599999999999998</v>
      </c>
      <c r="F1722">
        <v>1.88</v>
      </c>
      <c r="M1722">
        <v>2.57</v>
      </c>
      <c r="O1722">
        <v>15.4</v>
      </c>
      <c r="P1722">
        <v>10</v>
      </c>
      <c r="Q1722">
        <v>30</v>
      </c>
      <c r="R1722">
        <v>5</v>
      </c>
      <c r="S1722">
        <v>60</v>
      </c>
      <c r="T1722">
        <v>1.2</v>
      </c>
      <c r="U1722">
        <v>0.24</v>
      </c>
      <c r="V1722">
        <v>40</v>
      </c>
      <c r="W1722">
        <v>0.31784221600000001</v>
      </c>
      <c r="X1722">
        <v>33.329994259999999</v>
      </c>
      <c r="AA1722" t="s">
        <v>151</v>
      </c>
    </row>
    <row r="1723" spans="1:27" x14ac:dyDescent="0.25">
      <c r="A1723" t="s">
        <v>172</v>
      </c>
      <c r="B1723">
        <v>64.290000000000006</v>
      </c>
      <c r="C1723">
        <v>19.920000000000002</v>
      </c>
      <c r="D1723">
        <v>6.39</v>
      </c>
      <c r="E1723">
        <v>2.2599999999999998</v>
      </c>
      <c r="F1723">
        <v>1.88</v>
      </c>
      <c r="M1723">
        <v>2.57</v>
      </c>
      <c r="O1723">
        <v>15.4</v>
      </c>
      <c r="P1723">
        <v>10</v>
      </c>
      <c r="Q1723">
        <v>30</v>
      </c>
      <c r="R1723">
        <v>5</v>
      </c>
      <c r="S1723">
        <v>60</v>
      </c>
      <c r="T1723">
        <v>1.2</v>
      </c>
      <c r="U1723">
        <v>0.24</v>
      </c>
      <c r="V1723">
        <v>40</v>
      </c>
      <c r="W1723">
        <v>0.51527166800000002</v>
      </c>
      <c r="X1723">
        <v>58.161089709999999</v>
      </c>
      <c r="AA1723" t="s">
        <v>151</v>
      </c>
    </row>
    <row r="1724" spans="1:27" x14ac:dyDescent="0.25">
      <c r="A1724" t="s">
        <v>172</v>
      </c>
      <c r="B1724">
        <v>64.290000000000006</v>
      </c>
      <c r="C1724">
        <v>19.920000000000002</v>
      </c>
      <c r="D1724">
        <v>6.39</v>
      </c>
      <c r="E1724">
        <v>2.2599999999999998</v>
      </c>
      <c r="F1724">
        <v>1.88</v>
      </c>
      <c r="M1724">
        <v>2.57</v>
      </c>
      <c r="O1724">
        <v>15.4</v>
      </c>
      <c r="P1724">
        <v>10</v>
      </c>
      <c r="Q1724">
        <v>30</v>
      </c>
      <c r="R1724">
        <v>5</v>
      </c>
      <c r="S1724">
        <v>60</v>
      </c>
      <c r="T1724">
        <v>1.2</v>
      </c>
      <c r="U1724">
        <v>0.24</v>
      </c>
      <c r="V1724">
        <v>40</v>
      </c>
      <c r="W1724">
        <v>0.74307488200000005</v>
      </c>
      <c r="X1724">
        <v>82.823687509999999</v>
      </c>
      <c r="AA1724" t="s">
        <v>151</v>
      </c>
    </row>
    <row r="1725" spans="1:27" x14ac:dyDescent="0.25">
      <c r="A1725" t="s">
        <v>172</v>
      </c>
      <c r="B1725">
        <v>64.290000000000006</v>
      </c>
      <c r="C1725">
        <v>19.920000000000002</v>
      </c>
      <c r="D1725">
        <v>6.39</v>
      </c>
      <c r="E1725">
        <v>2.2599999999999998</v>
      </c>
      <c r="F1725">
        <v>1.88</v>
      </c>
      <c r="M1725">
        <v>2.57</v>
      </c>
      <c r="O1725">
        <v>15.4</v>
      </c>
      <c r="P1725">
        <v>10</v>
      </c>
      <c r="Q1725">
        <v>30</v>
      </c>
      <c r="R1725">
        <v>5</v>
      </c>
      <c r="S1725">
        <v>60</v>
      </c>
      <c r="T1725">
        <v>1.2</v>
      </c>
      <c r="U1725">
        <v>0.24</v>
      </c>
      <c r="V1725">
        <v>40</v>
      </c>
      <c r="W1725">
        <v>1.03162562</v>
      </c>
      <c r="X1725">
        <v>102.7240115</v>
      </c>
      <c r="AA1725" t="s">
        <v>151</v>
      </c>
    </row>
    <row r="1726" spans="1:27" x14ac:dyDescent="0.25">
      <c r="A1726" t="s">
        <v>172</v>
      </c>
      <c r="B1726">
        <v>64.290000000000006</v>
      </c>
      <c r="C1726">
        <v>19.920000000000002</v>
      </c>
      <c r="D1726">
        <v>6.39</v>
      </c>
      <c r="E1726">
        <v>2.2599999999999998</v>
      </c>
      <c r="F1726">
        <v>1.88</v>
      </c>
      <c r="M1726">
        <v>2.57</v>
      </c>
      <c r="O1726">
        <v>15.4</v>
      </c>
      <c r="P1726">
        <v>10</v>
      </c>
      <c r="Q1726">
        <v>30</v>
      </c>
      <c r="R1726">
        <v>5</v>
      </c>
      <c r="S1726">
        <v>60</v>
      </c>
      <c r="T1726">
        <v>1.2</v>
      </c>
      <c r="U1726">
        <v>0.24</v>
      </c>
      <c r="V1726">
        <v>40</v>
      </c>
      <c r="W1726">
        <v>1.3454878260000001</v>
      </c>
      <c r="X1726">
        <v>115.8475158</v>
      </c>
      <c r="AA1726" t="s">
        <v>151</v>
      </c>
    </row>
    <row r="1727" spans="1:27" x14ac:dyDescent="0.25">
      <c r="A1727" t="s">
        <v>172</v>
      </c>
      <c r="B1727">
        <v>64.290000000000006</v>
      </c>
      <c r="C1727">
        <v>19.920000000000002</v>
      </c>
      <c r="D1727">
        <v>6.39</v>
      </c>
      <c r="E1727">
        <v>2.2599999999999998</v>
      </c>
      <c r="F1727">
        <v>1.88</v>
      </c>
      <c r="M1727">
        <v>2.57</v>
      </c>
      <c r="O1727">
        <v>15.4</v>
      </c>
      <c r="P1727">
        <v>10</v>
      </c>
      <c r="Q1727">
        <v>30</v>
      </c>
      <c r="R1727">
        <v>5</v>
      </c>
      <c r="S1727">
        <v>60</v>
      </c>
      <c r="T1727">
        <v>1.2</v>
      </c>
      <c r="U1727">
        <v>0.24</v>
      </c>
      <c r="V1727">
        <v>40</v>
      </c>
      <c r="W1727">
        <v>1.659350031</v>
      </c>
      <c r="X1727">
        <v>125.43088090000001</v>
      </c>
      <c r="AA1727" t="s">
        <v>151</v>
      </c>
    </row>
    <row r="1728" spans="1:27" x14ac:dyDescent="0.25">
      <c r="A1728" t="s">
        <v>172</v>
      </c>
      <c r="B1728">
        <v>64.290000000000006</v>
      </c>
      <c r="C1728">
        <v>19.920000000000002</v>
      </c>
      <c r="D1728">
        <v>6.39</v>
      </c>
      <c r="E1728">
        <v>2.2599999999999998</v>
      </c>
      <c r="F1728">
        <v>1.88</v>
      </c>
      <c r="M1728">
        <v>2.57</v>
      </c>
      <c r="O1728">
        <v>15.4</v>
      </c>
      <c r="P1728">
        <v>10</v>
      </c>
      <c r="Q1728">
        <v>30</v>
      </c>
      <c r="R1728">
        <v>5</v>
      </c>
      <c r="S1728">
        <v>60</v>
      </c>
      <c r="T1728">
        <v>1.2</v>
      </c>
      <c r="U1728">
        <v>0.24</v>
      </c>
      <c r="V1728">
        <v>40</v>
      </c>
      <c r="W1728">
        <v>1.973212237</v>
      </c>
      <c r="X1728">
        <v>132.6694244</v>
      </c>
      <c r="AA1728" t="s">
        <v>151</v>
      </c>
    </row>
    <row r="1729" spans="1:27" x14ac:dyDescent="0.25">
      <c r="A1729" t="s">
        <v>172</v>
      </c>
      <c r="B1729">
        <v>64.290000000000006</v>
      </c>
      <c r="C1729">
        <v>19.920000000000002</v>
      </c>
      <c r="D1729">
        <v>6.39</v>
      </c>
      <c r="E1729">
        <v>2.2599999999999998</v>
      </c>
      <c r="F1729">
        <v>1.88</v>
      </c>
      <c r="M1729">
        <v>2.57</v>
      </c>
      <c r="O1729">
        <v>15.4</v>
      </c>
      <c r="P1729">
        <v>10</v>
      </c>
      <c r="Q1729">
        <v>30</v>
      </c>
      <c r="R1729">
        <v>5</v>
      </c>
      <c r="S1729">
        <v>60</v>
      </c>
      <c r="T1729">
        <v>1.2</v>
      </c>
      <c r="U1729">
        <v>0.24</v>
      </c>
      <c r="V1729">
        <v>40</v>
      </c>
      <c r="W1729">
        <v>2.2870744429999998</v>
      </c>
      <c r="X1729">
        <v>138.61269340000001</v>
      </c>
      <c r="AA1729" t="s">
        <v>151</v>
      </c>
    </row>
    <row r="1730" spans="1:27" x14ac:dyDescent="0.25">
      <c r="A1730" t="s">
        <v>172</v>
      </c>
      <c r="B1730">
        <v>64.290000000000006</v>
      </c>
      <c r="C1730">
        <v>19.920000000000002</v>
      </c>
      <c r="D1730">
        <v>6.39</v>
      </c>
      <c r="E1730">
        <v>2.2599999999999998</v>
      </c>
      <c r="F1730">
        <v>1.88</v>
      </c>
      <c r="M1730">
        <v>2.57</v>
      </c>
      <c r="O1730">
        <v>15.4</v>
      </c>
      <c r="P1730">
        <v>10</v>
      </c>
      <c r="Q1730">
        <v>30</v>
      </c>
      <c r="R1730">
        <v>5</v>
      </c>
      <c r="S1730">
        <v>60</v>
      </c>
      <c r="T1730">
        <v>1.2</v>
      </c>
      <c r="U1730">
        <v>0.24</v>
      </c>
      <c r="V1730">
        <v>40</v>
      </c>
      <c r="W1730">
        <v>2.6009366489999999</v>
      </c>
      <c r="X1730">
        <v>143.48559090000001</v>
      </c>
      <c r="AA1730" t="s">
        <v>151</v>
      </c>
    </row>
    <row r="1731" spans="1:27" x14ac:dyDescent="0.25">
      <c r="A1731" t="s">
        <v>172</v>
      </c>
      <c r="B1731">
        <v>64.290000000000006</v>
      </c>
      <c r="C1731">
        <v>19.920000000000002</v>
      </c>
      <c r="D1731">
        <v>6.39</v>
      </c>
      <c r="E1731">
        <v>2.2599999999999998</v>
      </c>
      <c r="F1731">
        <v>1.88</v>
      </c>
      <c r="M1731">
        <v>2.57</v>
      </c>
      <c r="O1731">
        <v>15.4</v>
      </c>
      <c r="P1731">
        <v>10</v>
      </c>
      <c r="Q1731">
        <v>30</v>
      </c>
      <c r="R1731">
        <v>5</v>
      </c>
      <c r="S1731">
        <v>60</v>
      </c>
      <c r="T1731">
        <v>1.2</v>
      </c>
      <c r="U1731">
        <v>0.24</v>
      </c>
      <c r="V1731">
        <v>40</v>
      </c>
      <c r="W1731">
        <v>2.9147988549999999</v>
      </c>
      <c r="X1731">
        <v>147.50885500000001</v>
      </c>
      <c r="AA1731" t="s">
        <v>151</v>
      </c>
    </row>
    <row r="1732" spans="1:27" x14ac:dyDescent="0.25">
      <c r="A1732" t="s">
        <v>172</v>
      </c>
      <c r="B1732">
        <v>64.290000000000006</v>
      </c>
      <c r="C1732">
        <v>19.920000000000002</v>
      </c>
      <c r="D1732">
        <v>6.39</v>
      </c>
      <c r="E1732">
        <v>2.2599999999999998</v>
      </c>
      <c r="F1732">
        <v>1.88</v>
      </c>
      <c r="M1732">
        <v>2.57</v>
      </c>
      <c r="O1732">
        <v>15.4</v>
      </c>
      <c r="P1732">
        <v>10</v>
      </c>
      <c r="Q1732">
        <v>30</v>
      </c>
      <c r="R1732">
        <v>5</v>
      </c>
      <c r="S1732">
        <v>60</v>
      </c>
      <c r="T1732">
        <v>1.2</v>
      </c>
      <c r="U1732">
        <v>0.24</v>
      </c>
      <c r="V1732">
        <v>40</v>
      </c>
      <c r="W1732">
        <v>3.2286610609999999</v>
      </c>
      <c r="X1732">
        <v>150.99485089999999</v>
      </c>
      <c r="AA1732" t="s">
        <v>151</v>
      </c>
    </row>
    <row r="1733" spans="1:27" x14ac:dyDescent="0.25">
      <c r="A1733" t="s">
        <v>172</v>
      </c>
      <c r="B1733">
        <v>64.290000000000006</v>
      </c>
      <c r="C1733">
        <v>19.920000000000002</v>
      </c>
      <c r="D1733">
        <v>6.39</v>
      </c>
      <c r="E1733">
        <v>2.2599999999999998</v>
      </c>
      <c r="F1733">
        <v>1.88</v>
      </c>
      <c r="M1733">
        <v>2.57</v>
      </c>
      <c r="O1733">
        <v>15.4</v>
      </c>
      <c r="P1733">
        <v>10</v>
      </c>
      <c r="Q1733">
        <v>30</v>
      </c>
      <c r="R1733">
        <v>5</v>
      </c>
      <c r="S1733">
        <v>60</v>
      </c>
      <c r="T1733">
        <v>1.2</v>
      </c>
      <c r="U1733">
        <v>0.24</v>
      </c>
      <c r="V1733">
        <v>40</v>
      </c>
      <c r="W1733">
        <v>3.542523267</v>
      </c>
      <c r="X1733">
        <v>153.931084</v>
      </c>
      <c r="AA1733" t="s">
        <v>151</v>
      </c>
    </row>
    <row r="1734" spans="1:27" x14ac:dyDescent="0.25">
      <c r="A1734" t="s">
        <v>172</v>
      </c>
      <c r="B1734">
        <v>64.290000000000006</v>
      </c>
      <c r="C1734">
        <v>19.920000000000002</v>
      </c>
      <c r="D1734">
        <v>6.39</v>
      </c>
      <c r="E1734">
        <v>2.2599999999999998</v>
      </c>
      <c r="F1734">
        <v>1.88</v>
      </c>
      <c r="M1734">
        <v>2.57</v>
      </c>
      <c r="O1734">
        <v>15.4</v>
      </c>
      <c r="P1734">
        <v>10</v>
      </c>
      <c r="Q1734">
        <v>30</v>
      </c>
      <c r="R1734">
        <v>5</v>
      </c>
      <c r="S1734">
        <v>60</v>
      </c>
      <c r="T1734">
        <v>1.2</v>
      </c>
      <c r="U1734">
        <v>0.24</v>
      </c>
      <c r="V1734">
        <v>40</v>
      </c>
      <c r="W1734">
        <v>3.8563854719999999</v>
      </c>
      <c r="X1734">
        <v>156.5299627</v>
      </c>
      <c r="AA1734" t="s">
        <v>151</v>
      </c>
    </row>
    <row r="1735" spans="1:27" x14ac:dyDescent="0.25">
      <c r="A1735" t="s">
        <v>172</v>
      </c>
      <c r="B1735">
        <v>64.290000000000006</v>
      </c>
      <c r="C1735">
        <v>19.920000000000002</v>
      </c>
      <c r="D1735">
        <v>6.39</v>
      </c>
      <c r="E1735">
        <v>2.2599999999999998</v>
      </c>
      <c r="F1735">
        <v>1.88</v>
      </c>
      <c r="M1735">
        <v>2.57</v>
      </c>
      <c r="O1735">
        <v>15.4</v>
      </c>
      <c r="P1735">
        <v>10</v>
      </c>
      <c r="Q1735">
        <v>30</v>
      </c>
      <c r="R1735">
        <v>5</v>
      </c>
      <c r="S1735">
        <v>60</v>
      </c>
      <c r="T1735">
        <v>1.2</v>
      </c>
      <c r="U1735">
        <v>0.24</v>
      </c>
      <c r="V1735">
        <v>40</v>
      </c>
      <c r="W1735">
        <v>4.170247678</v>
      </c>
      <c r="X1735">
        <v>158.75400310000001</v>
      </c>
      <c r="AA1735" t="s">
        <v>151</v>
      </c>
    </row>
    <row r="1736" spans="1:27" x14ac:dyDescent="0.25">
      <c r="A1736" t="s">
        <v>172</v>
      </c>
      <c r="B1736">
        <v>64.290000000000006</v>
      </c>
      <c r="C1736">
        <v>19.920000000000002</v>
      </c>
      <c r="D1736">
        <v>6.39</v>
      </c>
      <c r="E1736">
        <v>2.2599999999999998</v>
      </c>
      <c r="F1736">
        <v>1.88</v>
      </c>
      <c r="M1736">
        <v>2.57</v>
      </c>
      <c r="O1736">
        <v>15.4</v>
      </c>
      <c r="P1736">
        <v>10</v>
      </c>
      <c r="Q1736">
        <v>30</v>
      </c>
      <c r="R1736">
        <v>5</v>
      </c>
      <c r="S1736">
        <v>60</v>
      </c>
      <c r="T1736">
        <v>1.2</v>
      </c>
      <c r="U1736">
        <v>0.24</v>
      </c>
      <c r="V1736">
        <v>40</v>
      </c>
      <c r="W1736">
        <v>4.4768780359999996</v>
      </c>
      <c r="X1736">
        <v>160.7763448</v>
      </c>
      <c r="AA1736" t="s">
        <v>151</v>
      </c>
    </row>
    <row r="1737" spans="1:27" x14ac:dyDescent="0.25">
      <c r="A1737" t="s">
        <v>172</v>
      </c>
      <c r="B1737">
        <v>64.290000000000006</v>
      </c>
      <c r="C1737">
        <v>19.920000000000002</v>
      </c>
      <c r="D1737">
        <v>6.39</v>
      </c>
      <c r="E1737">
        <v>2.2599999999999998</v>
      </c>
      <c r="F1737">
        <v>1.88</v>
      </c>
      <c r="M1737">
        <v>2.57</v>
      </c>
      <c r="O1737">
        <v>15.4</v>
      </c>
      <c r="P1737">
        <v>10</v>
      </c>
      <c r="Q1737">
        <v>30</v>
      </c>
      <c r="R1737">
        <v>5</v>
      </c>
      <c r="S1737">
        <v>60</v>
      </c>
      <c r="T1737">
        <v>1.2</v>
      </c>
      <c r="U1737">
        <v>0.24</v>
      </c>
      <c r="V1737">
        <v>40</v>
      </c>
      <c r="W1737">
        <v>4.7866325520000004</v>
      </c>
      <c r="X1737">
        <v>162.5558628</v>
      </c>
      <c r="AA1737" t="s">
        <v>151</v>
      </c>
    </row>
    <row r="1738" spans="1:27" x14ac:dyDescent="0.25">
      <c r="A1738" t="s">
        <v>172</v>
      </c>
      <c r="B1738">
        <v>64.290000000000006</v>
      </c>
      <c r="C1738">
        <v>19.920000000000002</v>
      </c>
      <c r="D1738">
        <v>6.39</v>
      </c>
      <c r="E1738">
        <v>2.2599999999999998</v>
      </c>
      <c r="F1738">
        <v>1.88</v>
      </c>
      <c r="M1738">
        <v>2.57</v>
      </c>
      <c r="O1738">
        <v>15.4</v>
      </c>
      <c r="P1738">
        <v>10</v>
      </c>
      <c r="Q1738">
        <v>30</v>
      </c>
      <c r="R1738">
        <v>5</v>
      </c>
      <c r="S1738">
        <v>60</v>
      </c>
      <c r="T1738">
        <v>1.2</v>
      </c>
      <c r="U1738">
        <v>0.24</v>
      </c>
      <c r="V1738">
        <v>40</v>
      </c>
      <c r="W1738">
        <v>5.1219588829999996</v>
      </c>
      <c r="X1738">
        <v>164.4265556</v>
      </c>
      <c r="AA1738" t="s">
        <v>151</v>
      </c>
    </row>
    <row r="1739" spans="1:27" x14ac:dyDescent="0.25">
      <c r="A1739" t="s">
        <v>172</v>
      </c>
      <c r="B1739">
        <v>64.290000000000006</v>
      </c>
      <c r="C1739">
        <v>19.920000000000002</v>
      </c>
      <c r="D1739">
        <v>6.39</v>
      </c>
      <c r="E1739">
        <v>2.2599999999999998</v>
      </c>
      <c r="F1739">
        <v>1.88</v>
      </c>
      <c r="M1739">
        <v>2.57</v>
      </c>
      <c r="O1739">
        <v>15.4</v>
      </c>
      <c r="P1739">
        <v>10</v>
      </c>
      <c r="Q1739">
        <v>30</v>
      </c>
      <c r="R1739">
        <v>5</v>
      </c>
      <c r="S1739">
        <v>60</v>
      </c>
      <c r="T1739">
        <v>1.2</v>
      </c>
      <c r="U1739">
        <v>0.24</v>
      </c>
      <c r="V1739">
        <v>40</v>
      </c>
      <c r="W1739">
        <v>5.4411244439999997</v>
      </c>
      <c r="X1739">
        <v>166.08833859999999</v>
      </c>
      <c r="AA1739" t="s">
        <v>151</v>
      </c>
    </row>
    <row r="1740" spans="1:27" x14ac:dyDescent="0.25">
      <c r="A1740" t="s">
        <v>172</v>
      </c>
      <c r="B1740">
        <v>64.290000000000006</v>
      </c>
      <c r="C1740">
        <v>19.920000000000002</v>
      </c>
      <c r="D1740">
        <v>6.39</v>
      </c>
      <c r="E1740">
        <v>2.2599999999999998</v>
      </c>
      <c r="F1740">
        <v>1.88</v>
      </c>
      <c r="M1740">
        <v>2.57</v>
      </c>
      <c r="O1740">
        <v>15.4</v>
      </c>
      <c r="P1740">
        <v>10</v>
      </c>
      <c r="Q1740">
        <v>30</v>
      </c>
      <c r="R1740">
        <v>5</v>
      </c>
      <c r="S1740">
        <v>60</v>
      </c>
      <c r="T1740">
        <v>1.2</v>
      </c>
      <c r="U1740">
        <v>0.24</v>
      </c>
      <c r="V1740">
        <v>40</v>
      </c>
      <c r="W1740">
        <v>5.7528254079999996</v>
      </c>
      <c r="X1740">
        <v>167.5041071</v>
      </c>
      <c r="AA1740" t="s">
        <v>151</v>
      </c>
    </row>
    <row r="1741" spans="1:27" x14ac:dyDescent="0.25">
      <c r="A1741" t="s">
        <v>172</v>
      </c>
      <c r="B1741">
        <v>64.290000000000006</v>
      </c>
      <c r="C1741">
        <v>19.920000000000002</v>
      </c>
      <c r="D1741">
        <v>6.39</v>
      </c>
      <c r="E1741">
        <v>2.2599999999999998</v>
      </c>
      <c r="F1741">
        <v>1.88</v>
      </c>
      <c r="M1741">
        <v>2.57</v>
      </c>
      <c r="O1741">
        <v>15.4</v>
      </c>
      <c r="P1741">
        <v>10</v>
      </c>
      <c r="Q1741">
        <v>30</v>
      </c>
      <c r="R1741">
        <v>5</v>
      </c>
      <c r="S1741">
        <v>60</v>
      </c>
      <c r="T1741">
        <v>1.2</v>
      </c>
      <c r="U1741">
        <v>0.24</v>
      </c>
      <c r="V1741">
        <v>40</v>
      </c>
      <c r="W1741">
        <v>6.0310624500000003</v>
      </c>
      <c r="X1741">
        <v>168.8158076</v>
      </c>
      <c r="AA1741" t="s">
        <v>151</v>
      </c>
    </row>
    <row r="1742" spans="1:27" x14ac:dyDescent="0.25">
      <c r="A1742" t="s">
        <v>172</v>
      </c>
      <c r="B1742">
        <v>64.290000000000006</v>
      </c>
      <c r="C1742">
        <v>19.920000000000002</v>
      </c>
      <c r="D1742">
        <v>6.39</v>
      </c>
      <c r="E1742">
        <v>2.2599999999999998</v>
      </c>
      <c r="F1742">
        <v>1.88</v>
      </c>
      <c r="M1742">
        <v>2.57</v>
      </c>
      <c r="O1742">
        <v>15.4</v>
      </c>
      <c r="P1742">
        <v>10</v>
      </c>
      <c r="Q1742">
        <v>30</v>
      </c>
      <c r="R1742">
        <v>5</v>
      </c>
      <c r="S1742">
        <v>60</v>
      </c>
      <c r="T1742">
        <v>1.2</v>
      </c>
      <c r="U1742">
        <v>0.24</v>
      </c>
      <c r="V1742">
        <v>40</v>
      </c>
      <c r="W1742">
        <v>6.3744547020000004</v>
      </c>
      <c r="X1742">
        <v>170.3167225</v>
      </c>
      <c r="AA1742" t="s">
        <v>151</v>
      </c>
    </row>
    <row r="1743" spans="1:27" x14ac:dyDescent="0.25">
      <c r="A1743" t="s">
        <v>172</v>
      </c>
      <c r="B1743">
        <v>64.290000000000006</v>
      </c>
      <c r="C1743">
        <v>19.920000000000002</v>
      </c>
      <c r="D1743">
        <v>6.39</v>
      </c>
      <c r="E1743">
        <v>2.2599999999999998</v>
      </c>
      <c r="F1743">
        <v>1.88</v>
      </c>
      <c r="M1743">
        <v>2.57</v>
      </c>
      <c r="O1743">
        <v>15.4</v>
      </c>
      <c r="P1743">
        <v>10</v>
      </c>
      <c r="Q1743">
        <v>30</v>
      </c>
      <c r="R1743">
        <v>5</v>
      </c>
      <c r="S1743">
        <v>60</v>
      </c>
      <c r="T1743">
        <v>1.2</v>
      </c>
      <c r="U1743">
        <v>0.24</v>
      </c>
      <c r="V1743">
        <v>40</v>
      </c>
      <c r="W1743">
        <v>6.6966696920000004</v>
      </c>
      <c r="X1743">
        <v>171.56264329999999</v>
      </c>
      <c r="AA1743" t="s">
        <v>151</v>
      </c>
    </row>
    <row r="1744" spans="1:27" x14ac:dyDescent="0.25">
      <c r="A1744" t="s">
        <v>172</v>
      </c>
      <c r="B1744">
        <v>64.290000000000006</v>
      </c>
      <c r="C1744">
        <v>19.920000000000002</v>
      </c>
      <c r="D1744">
        <v>6.39</v>
      </c>
      <c r="E1744">
        <v>2.2599999999999998</v>
      </c>
      <c r="F1744">
        <v>1.88</v>
      </c>
      <c r="M1744">
        <v>2.57</v>
      </c>
      <c r="O1744">
        <v>15.4</v>
      </c>
      <c r="P1744">
        <v>10</v>
      </c>
      <c r="Q1744">
        <v>30</v>
      </c>
      <c r="R1744">
        <v>5</v>
      </c>
      <c r="S1744">
        <v>60</v>
      </c>
      <c r="T1744">
        <v>1.2</v>
      </c>
      <c r="U1744">
        <v>0.24</v>
      </c>
      <c r="V1744">
        <v>40</v>
      </c>
      <c r="W1744">
        <v>7</v>
      </c>
      <c r="X1744">
        <v>172.28566470000001</v>
      </c>
      <c r="AA1744" t="s">
        <v>151</v>
      </c>
    </row>
    <row r="1745" spans="1:27" x14ac:dyDescent="0.25">
      <c r="A1745" t="s">
        <v>100</v>
      </c>
      <c r="B1745">
        <v>43.2</v>
      </c>
      <c r="C1745">
        <v>10.1</v>
      </c>
      <c r="D1745">
        <v>13.8</v>
      </c>
      <c r="E1745">
        <v>6.5</v>
      </c>
      <c r="F1745">
        <v>4.2</v>
      </c>
      <c r="H1745">
        <v>2.2000000000000002</v>
      </c>
      <c r="J1745">
        <v>1.4</v>
      </c>
      <c r="K1745">
        <v>2</v>
      </c>
      <c r="M1745">
        <v>2.93</v>
      </c>
      <c r="O1745">
        <v>1240</v>
      </c>
      <c r="P1745">
        <v>10</v>
      </c>
      <c r="Q1745">
        <v>30</v>
      </c>
      <c r="R1745">
        <v>0</v>
      </c>
      <c r="S1745">
        <f>0.9*(P1745+Q1745)</f>
        <v>36</v>
      </c>
      <c r="T1745">
        <v>0</v>
      </c>
      <c r="U1745">
        <v>1.51</v>
      </c>
      <c r="V1745">
        <v>50</v>
      </c>
      <c r="W1745">
        <v>10</v>
      </c>
      <c r="Y1745">
        <v>0.05</v>
      </c>
      <c r="AA1745" t="s">
        <v>388</v>
      </c>
    </row>
    <row r="1746" spans="1:27" x14ac:dyDescent="0.25">
      <c r="A1746" t="s">
        <v>98</v>
      </c>
      <c r="B1746">
        <v>75.3</v>
      </c>
      <c r="C1746">
        <v>13.2</v>
      </c>
      <c r="D1746">
        <v>2.1</v>
      </c>
      <c r="E1746">
        <v>1.7</v>
      </c>
      <c r="F1746">
        <v>0.4</v>
      </c>
      <c r="H1746">
        <v>0.3</v>
      </c>
      <c r="J1746">
        <v>4.5999999999999996</v>
      </c>
      <c r="K1746">
        <v>3.2</v>
      </c>
      <c r="M1746">
        <v>2.66</v>
      </c>
      <c r="O1746">
        <v>933</v>
      </c>
      <c r="P1746">
        <v>10</v>
      </c>
      <c r="Q1746">
        <v>30</v>
      </c>
      <c r="R1746">
        <v>0</v>
      </c>
      <c r="S1746">
        <f>0.9*(P1746+Q1746)</f>
        <v>36</v>
      </c>
      <c r="T1746">
        <v>0</v>
      </c>
      <c r="U1746">
        <v>1.51</v>
      </c>
      <c r="V1746">
        <v>50</v>
      </c>
      <c r="W1746">
        <v>10</v>
      </c>
      <c r="Y1746">
        <v>0.06</v>
      </c>
      <c r="AA1746" t="s">
        <v>388</v>
      </c>
    </row>
    <row r="1747" spans="1:27" x14ac:dyDescent="0.25">
      <c r="A1747" t="s">
        <v>98</v>
      </c>
      <c r="B1747">
        <v>55.8</v>
      </c>
      <c r="C1747">
        <v>15.3</v>
      </c>
      <c r="D1747">
        <v>11.7</v>
      </c>
      <c r="E1747">
        <v>9.1</v>
      </c>
      <c r="F1747">
        <v>8</v>
      </c>
      <c r="H1747">
        <v>1</v>
      </c>
      <c r="J1747">
        <v>0.7</v>
      </c>
      <c r="K1747">
        <v>2.2999999999999998</v>
      </c>
      <c r="M1747">
        <v>2.94</v>
      </c>
      <c r="O1747">
        <v>24.3</v>
      </c>
      <c r="P1747">
        <v>10</v>
      </c>
      <c r="Q1747">
        <v>30</v>
      </c>
      <c r="R1747">
        <v>0</v>
      </c>
      <c r="S1747">
        <f>0.9*(P1747+Q1747)</f>
        <v>36</v>
      </c>
      <c r="T1747">
        <v>0</v>
      </c>
      <c r="U1747">
        <v>1.51</v>
      </c>
      <c r="V1747">
        <v>50</v>
      </c>
      <c r="W1747">
        <v>10</v>
      </c>
      <c r="Y1747">
        <v>0.13</v>
      </c>
      <c r="AA1747" t="s">
        <v>388</v>
      </c>
    </row>
    <row r="1748" spans="1:27" x14ac:dyDescent="0.25">
      <c r="A1748" t="s">
        <v>98</v>
      </c>
      <c r="B1748">
        <v>71.7</v>
      </c>
      <c r="C1748">
        <v>13.6</v>
      </c>
      <c r="D1748">
        <v>4.0999999999999996</v>
      </c>
      <c r="E1748">
        <v>2.8</v>
      </c>
      <c r="F1748">
        <v>1.8</v>
      </c>
      <c r="H1748">
        <v>0.7</v>
      </c>
      <c r="J1748">
        <v>3.9</v>
      </c>
      <c r="K1748">
        <v>2.8</v>
      </c>
      <c r="M1748">
        <v>2.73</v>
      </c>
      <c r="O1748">
        <v>1060</v>
      </c>
      <c r="P1748">
        <v>10</v>
      </c>
      <c r="Q1748">
        <v>30</v>
      </c>
      <c r="R1748">
        <v>0</v>
      </c>
      <c r="S1748">
        <f>0.9*(P1748+Q1748)</f>
        <v>36</v>
      </c>
      <c r="T1748">
        <v>0</v>
      </c>
      <c r="U1748">
        <v>1.51</v>
      </c>
      <c r="V1748">
        <v>50</v>
      </c>
      <c r="W1748">
        <v>10</v>
      </c>
      <c r="Y1748">
        <v>0.15</v>
      </c>
      <c r="AA1748" t="s">
        <v>388</v>
      </c>
    </row>
    <row r="1749" spans="1:27" x14ac:dyDescent="0.25">
      <c r="A1749" t="s">
        <v>98</v>
      </c>
      <c r="B1749">
        <v>71</v>
      </c>
      <c r="C1749">
        <v>14.1</v>
      </c>
      <c r="D1749">
        <v>3.3</v>
      </c>
      <c r="E1749">
        <v>3</v>
      </c>
      <c r="F1749">
        <v>1.2</v>
      </c>
      <c r="H1749">
        <v>0.5</v>
      </c>
      <c r="J1749">
        <v>4.3</v>
      </c>
      <c r="K1749">
        <v>2.8</v>
      </c>
      <c r="M1749">
        <v>2.76</v>
      </c>
      <c r="O1749">
        <v>27.1</v>
      </c>
      <c r="P1749">
        <v>10</v>
      </c>
      <c r="Q1749">
        <v>30</v>
      </c>
      <c r="R1749">
        <v>0</v>
      </c>
      <c r="S1749">
        <f>0.9*(P1749+Q1749)</f>
        <v>36</v>
      </c>
      <c r="T1749">
        <v>0</v>
      </c>
      <c r="U1749">
        <v>1.51</v>
      </c>
      <c r="V1749">
        <v>50</v>
      </c>
      <c r="W1749">
        <v>10</v>
      </c>
      <c r="Y1749">
        <v>0.18</v>
      </c>
      <c r="AA1749" t="s">
        <v>388</v>
      </c>
    </row>
    <row r="1750" spans="1:27" x14ac:dyDescent="0.25">
      <c r="A1750" t="s">
        <v>99</v>
      </c>
      <c r="B1750">
        <v>18.600000000000001</v>
      </c>
      <c r="C1750">
        <v>3.8</v>
      </c>
      <c r="D1750">
        <v>2</v>
      </c>
      <c r="E1750">
        <v>57.8</v>
      </c>
      <c r="F1750">
        <v>3.6</v>
      </c>
      <c r="H1750">
        <v>0.2</v>
      </c>
      <c r="J1750">
        <v>0.9</v>
      </c>
      <c r="K1750">
        <v>0.1</v>
      </c>
      <c r="M1750">
        <v>2.79</v>
      </c>
      <c r="O1750">
        <v>136.19999999999999</v>
      </c>
      <c r="P1750">
        <v>10</v>
      </c>
      <c r="Q1750">
        <v>30</v>
      </c>
      <c r="R1750">
        <v>0</v>
      </c>
      <c r="S1750">
        <f>0.9*(P1750+Q1750)</f>
        <v>36</v>
      </c>
      <c r="T1750">
        <v>0</v>
      </c>
      <c r="U1750">
        <v>1.51</v>
      </c>
      <c r="V1750">
        <v>50</v>
      </c>
      <c r="W1750">
        <v>10</v>
      </c>
      <c r="Y1750">
        <v>0.48</v>
      </c>
      <c r="AA1750" t="s">
        <v>388</v>
      </c>
    </row>
    <row r="1751" spans="1:27" x14ac:dyDescent="0.25">
      <c r="A1751" t="s">
        <v>99</v>
      </c>
      <c r="B1751">
        <v>24</v>
      </c>
      <c r="C1751">
        <v>6.2</v>
      </c>
      <c r="D1751">
        <v>2.8</v>
      </c>
      <c r="E1751">
        <v>51</v>
      </c>
      <c r="F1751">
        <v>4</v>
      </c>
      <c r="H1751">
        <v>0.4</v>
      </c>
      <c r="J1751">
        <v>1.4</v>
      </c>
      <c r="K1751">
        <v>0.2</v>
      </c>
      <c r="M1751">
        <v>2.75</v>
      </c>
      <c r="O1751">
        <v>1536</v>
      </c>
      <c r="P1751">
        <v>10</v>
      </c>
      <c r="Q1751">
        <v>30</v>
      </c>
      <c r="R1751">
        <v>0</v>
      </c>
      <c r="S1751">
        <f>0.9*(P1751+Q1751)</f>
        <v>36</v>
      </c>
      <c r="T1751">
        <v>0</v>
      </c>
      <c r="U1751">
        <v>1.51</v>
      </c>
      <c r="V1751">
        <v>50</v>
      </c>
      <c r="W1751">
        <v>10</v>
      </c>
      <c r="Y1751">
        <v>0.65</v>
      </c>
      <c r="AA1751" t="s">
        <v>388</v>
      </c>
    </row>
    <row r="1752" spans="1:27" x14ac:dyDescent="0.25">
      <c r="A1752" t="s">
        <v>98</v>
      </c>
      <c r="B1752">
        <v>71</v>
      </c>
      <c r="C1752">
        <v>14.1</v>
      </c>
      <c r="D1752">
        <v>3.3</v>
      </c>
      <c r="E1752">
        <v>3</v>
      </c>
      <c r="F1752">
        <v>1.2</v>
      </c>
      <c r="H1752">
        <v>0.5</v>
      </c>
      <c r="J1752">
        <v>4.3</v>
      </c>
      <c r="K1752">
        <v>2.8</v>
      </c>
      <c r="M1752">
        <v>2.76</v>
      </c>
      <c r="O1752">
        <v>27.1</v>
      </c>
      <c r="P1752">
        <v>10</v>
      </c>
      <c r="Q1752">
        <v>30</v>
      </c>
      <c r="R1752">
        <v>0</v>
      </c>
      <c r="S1752">
        <f>0.9*(P1752+Q1752)</f>
        <v>36</v>
      </c>
      <c r="T1752">
        <v>0</v>
      </c>
      <c r="U1752">
        <v>1.51</v>
      </c>
      <c r="V1752">
        <v>50</v>
      </c>
      <c r="W1752">
        <v>10</v>
      </c>
      <c r="X1752">
        <v>154</v>
      </c>
      <c r="AA1752" t="s">
        <v>388</v>
      </c>
    </row>
    <row r="1753" spans="1:27" x14ac:dyDescent="0.25">
      <c r="A1753" t="s">
        <v>99</v>
      </c>
      <c r="B1753">
        <v>18.600000000000001</v>
      </c>
      <c r="C1753">
        <v>3.8</v>
      </c>
      <c r="D1753">
        <v>2</v>
      </c>
      <c r="E1753">
        <v>57.8</v>
      </c>
      <c r="F1753">
        <v>3.6</v>
      </c>
      <c r="H1753">
        <v>0.2</v>
      </c>
      <c r="J1753">
        <v>0.9</v>
      </c>
      <c r="K1753">
        <v>0.1</v>
      </c>
      <c r="M1753">
        <v>2.79</v>
      </c>
      <c r="O1753">
        <v>136.19999999999999</v>
      </c>
      <c r="P1753">
        <v>10</v>
      </c>
      <c r="Q1753">
        <v>30</v>
      </c>
      <c r="R1753">
        <v>0</v>
      </c>
      <c r="S1753">
        <f>0.9*(P1753+Q1753)</f>
        <v>36</v>
      </c>
      <c r="T1753">
        <v>0</v>
      </c>
      <c r="U1753">
        <v>1.51</v>
      </c>
      <c r="V1753">
        <v>50</v>
      </c>
      <c r="W1753">
        <v>10</v>
      </c>
      <c r="X1753">
        <v>204</v>
      </c>
      <c r="AA1753" t="s">
        <v>388</v>
      </c>
    </row>
    <row r="1754" spans="1:27" x14ac:dyDescent="0.25">
      <c r="A1754" t="s">
        <v>98</v>
      </c>
      <c r="B1754">
        <v>55.8</v>
      </c>
      <c r="C1754">
        <v>15.3</v>
      </c>
      <c r="D1754">
        <v>11.7</v>
      </c>
      <c r="E1754">
        <v>9.1</v>
      </c>
      <c r="F1754">
        <v>8</v>
      </c>
      <c r="H1754">
        <v>1</v>
      </c>
      <c r="J1754">
        <v>0.7</v>
      </c>
      <c r="K1754">
        <v>2.2999999999999998</v>
      </c>
      <c r="M1754">
        <v>2.94</v>
      </c>
      <c r="O1754">
        <v>24.3</v>
      </c>
      <c r="P1754">
        <v>10</v>
      </c>
      <c r="Q1754">
        <v>30</v>
      </c>
      <c r="R1754">
        <v>0</v>
      </c>
      <c r="S1754">
        <f>0.9*(P1754+Q1754)</f>
        <v>36</v>
      </c>
      <c r="T1754">
        <v>0</v>
      </c>
      <c r="U1754">
        <v>1.51</v>
      </c>
      <c r="V1754">
        <v>50</v>
      </c>
      <c r="W1754">
        <v>10</v>
      </c>
      <c r="X1754">
        <v>124</v>
      </c>
      <c r="AA1754" t="s">
        <v>388</v>
      </c>
    </row>
    <row r="1755" spans="1:27" x14ac:dyDescent="0.25">
      <c r="A1755" t="s">
        <v>98</v>
      </c>
      <c r="B1755">
        <v>71.7</v>
      </c>
      <c r="C1755">
        <v>13.6</v>
      </c>
      <c r="D1755">
        <v>4.0999999999999996</v>
      </c>
      <c r="E1755">
        <v>2.8</v>
      </c>
      <c r="F1755">
        <v>1.8</v>
      </c>
      <c r="H1755">
        <v>0.7</v>
      </c>
      <c r="J1755">
        <v>3.9</v>
      </c>
      <c r="K1755">
        <v>2.8</v>
      </c>
      <c r="M1755">
        <v>2.73</v>
      </c>
      <c r="O1755">
        <v>1060</v>
      </c>
      <c r="P1755">
        <v>10</v>
      </c>
      <c r="Q1755">
        <v>30</v>
      </c>
      <c r="R1755">
        <v>0</v>
      </c>
      <c r="S1755">
        <f>0.9*(P1755+Q1755)</f>
        <v>36</v>
      </c>
      <c r="T1755">
        <v>0</v>
      </c>
      <c r="U1755">
        <v>1.51</v>
      </c>
      <c r="V1755">
        <v>50</v>
      </c>
      <c r="W1755">
        <v>10</v>
      </c>
      <c r="X1755">
        <v>278</v>
      </c>
      <c r="AA1755" t="s">
        <v>388</v>
      </c>
    </row>
    <row r="1756" spans="1:27" x14ac:dyDescent="0.25">
      <c r="A1756" t="s">
        <v>100</v>
      </c>
      <c r="B1756">
        <v>43.2</v>
      </c>
      <c r="C1756">
        <v>10.1</v>
      </c>
      <c r="D1756">
        <v>13.8</v>
      </c>
      <c r="E1756">
        <v>6.5</v>
      </c>
      <c r="F1756">
        <v>4.2</v>
      </c>
      <c r="H1756">
        <v>2.2000000000000002</v>
      </c>
      <c r="J1756">
        <v>1.4</v>
      </c>
      <c r="K1756">
        <v>2</v>
      </c>
      <c r="M1756">
        <v>2.93</v>
      </c>
      <c r="O1756">
        <v>1240</v>
      </c>
      <c r="P1756">
        <v>10</v>
      </c>
      <c r="Q1756">
        <v>30</v>
      </c>
      <c r="R1756">
        <v>0</v>
      </c>
      <c r="S1756">
        <f>0.9*(P1756+Q1756)</f>
        <v>36</v>
      </c>
      <c r="T1756">
        <v>0</v>
      </c>
      <c r="U1756">
        <v>1.51</v>
      </c>
      <c r="V1756">
        <v>50</v>
      </c>
      <c r="W1756">
        <v>10</v>
      </c>
      <c r="X1756">
        <v>252</v>
      </c>
      <c r="AA1756" t="s">
        <v>388</v>
      </c>
    </row>
    <row r="1757" spans="1:27" x14ac:dyDescent="0.25">
      <c r="A1757" t="s">
        <v>99</v>
      </c>
      <c r="B1757">
        <v>24</v>
      </c>
      <c r="C1757">
        <v>6.2</v>
      </c>
      <c r="D1757">
        <v>2.8</v>
      </c>
      <c r="E1757">
        <v>51</v>
      </c>
      <c r="F1757">
        <v>4</v>
      </c>
      <c r="H1757">
        <v>0.4</v>
      </c>
      <c r="J1757">
        <v>1.4</v>
      </c>
      <c r="K1757">
        <v>0.2</v>
      </c>
      <c r="M1757">
        <v>2.75</v>
      </c>
      <c r="O1757">
        <v>1536</v>
      </c>
      <c r="P1757">
        <v>10</v>
      </c>
      <c r="Q1757">
        <v>30</v>
      </c>
      <c r="R1757">
        <v>0</v>
      </c>
      <c r="S1757">
        <f>0.9*(P1757+Q1757)</f>
        <v>36</v>
      </c>
      <c r="T1757">
        <v>0</v>
      </c>
      <c r="U1757">
        <v>1.51</v>
      </c>
      <c r="V1757">
        <v>50</v>
      </c>
      <c r="W1757">
        <v>10</v>
      </c>
      <c r="X1757">
        <v>189</v>
      </c>
      <c r="AA1757" t="s">
        <v>388</v>
      </c>
    </row>
    <row r="1758" spans="1:27" x14ac:dyDescent="0.25">
      <c r="A1758" t="s">
        <v>98</v>
      </c>
      <c r="B1758">
        <v>75.3</v>
      </c>
      <c r="C1758">
        <v>13.2</v>
      </c>
      <c r="D1758">
        <v>2.1</v>
      </c>
      <c r="E1758">
        <v>1.7</v>
      </c>
      <c r="F1758">
        <v>0.4</v>
      </c>
      <c r="H1758">
        <v>0.3</v>
      </c>
      <c r="J1758">
        <v>4.5999999999999996</v>
      </c>
      <c r="K1758">
        <v>3.2</v>
      </c>
      <c r="M1758">
        <v>2.66</v>
      </c>
      <c r="O1758">
        <v>933</v>
      </c>
      <c r="P1758">
        <v>10</v>
      </c>
      <c r="Q1758">
        <v>30</v>
      </c>
      <c r="R1758">
        <v>0</v>
      </c>
      <c r="S1758">
        <f>0.9*(P1758+Q1758)</f>
        <v>36</v>
      </c>
      <c r="T1758">
        <v>0</v>
      </c>
      <c r="U1758">
        <v>1.51</v>
      </c>
      <c r="V1758">
        <v>50</v>
      </c>
      <c r="W1758">
        <v>10</v>
      </c>
      <c r="X1758">
        <v>138</v>
      </c>
      <c r="AA1758" t="s">
        <v>388</v>
      </c>
    </row>
    <row r="1759" spans="1:27" x14ac:dyDescent="0.25">
      <c r="A1759" t="s">
        <v>207</v>
      </c>
      <c r="B1759">
        <v>98.7</v>
      </c>
      <c r="C1759">
        <v>0.7</v>
      </c>
      <c r="D1759">
        <v>0</v>
      </c>
      <c r="E1759">
        <v>0.13</v>
      </c>
      <c r="F1759">
        <v>0.1</v>
      </c>
      <c r="G1759">
        <v>0.1</v>
      </c>
      <c r="K1759">
        <v>0.1</v>
      </c>
      <c r="L1759">
        <v>0.1</v>
      </c>
      <c r="P1759">
        <v>10</v>
      </c>
      <c r="Q1759">
        <v>30</v>
      </c>
      <c r="R1759">
        <v>5</v>
      </c>
      <c r="S1759">
        <f>54-T1759-U1759</f>
        <v>52.704000000000001</v>
      </c>
      <c r="T1759">
        <v>1.08</v>
      </c>
      <c r="U1759">
        <v>0.216</v>
      </c>
      <c r="V1759">
        <v>40</v>
      </c>
      <c r="W1759">
        <v>7</v>
      </c>
      <c r="Y1759">
        <v>26.483790519999999</v>
      </c>
      <c r="AA1759" t="s">
        <v>387</v>
      </c>
    </row>
    <row r="1760" spans="1:27" x14ac:dyDescent="0.25">
      <c r="A1760" t="s">
        <v>204</v>
      </c>
      <c r="B1760">
        <v>41.9</v>
      </c>
      <c r="C1760">
        <v>20.100000000000001</v>
      </c>
      <c r="D1760">
        <v>20.2</v>
      </c>
      <c r="E1760">
        <v>5</v>
      </c>
      <c r="F1760">
        <v>0.7</v>
      </c>
      <c r="G1760">
        <v>0.6</v>
      </c>
      <c r="K1760">
        <v>1.7</v>
      </c>
      <c r="L1760">
        <v>4.5999999999999996</v>
      </c>
      <c r="P1760">
        <v>10</v>
      </c>
      <c r="Q1760">
        <v>30</v>
      </c>
      <c r="R1760">
        <v>5</v>
      </c>
      <c r="S1760">
        <f>54-T1760-U1760</f>
        <v>52.704000000000001</v>
      </c>
      <c r="T1760">
        <v>1.08</v>
      </c>
      <c r="U1760">
        <v>0.216</v>
      </c>
      <c r="V1760">
        <v>40</v>
      </c>
      <c r="W1760">
        <v>7</v>
      </c>
      <c r="Y1760">
        <v>26.932668329999998</v>
      </c>
      <c r="AA1760" t="s">
        <v>387</v>
      </c>
    </row>
    <row r="1761" spans="1:27" x14ac:dyDescent="0.25">
      <c r="A1761" t="s">
        <v>207</v>
      </c>
      <c r="B1761">
        <v>98.7</v>
      </c>
      <c r="C1761">
        <v>0.7</v>
      </c>
      <c r="D1761">
        <v>0</v>
      </c>
      <c r="E1761">
        <v>0.13</v>
      </c>
      <c r="F1761">
        <v>0.1</v>
      </c>
      <c r="G1761">
        <v>0.1</v>
      </c>
      <c r="K1761">
        <v>0.1</v>
      </c>
      <c r="L1761">
        <v>0.1</v>
      </c>
      <c r="P1761">
        <v>10</v>
      </c>
      <c r="Q1761">
        <v>30</v>
      </c>
      <c r="R1761">
        <v>5</v>
      </c>
      <c r="S1761">
        <f>54-T1761-U1761</f>
        <v>52.704000000000001</v>
      </c>
      <c r="T1761">
        <v>1.08</v>
      </c>
      <c r="U1761">
        <v>0.216</v>
      </c>
      <c r="V1761">
        <v>40</v>
      </c>
      <c r="W1761">
        <v>7</v>
      </c>
      <c r="Y1761">
        <v>28.279301749999998</v>
      </c>
      <c r="AA1761" t="s">
        <v>387</v>
      </c>
    </row>
    <row r="1762" spans="1:27" x14ac:dyDescent="0.25">
      <c r="A1762" t="s">
        <v>206</v>
      </c>
      <c r="B1762">
        <v>54.8</v>
      </c>
      <c r="C1762">
        <v>27.6</v>
      </c>
      <c r="D1762">
        <v>9.6</v>
      </c>
      <c r="E1762">
        <v>1.5</v>
      </c>
      <c r="F1762">
        <v>1</v>
      </c>
      <c r="G1762">
        <v>0.1</v>
      </c>
      <c r="K1762">
        <v>1.9</v>
      </c>
      <c r="L1762">
        <v>0.1</v>
      </c>
      <c r="P1762">
        <v>10</v>
      </c>
      <c r="Q1762">
        <v>30</v>
      </c>
      <c r="R1762">
        <v>5</v>
      </c>
      <c r="S1762">
        <f>54-T1762-U1762</f>
        <v>52.704000000000001</v>
      </c>
      <c r="T1762">
        <v>1.08</v>
      </c>
      <c r="U1762">
        <v>0.216</v>
      </c>
      <c r="V1762">
        <v>40</v>
      </c>
      <c r="W1762">
        <v>7</v>
      </c>
      <c r="Y1762">
        <v>31.870324190000002</v>
      </c>
      <c r="AA1762" t="s">
        <v>387</v>
      </c>
    </row>
    <row r="1763" spans="1:27" x14ac:dyDescent="0.25">
      <c r="A1763" t="s">
        <v>203</v>
      </c>
      <c r="B1763">
        <v>31.2</v>
      </c>
      <c r="C1763">
        <v>15.2</v>
      </c>
      <c r="D1763">
        <v>3.6</v>
      </c>
      <c r="E1763">
        <v>25.3</v>
      </c>
      <c r="F1763">
        <v>7.5</v>
      </c>
      <c r="G1763">
        <v>2.8</v>
      </c>
      <c r="K1763">
        <v>1.9</v>
      </c>
      <c r="L1763">
        <v>0.8</v>
      </c>
      <c r="P1763">
        <v>10</v>
      </c>
      <c r="Q1763">
        <v>30</v>
      </c>
      <c r="R1763">
        <v>5</v>
      </c>
      <c r="S1763">
        <f>54-T1763-U1763</f>
        <v>52.704000000000001</v>
      </c>
      <c r="T1763">
        <v>1.08</v>
      </c>
      <c r="U1763">
        <v>0.216</v>
      </c>
      <c r="V1763">
        <v>40</v>
      </c>
      <c r="W1763">
        <v>7</v>
      </c>
      <c r="Y1763">
        <v>37.256857859999997</v>
      </c>
      <c r="AA1763" t="s">
        <v>387</v>
      </c>
    </row>
    <row r="1764" spans="1:27" x14ac:dyDescent="0.25">
      <c r="A1764" t="s">
        <v>203</v>
      </c>
      <c r="B1764">
        <v>31.2</v>
      </c>
      <c r="C1764">
        <v>15.2</v>
      </c>
      <c r="D1764">
        <v>3.6</v>
      </c>
      <c r="E1764">
        <v>25.3</v>
      </c>
      <c r="F1764">
        <v>7.5</v>
      </c>
      <c r="G1764">
        <v>2.8</v>
      </c>
      <c r="K1764">
        <v>1.9</v>
      </c>
      <c r="L1764">
        <v>0.8</v>
      </c>
      <c r="P1764">
        <v>10</v>
      </c>
      <c r="Q1764">
        <v>30</v>
      </c>
      <c r="R1764">
        <v>5</v>
      </c>
      <c r="S1764">
        <f>54-T1764-U1764</f>
        <v>52.704000000000001</v>
      </c>
      <c r="T1764">
        <v>1.08</v>
      </c>
      <c r="U1764">
        <v>0.216</v>
      </c>
      <c r="V1764">
        <v>40</v>
      </c>
      <c r="W1764">
        <v>7</v>
      </c>
      <c r="Y1764">
        <v>37.705735660000002</v>
      </c>
      <c r="AA1764" t="s">
        <v>387</v>
      </c>
    </row>
    <row r="1765" spans="1:27" x14ac:dyDescent="0.25">
      <c r="A1765" t="s">
        <v>207</v>
      </c>
      <c r="B1765">
        <v>98.7</v>
      </c>
      <c r="C1765">
        <v>0.7</v>
      </c>
      <c r="D1765">
        <v>0</v>
      </c>
      <c r="E1765">
        <v>0.13</v>
      </c>
      <c r="F1765">
        <v>0.1</v>
      </c>
      <c r="G1765">
        <v>0.1</v>
      </c>
      <c r="K1765">
        <v>0.1</v>
      </c>
      <c r="L1765">
        <v>0.1</v>
      </c>
      <c r="P1765">
        <v>10</v>
      </c>
      <c r="Q1765">
        <v>30</v>
      </c>
      <c r="R1765">
        <v>0</v>
      </c>
      <c r="S1765">
        <f>0.9*(P1765+Q1765)</f>
        <v>36</v>
      </c>
      <c r="T1765">
        <v>0</v>
      </c>
      <c r="U1765">
        <v>1.51</v>
      </c>
      <c r="V1765">
        <v>50</v>
      </c>
      <c r="W1765">
        <v>7</v>
      </c>
      <c r="Y1765">
        <v>38.603491269999999</v>
      </c>
      <c r="AA1765" t="s">
        <v>387</v>
      </c>
    </row>
    <row r="1766" spans="1:27" x14ac:dyDescent="0.25">
      <c r="A1766" t="s">
        <v>203</v>
      </c>
      <c r="B1766">
        <v>31.2</v>
      </c>
      <c r="C1766">
        <v>15.2</v>
      </c>
      <c r="D1766">
        <v>3.6</v>
      </c>
      <c r="E1766">
        <v>25.3</v>
      </c>
      <c r="F1766">
        <v>7.5</v>
      </c>
      <c r="G1766">
        <v>2.8</v>
      </c>
      <c r="K1766">
        <v>1.9</v>
      </c>
      <c r="L1766">
        <v>0.8</v>
      </c>
      <c r="P1766">
        <v>10</v>
      </c>
      <c r="Q1766">
        <v>30</v>
      </c>
      <c r="R1766">
        <v>0</v>
      </c>
      <c r="S1766">
        <f>0.9*(P1766+Q1766)</f>
        <v>36</v>
      </c>
      <c r="T1766">
        <v>0</v>
      </c>
      <c r="U1766">
        <v>1.51</v>
      </c>
      <c r="V1766">
        <v>50</v>
      </c>
      <c r="W1766">
        <v>7</v>
      </c>
      <c r="Y1766">
        <v>39.501246879999997</v>
      </c>
      <c r="AA1766" t="s">
        <v>387</v>
      </c>
    </row>
    <row r="1767" spans="1:27" x14ac:dyDescent="0.25">
      <c r="A1767" t="s">
        <v>207</v>
      </c>
      <c r="B1767">
        <v>98.7</v>
      </c>
      <c r="C1767">
        <v>0.7</v>
      </c>
      <c r="D1767">
        <v>0</v>
      </c>
      <c r="E1767">
        <v>0.13</v>
      </c>
      <c r="F1767">
        <v>0.1</v>
      </c>
      <c r="G1767">
        <v>0.1</v>
      </c>
      <c r="K1767">
        <v>0.1</v>
      </c>
      <c r="L1767">
        <v>0.1</v>
      </c>
      <c r="P1767">
        <v>10</v>
      </c>
      <c r="Q1767">
        <v>30</v>
      </c>
      <c r="R1767">
        <v>0</v>
      </c>
      <c r="S1767">
        <f>0.9*(P1767+Q1767)</f>
        <v>36</v>
      </c>
      <c r="T1767">
        <v>0</v>
      </c>
      <c r="U1767">
        <v>1.51</v>
      </c>
      <c r="V1767">
        <v>50</v>
      </c>
      <c r="W1767">
        <v>7</v>
      </c>
      <c r="Y1767">
        <v>40.399002490000001</v>
      </c>
      <c r="AA1767" t="s">
        <v>387</v>
      </c>
    </row>
    <row r="1768" spans="1:27" x14ac:dyDescent="0.25">
      <c r="A1768" t="s">
        <v>206</v>
      </c>
      <c r="B1768">
        <v>54.8</v>
      </c>
      <c r="C1768">
        <v>27.6</v>
      </c>
      <c r="D1768">
        <v>9.6</v>
      </c>
      <c r="E1768">
        <v>1.5</v>
      </c>
      <c r="F1768">
        <v>1</v>
      </c>
      <c r="G1768">
        <v>0.1</v>
      </c>
      <c r="K1768">
        <v>1.9</v>
      </c>
      <c r="L1768">
        <v>0.1</v>
      </c>
      <c r="P1768">
        <v>10</v>
      </c>
      <c r="Q1768">
        <v>30</v>
      </c>
      <c r="R1768">
        <v>5</v>
      </c>
      <c r="S1768">
        <f>54-T1768-U1768</f>
        <v>52.704000000000001</v>
      </c>
      <c r="T1768">
        <v>1.08</v>
      </c>
      <c r="U1768">
        <v>0.216</v>
      </c>
      <c r="V1768">
        <v>40</v>
      </c>
      <c r="W1768">
        <v>7</v>
      </c>
      <c r="Y1768">
        <v>43.092269330000001</v>
      </c>
      <c r="AA1768" t="s">
        <v>387</v>
      </c>
    </row>
    <row r="1769" spans="1:27" x14ac:dyDescent="0.25">
      <c r="A1769" t="s">
        <v>204</v>
      </c>
      <c r="B1769">
        <v>41.9</v>
      </c>
      <c r="C1769">
        <v>20.100000000000001</v>
      </c>
      <c r="D1769">
        <v>20.2</v>
      </c>
      <c r="E1769">
        <v>5</v>
      </c>
      <c r="F1769">
        <v>0.7</v>
      </c>
      <c r="G1769">
        <v>0.6</v>
      </c>
      <c r="K1769">
        <v>1.7</v>
      </c>
      <c r="L1769">
        <v>4.5999999999999996</v>
      </c>
      <c r="P1769">
        <v>10</v>
      </c>
      <c r="Q1769">
        <v>30</v>
      </c>
      <c r="R1769">
        <v>0</v>
      </c>
      <c r="S1769">
        <f>0.9*(P1769+Q1769)</f>
        <v>36</v>
      </c>
      <c r="T1769">
        <v>0</v>
      </c>
      <c r="U1769">
        <v>1.51</v>
      </c>
      <c r="V1769">
        <v>50</v>
      </c>
      <c r="W1769">
        <v>7</v>
      </c>
      <c r="Y1769">
        <v>43.541147129999999</v>
      </c>
      <c r="AA1769" t="s">
        <v>387</v>
      </c>
    </row>
    <row r="1770" spans="1:27" x14ac:dyDescent="0.25">
      <c r="A1770" t="s">
        <v>204</v>
      </c>
      <c r="B1770">
        <v>41.9</v>
      </c>
      <c r="C1770">
        <v>20.100000000000001</v>
      </c>
      <c r="D1770">
        <v>20.2</v>
      </c>
      <c r="E1770">
        <v>5</v>
      </c>
      <c r="F1770">
        <v>0.7</v>
      </c>
      <c r="G1770">
        <v>0.6</v>
      </c>
      <c r="K1770">
        <v>1.7</v>
      </c>
      <c r="L1770">
        <v>4.5999999999999996</v>
      </c>
      <c r="P1770">
        <v>10</v>
      </c>
      <c r="Q1770">
        <v>30</v>
      </c>
      <c r="R1770">
        <v>5</v>
      </c>
      <c r="S1770">
        <f>54-T1770-U1770</f>
        <v>52.704000000000001</v>
      </c>
      <c r="T1770">
        <v>1.08</v>
      </c>
      <c r="U1770">
        <v>0.216</v>
      </c>
      <c r="V1770">
        <v>40</v>
      </c>
      <c r="W1770">
        <v>7</v>
      </c>
      <c r="Y1770">
        <v>44.438902740000003</v>
      </c>
      <c r="AA1770" t="s">
        <v>387</v>
      </c>
    </row>
    <row r="1771" spans="1:27" x14ac:dyDescent="0.25">
      <c r="A1771" t="s">
        <v>205</v>
      </c>
      <c r="B1771">
        <v>52.2</v>
      </c>
      <c r="C1771">
        <v>29.1</v>
      </c>
      <c r="D1771">
        <v>9.1999999999999993</v>
      </c>
      <c r="E1771">
        <v>2.2000000000000002</v>
      </c>
      <c r="F1771">
        <v>1.1000000000000001</v>
      </c>
      <c r="G1771">
        <v>0.1</v>
      </c>
      <c r="K1771">
        <v>2.2000000000000002</v>
      </c>
      <c r="L1771">
        <v>0.5</v>
      </c>
      <c r="P1771">
        <v>10</v>
      </c>
      <c r="Q1771">
        <v>30</v>
      </c>
      <c r="R1771">
        <v>5</v>
      </c>
      <c r="S1771">
        <f>54-T1771-U1771</f>
        <v>52.704000000000001</v>
      </c>
      <c r="T1771">
        <v>1.08</v>
      </c>
      <c r="U1771">
        <v>0.216</v>
      </c>
      <c r="V1771">
        <v>40</v>
      </c>
      <c r="W1771">
        <v>7</v>
      </c>
      <c r="Y1771">
        <v>44.438902740000003</v>
      </c>
      <c r="AA1771" t="s">
        <v>387</v>
      </c>
    </row>
    <row r="1772" spans="1:27" x14ac:dyDescent="0.25">
      <c r="A1772" t="s">
        <v>203</v>
      </c>
      <c r="B1772">
        <v>31.2</v>
      </c>
      <c r="C1772">
        <v>15.2</v>
      </c>
      <c r="D1772">
        <v>3.6</v>
      </c>
      <c r="E1772">
        <v>25.3</v>
      </c>
      <c r="F1772">
        <v>7.5</v>
      </c>
      <c r="G1772">
        <v>2.8</v>
      </c>
      <c r="K1772">
        <v>1.9</v>
      </c>
      <c r="L1772">
        <v>0.8</v>
      </c>
      <c r="P1772">
        <v>10</v>
      </c>
      <c r="Q1772">
        <v>30</v>
      </c>
      <c r="R1772">
        <v>0</v>
      </c>
      <c r="S1772">
        <f>0.9*(P1772+Q1772)</f>
        <v>36</v>
      </c>
      <c r="T1772">
        <v>0</v>
      </c>
      <c r="U1772">
        <v>1.51</v>
      </c>
      <c r="V1772">
        <v>50</v>
      </c>
      <c r="W1772">
        <v>7</v>
      </c>
      <c r="Y1772">
        <v>48.478802989999998</v>
      </c>
      <c r="AA1772" t="s">
        <v>387</v>
      </c>
    </row>
    <row r="1773" spans="1:27" x14ac:dyDescent="0.25">
      <c r="A1773" t="s">
        <v>206</v>
      </c>
      <c r="B1773">
        <v>54.8</v>
      </c>
      <c r="C1773">
        <v>27.6</v>
      </c>
      <c r="D1773">
        <v>9.6</v>
      </c>
      <c r="E1773">
        <v>1.5</v>
      </c>
      <c r="F1773">
        <v>1</v>
      </c>
      <c r="G1773">
        <v>0.1</v>
      </c>
      <c r="K1773">
        <v>1.9</v>
      </c>
      <c r="L1773">
        <v>0.1</v>
      </c>
      <c r="P1773">
        <v>10</v>
      </c>
      <c r="Q1773">
        <v>30</v>
      </c>
      <c r="R1773">
        <v>0</v>
      </c>
      <c r="S1773">
        <f>0.9*(P1773+Q1773)</f>
        <v>36</v>
      </c>
      <c r="T1773">
        <v>0</v>
      </c>
      <c r="U1773">
        <v>1.51</v>
      </c>
      <c r="V1773">
        <v>50</v>
      </c>
      <c r="W1773">
        <v>7</v>
      </c>
      <c r="Y1773">
        <v>49.825436410000002</v>
      </c>
      <c r="AA1773" t="s">
        <v>387</v>
      </c>
    </row>
    <row r="1774" spans="1:27" x14ac:dyDescent="0.25">
      <c r="A1774" t="s">
        <v>200</v>
      </c>
      <c r="B1774">
        <v>34.799999999999997</v>
      </c>
      <c r="C1774">
        <v>11.7</v>
      </c>
      <c r="D1774">
        <v>0.9</v>
      </c>
      <c r="E1774">
        <v>42.6</v>
      </c>
      <c r="F1774">
        <v>6.9</v>
      </c>
      <c r="G1774">
        <v>1.9</v>
      </c>
      <c r="K1774">
        <v>0.4</v>
      </c>
      <c r="L1774">
        <v>1.6</v>
      </c>
      <c r="P1774">
        <v>10</v>
      </c>
      <c r="Q1774">
        <v>30</v>
      </c>
      <c r="R1774">
        <v>5</v>
      </c>
      <c r="S1774">
        <f>54-T1774-U1774</f>
        <v>52.704000000000001</v>
      </c>
      <c r="T1774">
        <v>1.08</v>
      </c>
      <c r="U1774">
        <v>0.216</v>
      </c>
      <c r="V1774">
        <v>40</v>
      </c>
      <c r="W1774">
        <v>7</v>
      </c>
      <c r="Y1774">
        <v>53.865336659999997</v>
      </c>
      <c r="AA1774" t="s">
        <v>387</v>
      </c>
    </row>
    <row r="1775" spans="1:27" x14ac:dyDescent="0.25">
      <c r="A1775" t="s">
        <v>200</v>
      </c>
      <c r="B1775">
        <v>34.799999999999997</v>
      </c>
      <c r="C1775">
        <v>11.7</v>
      </c>
      <c r="D1775">
        <v>0.9</v>
      </c>
      <c r="E1775">
        <v>42.6</v>
      </c>
      <c r="F1775">
        <v>6.9</v>
      </c>
      <c r="G1775">
        <v>1.9</v>
      </c>
      <c r="K1775">
        <v>0.4</v>
      </c>
      <c r="L1775">
        <v>1.6</v>
      </c>
      <c r="P1775">
        <v>10</v>
      </c>
      <c r="Q1775">
        <v>30</v>
      </c>
      <c r="R1775">
        <v>5</v>
      </c>
      <c r="S1775">
        <f>54-T1775-U1775</f>
        <v>52.704000000000001</v>
      </c>
      <c r="T1775">
        <v>1.08</v>
      </c>
      <c r="U1775">
        <v>0.216</v>
      </c>
      <c r="V1775">
        <v>40</v>
      </c>
      <c r="W1775">
        <v>7</v>
      </c>
      <c r="Y1775">
        <v>53.865336659999997</v>
      </c>
      <c r="AA1775" t="s">
        <v>387</v>
      </c>
    </row>
    <row r="1776" spans="1:27" x14ac:dyDescent="0.25">
      <c r="A1776" t="s">
        <v>202</v>
      </c>
      <c r="B1776">
        <v>46.1</v>
      </c>
      <c r="C1776">
        <v>16.600000000000001</v>
      </c>
      <c r="D1776">
        <v>3</v>
      </c>
      <c r="E1776">
        <v>18.5</v>
      </c>
      <c r="F1776">
        <v>2.2999999999999998</v>
      </c>
      <c r="G1776">
        <v>4.0999999999999996</v>
      </c>
      <c r="K1776">
        <v>1.1000000000000001</v>
      </c>
      <c r="L1776">
        <v>0.7</v>
      </c>
      <c r="P1776">
        <v>10</v>
      </c>
      <c r="Q1776">
        <v>30</v>
      </c>
      <c r="R1776">
        <v>5</v>
      </c>
      <c r="S1776">
        <f>54-T1776-U1776</f>
        <v>52.704000000000001</v>
      </c>
      <c r="T1776">
        <v>1.08</v>
      </c>
      <c r="U1776">
        <v>0.216</v>
      </c>
      <c r="V1776">
        <v>40</v>
      </c>
      <c r="W1776">
        <v>7</v>
      </c>
      <c r="Y1776">
        <v>53.865336659999997</v>
      </c>
      <c r="AA1776" t="s">
        <v>387</v>
      </c>
    </row>
    <row r="1777" spans="1:27" x14ac:dyDescent="0.25">
      <c r="A1777" t="s">
        <v>205</v>
      </c>
      <c r="B1777">
        <v>52.2</v>
      </c>
      <c r="C1777">
        <v>29.1</v>
      </c>
      <c r="D1777">
        <v>9.1999999999999993</v>
      </c>
      <c r="E1777">
        <v>2.2000000000000002</v>
      </c>
      <c r="F1777">
        <v>1.1000000000000001</v>
      </c>
      <c r="G1777">
        <v>0.1</v>
      </c>
      <c r="K1777">
        <v>2.2000000000000002</v>
      </c>
      <c r="L1777">
        <v>0.5</v>
      </c>
      <c r="P1777">
        <v>10</v>
      </c>
      <c r="Q1777">
        <v>30</v>
      </c>
      <c r="R1777">
        <v>5</v>
      </c>
      <c r="S1777">
        <f>54-T1777-U1777</f>
        <v>52.704000000000001</v>
      </c>
      <c r="T1777">
        <v>1.08</v>
      </c>
      <c r="U1777">
        <v>0.216</v>
      </c>
      <c r="V1777">
        <v>40</v>
      </c>
      <c r="W1777">
        <v>7</v>
      </c>
      <c r="Y1777">
        <v>56.109725689999998</v>
      </c>
      <c r="AA1777" t="s">
        <v>387</v>
      </c>
    </row>
    <row r="1778" spans="1:27" x14ac:dyDescent="0.25">
      <c r="A1778" t="s">
        <v>205</v>
      </c>
      <c r="B1778">
        <v>52.2</v>
      </c>
      <c r="C1778">
        <v>29.1</v>
      </c>
      <c r="D1778">
        <v>9.1999999999999993</v>
      </c>
      <c r="E1778">
        <v>2.2000000000000002</v>
      </c>
      <c r="F1778">
        <v>1.1000000000000001</v>
      </c>
      <c r="G1778">
        <v>0.1</v>
      </c>
      <c r="K1778">
        <v>2.2000000000000002</v>
      </c>
      <c r="L1778">
        <v>0.5</v>
      </c>
      <c r="P1778">
        <v>10</v>
      </c>
      <c r="Q1778">
        <v>30</v>
      </c>
      <c r="R1778">
        <v>0</v>
      </c>
      <c r="S1778">
        <f>0.9*(P1778+Q1778)</f>
        <v>36</v>
      </c>
      <c r="T1778">
        <v>0</v>
      </c>
      <c r="U1778">
        <v>1.51</v>
      </c>
      <c r="V1778">
        <v>50</v>
      </c>
      <c r="W1778">
        <v>7</v>
      </c>
      <c r="Y1778">
        <v>56.109725689999998</v>
      </c>
      <c r="AA1778" t="s">
        <v>387</v>
      </c>
    </row>
    <row r="1779" spans="1:27" x14ac:dyDescent="0.25">
      <c r="A1779" t="s">
        <v>200</v>
      </c>
      <c r="B1779">
        <v>34.799999999999997</v>
      </c>
      <c r="C1779">
        <v>11.7</v>
      </c>
      <c r="D1779">
        <v>0.9</v>
      </c>
      <c r="E1779">
        <v>42.6</v>
      </c>
      <c r="F1779">
        <v>6.9</v>
      </c>
      <c r="G1779">
        <v>1.9</v>
      </c>
      <c r="K1779">
        <v>0.4</v>
      </c>
      <c r="L1779">
        <v>1.6</v>
      </c>
      <c r="P1779">
        <v>10</v>
      </c>
      <c r="Q1779">
        <v>30</v>
      </c>
      <c r="R1779">
        <v>0</v>
      </c>
      <c r="S1779">
        <f>0.9*(P1779+Q1779)</f>
        <v>36</v>
      </c>
      <c r="T1779">
        <v>0</v>
      </c>
      <c r="U1779">
        <v>1.51</v>
      </c>
      <c r="V1779">
        <v>50</v>
      </c>
      <c r="W1779">
        <v>7</v>
      </c>
      <c r="Y1779">
        <v>57.007481300000002</v>
      </c>
      <c r="AA1779" t="s">
        <v>387</v>
      </c>
    </row>
    <row r="1780" spans="1:27" x14ac:dyDescent="0.25">
      <c r="A1780" t="s">
        <v>202</v>
      </c>
      <c r="B1780">
        <v>46.1</v>
      </c>
      <c r="C1780">
        <v>16.600000000000001</v>
      </c>
      <c r="D1780">
        <v>3</v>
      </c>
      <c r="E1780">
        <v>18.5</v>
      </c>
      <c r="F1780">
        <v>2.2999999999999998</v>
      </c>
      <c r="G1780">
        <v>4.0999999999999996</v>
      </c>
      <c r="K1780">
        <v>1.1000000000000001</v>
      </c>
      <c r="L1780">
        <v>0.7</v>
      </c>
      <c r="P1780">
        <v>10</v>
      </c>
      <c r="Q1780">
        <v>30</v>
      </c>
      <c r="R1780">
        <v>5</v>
      </c>
      <c r="S1780">
        <f>54-T1780-U1780</f>
        <v>52.704000000000001</v>
      </c>
      <c r="T1780">
        <v>1.08</v>
      </c>
      <c r="U1780">
        <v>0.216</v>
      </c>
      <c r="V1780">
        <v>40</v>
      </c>
      <c r="W1780">
        <v>7</v>
      </c>
      <c r="Y1780">
        <v>61.047381549999997</v>
      </c>
      <c r="AA1780" t="s">
        <v>387</v>
      </c>
    </row>
    <row r="1781" spans="1:27" x14ac:dyDescent="0.25">
      <c r="A1781" t="s">
        <v>202</v>
      </c>
      <c r="B1781">
        <v>46.1</v>
      </c>
      <c r="C1781">
        <v>16.600000000000001</v>
      </c>
      <c r="D1781">
        <v>3</v>
      </c>
      <c r="E1781">
        <v>18.5</v>
      </c>
      <c r="F1781">
        <v>2.2999999999999998</v>
      </c>
      <c r="G1781">
        <v>4.0999999999999996</v>
      </c>
      <c r="K1781">
        <v>1.1000000000000001</v>
      </c>
      <c r="L1781">
        <v>0.7</v>
      </c>
      <c r="P1781">
        <v>10</v>
      </c>
      <c r="Q1781">
        <v>30</v>
      </c>
      <c r="R1781">
        <v>0</v>
      </c>
      <c r="S1781">
        <f>0.9*(P1781+Q1781)</f>
        <v>36</v>
      </c>
      <c r="T1781">
        <v>0</v>
      </c>
      <c r="U1781">
        <v>1.51</v>
      </c>
      <c r="V1781">
        <v>50</v>
      </c>
      <c r="W1781">
        <v>7</v>
      </c>
      <c r="Y1781">
        <v>61.496259350000003</v>
      </c>
      <c r="AA1781" t="s">
        <v>387</v>
      </c>
    </row>
    <row r="1782" spans="1:27" x14ac:dyDescent="0.25">
      <c r="A1782" t="s">
        <v>206</v>
      </c>
      <c r="B1782">
        <v>54.8</v>
      </c>
      <c r="C1782">
        <v>27.6</v>
      </c>
      <c r="D1782">
        <v>9.6</v>
      </c>
      <c r="E1782">
        <v>1.5</v>
      </c>
      <c r="F1782">
        <v>1</v>
      </c>
      <c r="G1782">
        <v>0.1</v>
      </c>
      <c r="K1782">
        <v>1.9</v>
      </c>
      <c r="L1782">
        <v>0.1</v>
      </c>
      <c r="P1782">
        <v>10</v>
      </c>
      <c r="Q1782">
        <v>30</v>
      </c>
      <c r="R1782">
        <v>0</v>
      </c>
      <c r="S1782">
        <f>0.9*(P1782+Q1782)</f>
        <v>36</v>
      </c>
      <c r="T1782">
        <v>0</v>
      </c>
      <c r="U1782">
        <v>1.51</v>
      </c>
      <c r="V1782">
        <v>50</v>
      </c>
      <c r="W1782">
        <v>7</v>
      </c>
      <c r="Y1782">
        <v>63.291770569999997</v>
      </c>
      <c r="AA1782" t="s">
        <v>387</v>
      </c>
    </row>
    <row r="1783" spans="1:27" x14ac:dyDescent="0.25">
      <c r="A1783" t="s">
        <v>202</v>
      </c>
      <c r="B1783">
        <v>46.1</v>
      </c>
      <c r="C1783">
        <v>16.600000000000001</v>
      </c>
      <c r="D1783">
        <v>3</v>
      </c>
      <c r="E1783">
        <v>18.5</v>
      </c>
      <c r="F1783">
        <v>2.2999999999999998</v>
      </c>
      <c r="G1783">
        <v>4.0999999999999996</v>
      </c>
      <c r="K1783">
        <v>1.1000000000000001</v>
      </c>
      <c r="L1783">
        <v>0.7</v>
      </c>
      <c r="P1783">
        <v>10</v>
      </c>
      <c r="Q1783">
        <v>30</v>
      </c>
      <c r="R1783">
        <v>0</v>
      </c>
      <c r="S1783">
        <f>0.9*(P1783+Q1783)</f>
        <v>36</v>
      </c>
      <c r="T1783">
        <v>0</v>
      </c>
      <c r="U1783">
        <v>1.51</v>
      </c>
      <c r="V1783">
        <v>50</v>
      </c>
      <c r="W1783">
        <v>7</v>
      </c>
      <c r="Y1783">
        <v>63.740648380000003</v>
      </c>
      <c r="AA1783" t="s">
        <v>387</v>
      </c>
    </row>
    <row r="1784" spans="1:27" x14ac:dyDescent="0.25">
      <c r="A1784" t="s">
        <v>200</v>
      </c>
      <c r="B1784">
        <v>34.799999999999997</v>
      </c>
      <c r="C1784">
        <v>11.7</v>
      </c>
      <c r="D1784">
        <v>0.9</v>
      </c>
      <c r="E1784">
        <v>42.6</v>
      </c>
      <c r="F1784">
        <v>6.9</v>
      </c>
      <c r="G1784">
        <v>1.9</v>
      </c>
      <c r="K1784">
        <v>0.4</v>
      </c>
      <c r="L1784">
        <v>1.6</v>
      </c>
      <c r="P1784">
        <v>10</v>
      </c>
      <c r="Q1784">
        <v>30</v>
      </c>
      <c r="R1784">
        <v>0</v>
      </c>
      <c r="S1784">
        <f>0.9*(P1784+Q1784)</f>
        <v>36</v>
      </c>
      <c r="T1784">
        <v>0</v>
      </c>
      <c r="U1784">
        <v>1.51</v>
      </c>
      <c r="V1784">
        <v>50</v>
      </c>
      <c r="W1784">
        <v>7</v>
      </c>
      <c r="Y1784">
        <v>65.985037410000004</v>
      </c>
      <c r="AA1784" t="s">
        <v>387</v>
      </c>
    </row>
    <row r="1785" spans="1:27" x14ac:dyDescent="0.25">
      <c r="A1785" t="s">
        <v>204</v>
      </c>
      <c r="B1785">
        <v>41.9</v>
      </c>
      <c r="C1785">
        <v>20.100000000000001</v>
      </c>
      <c r="D1785">
        <v>20.2</v>
      </c>
      <c r="E1785">
        <v>5</v>
      </c>
      <c r="F1785">
        <v>0.7</v>
      </c>
      <c r="G1785">
        <v>0.6</v>
      </c>
      <c r="K1785">
        <v>1.7</v>
      </c>
      <c r="L1785">
        <v>4.5999999999999996</v>
      </c>
      <c r="P1785">
        <v>10</v>
      </c>
      <c r="Q1785">
        <v>30</v>
      </c>
      <c r="R1785">
        <v>0</v>
      </c>
      <c r="S1785">
        <f>0.9*(P1785+Q1785)</f>
        <v>36</v>
      </c>
      <c r="T1785">
        <v>0</v>
      </c>
      <c r="U1785">
        <v>1.51</v>
      </c>
      <c r="V1785">
        <v>50</v>
      </c>
      <c r="W1785">
        <v>7</v>
      </c>
      <c r="Y1785">
        <v>68.678304240000003</v>
      </c>
      <c r="AA1785" t="s">
        <v>387</v>
      </c>
    </row>
    <row r="1786" spans="1:27" x14ac:dyDescent="0.25">
      <c r="A1786" t="s">
        <v>205</v>
      </c>
      <c r="B1786">
        <v>52.2</v>
      </c>
      <c r="C1786">
        <v>29.1</v>
      </c>
      <c r="D1786">
        <v>9.1999999999999993</v>
      </c>
      <c r="E1786">
        <v>2.2000000000000002</v>
      </c>
      <c r="F1786">
        <v>1.1000000000000001</v>
      </c>
      <c r="G1786">
        <v>0.1</v>
      </c>
      <c r="K1786">
        <v>2.2000000000000002</v>
      </c>
      <c r="L1786">
        <v>0.5</v>
      </c>
      <c r="P1786">
        <v>10</v>
      </c>
      <c r="Q1786">
        <v>30</v>
      </c>
      <c r="R1786">
        <v>0</v>
      </c>
      <c r="S1786">
        <f>0.9*(P1786+Q1786)</f>
        <v>36</v>
      </c>
      <c r="T1786">
        <v>0</v>
      </c>
      <c r="U1786">
        <v>1.51</v>
      </c>
      <c r="V1786">
        <v>50</v>
      </c>
      <c r="W1786">
        <v>7</v>
      </c>
      <c r="Y1786">
        <v>81.246882790000001</v>
      </c>
      <c r="AA1786" t="s">
        <v>387</v>
      </c>
    </row>
    <row r="1787" spans="1:27" x14ac:dyDescent="0.25">
      <c r="A1787" t="s">
        <v>199</v>
      </c>
      <c r="B1787">
        <v>47.7</v>
      </c>
      <c r="C1787">
        <v>42</v>
      </c>
      <c r="D1787">
        <v>2.4</v>
      </c>
      <c r="E1787">
        <v>0.4</v>
      </c>
      <c r="F1787">
        <v>0.1</v>
      </c>
      <c r="G1787">
        <v>0.1</v>
      </c>
      <c r="K1787">
        <v>0.3</v>
      </c>
      <c r="L1787">
        <v>3</v>
      </c>
      <c r="P1787">
        <v>10</v>
      </c>
      <c r="Q1787">
        <v>30</v>
      </c>
      <c r="R1787">
        <v>5</v>
      </c>
      <c r="S1787">
        <f>54-T1787-U1787</f>
        <v>52.704000000000001</v>
      </c>
      <c r="T1787">
        <v>1.08</v>
      </c>
      <c r="U1787">
        <v>0.216</v>
      </c>
      <c r="V1787">
        <v>40</v>
      </c>
      <c r="W1787">
        <v>7</v>
      </c>
      <c r="Y1787">
        <v>114.9127182</v>
      </c>
      <c r="AA1787" t="s">
        <v>387</v>
      </c>
    </row>
    <row r="1788" spans="1:27" x14ac:dyDescent="0.25">
      <c r="A1788" t="s">
        <v>199</v>
      </c>
      <c r="B1788">
        <v>47.7</v>
      </c>
      <c r="C1788">
        <v>42</v>
      </c>
      <c r="D1788">
        <v>2.4</v>
      </c>
      <c r="E1788">
        <v>0.4</v>
      </c>
      <c r="F1788">
        <v>0.1</v>
      </c>
      <c r="G1788">
        <v>0.1</v>
      </c>
      <c r="K1788">
        <v>0.3</v>
      </c>
      <c r="L1788">
        <v>3</v>
      </c>
      <c r="P1788">
        <v>10</v>
      </c>
      <c r="Q1788">
        <v>30</v>
      </c>
      <c r="R1788">
        <v>0</v>
      </c>
      <c r="S1788">
        <f>0.9*(P1788+Q1788)</f>
        <v>36</v>
      </c>
      <c r="T1788">
        <v>0</v>
      </c>
      <c r="U1788">
        <v>1.51</v>
      </c>
      <c r="V1788">
        <v>40</v>
      </c>
      <c r="W1788">
        <v>7</v>
      </c>
      <c r="Y1788">
        <v>121.1970075</v>
      </c>
      <c r="AA1788" t="s">
        <v>387</v>
      </c>
    </row>
    <row r="1789" spans="1:27" x14ac:dyDescent="0.25">
      <c r="A1789" t="s">
        <v>199</v>
      </c>
      <c r="B1789">
        <v>47.7</v>
      </c>
      <c r="C1789">
        <v>42</v>
      </c>
      <c r="D1789">
        <v>2.4</v>
      </c>
      <c r="E1789">
        <v>0.4</v>
      </c>
      <c r="F1789">
        <v>0.1</v>
      </c>
      <c r="G1789">
        <v>0.1</v>
      </c>
      <c r="K1789">
        <v>0.3</v>
      </c>
      <c r="L1789">
        <v>3</v>
      </c>
      <c r="P1789">
        <v>10</v>
      </c>
      <c r="Q1789">
        <v>30</v>
      </c>
      <c r="R1789">
        <v>0</v>
      </c>
      <c r="S1789">
        <f>0.9*(P1789+Q1789)</f>
        <v>36</v>
      </c>
      <c r="T1789">
        <v>0</v>
      </c>
      <c r="U1789">
        <v>1.51</v>
      </c>
      <c r="V1789">
        <v>50</v>
      </c>
      <c r="W1789">
        <v>7</v>
      </c>
      <c r="Y1789">
        <v>131.521197</v>
      </c>
      <c r="AA1789" t="s">
        <v>387</v>
      </c>
    </row>
    <row r="1790" spans="1:27" x14ac:dyDescent="0.25">
      <c r="A1790" t="s">
        <v>199</v>
      </c>
      <c r="B1790">
        <v>47.7</v>
      </c>
      <c r="C1790">
        <v>42</v>
      </c>
      <c r="D1790">
        <v>2.4</v>
      </c>
      <c r="E1790">
        <v>0.4</v>
      </c>
      <c r="F1790">
        <v>0.1</v>
      </c>
      <c r="G1790">
        <v>0.1</v>
      </c>
      <c r="K1790">
        <v>0.3</v>
      </c>
      <c r="L1790">
        <v>3</v>
      </c>
      <c r="P1790">
        <v>10</v>
      </c>
      <c r="Q1790">
        <v>30</v>
      </c>
      <c r="R1790">
        <v>5</v>
      </c>
      <c r="S1790">
        <f>54-T1790-U1790</f>
        <v>52.704000000000001</v>
      </c>
      <c r="T1790">
        <v>1.08</v>
      </c>
      <c r="U1790">
        <v>0.216</v>
      </c>
      <c r="V1790">
        <v>40</v>
      </c>
      <c r="W1790">
        <v>7</v>
      </c>
      <c r="Y1790">
        <v>139.15211969999999</v>
      </c>
      <c r="AA1790" t="s">
        <v>387</v>
      </c>
    </row>
    <row r="1791" spans="1:27" x14ac:dyDescent="0.25">
      <c r="A1791" t="s">
        <v>201</v>
      </c>
      <c r="B1791">
        <v>91.6</v>
      </c>
      <c r="C1791">
        <v>0.5</v>
      </c>
      <c r="D1791">
        <v>0</v>
      </c>
      <c r="E1791">
        <v>3.4</v>
      </c>
      <c r="F1791">
        <v>0.3</v>
      </c>
      <c r="G1791">
        <v>0</v>
      </c>
      <c r="K1791">
        <v>0.6</v>
      </c>
      <c r="P1791">
        <v>10</v>
      </c>
      <c r="Q1791">
        <v>30</v>
      </c>
      <c r="R1791">
        <v>0</v>
      </c>
      <c r="S1791">
        <f>0.9*(P1791+Q1791)</f>
        <v>36</v>
      </c>
      <c r="T1791">
        <v>0</v>
      </c>
      <c r="U1791">
        <v>1.51</v>
      </c>
      <c r="V1791">
        <v>50</v>
      </c>
      <c r="W1791">
        <v>7</v>
      </c>
      <c r="Y1791">
        <v>144.53865339999999</v>
      </c>
      <c r="AA1791" t="s">
        <v>387</v>
      </c>
    </row>
    <row r="1792" spans="1:27" x14ac:dyDescent="0.25">
      <c r="A1792" t="s">
        <v>201</v>
      </c>
      <c r="B1792">
        <v>91.6</v>
      </c>
      <c r="C1792">
        <v>0.5</v>
      </c>
      <c r="D1792">
        <v>0</v>
      </c>
      <c r="E1792">
        <v>3.4</v>
      </c>
      <c r="F1792">
        <v>0.3</v>
      </c>
      <c r="G1792">
        <v>0</v>
      </c>
      <c r="K1792">
        <v>0.6</v>
      </c>
      <c r="P1792">
        <v>10</v>
      </c>
      <c r="Q1792">
        <v>30</v>
      </c>
      <c r="R1792">
        <v>0</v>
      </c>
      <c r="S1792">
        <f>0.9*(P1792+Q1792)</f>
        <v>36</v>
      </c>
      <c r="T1792">
        <v>0</v>
      </c>
      <c r="U1792">
        <v>1.51</v>
      </c>
      <c r="V1792">
        <v>50</v>
      </c>
      <c r="W1792">
        <v>7</v>
      </c>
      <c r="Y1792">
        <v>156.20947630000001</v>
      </c>
      <c r="AA1792" t="s">
        <v>387</v>
      </c>
    </row>
    <row r="1793" spans="1:27" x14ac:dyDescent="0.25">
      <c r="A1793" t="s">
        <v>201</v>
      </c>
      <c r="B1793">
        <v>91.6</v>
      </c>
      <c r="C1793">
        <v>0.5</v>
      </c>
      <c r="D1793">
        <v>0</v>
      </c>
      <c r="E1793">
        <v>3.4</v>
      </c>
      <c r="F1793">
        <v>0.3</v>
      </c>
      <c r="G1793">
        <v>0</v>
      </c>
      <c r="K1793">
        <v>0.6</v>
      </c>
      <c r="P1793">
        <v>10</v>
      </c>
      <c r="Q1793">
        <v>30</v>
      </c>
      <c r="R1793">
        <v>5</v>
      </c>
      <c r="S1793">
        <f>54-T1793-U1793</f>
        <v>52.704000000000001</v>
      </c>
      <c r="T1793">
        <v>1.08</v>
      </c>
      <c r="U1793">
        <v>0.216</v>
      </c>
      <c r="V1793">
        <v>40</v>
      </c>
      <c r="W1793">
        <v>7</v>
      </c>
      <c r="Y1793">
        <v>158.45386529999999</v>
      </c>
      <c r="AA1793" t="s">
        <v>387</v>
      </c>
    </row>
    <row r="1794" spans="1:27" x14ac:dyDescent="0.25">
      <c r="A1794" t="s">
        <v>201</v>
      </c>
      <c r="B1794">
        <v>91.6</v>
      </c>
      <c r="C1794">
        <v>0.5</v>
      </c>
      <c r="D1794">
        <v>0</v>
      </c>
      <c r="E1794">
        <v>3.4</v>
      </c>
      <c r="F1794">
        <v>0.3</v>
      </c>
      <c r="G1794">
        <v>0</v>
      </c>
      <c r="K1794">
        <v>0.6</v>
      </c>
      <c r="P1794">
        <v>10</v>
      </c>
      <c r="Q1794">
        <v>30</v>
      </c>
      <c r="R1794">
        <v>5</v>
      </c>
      <c r="S1794">
        <f>54-T1794-U1794</f>
        <v>52.704000000000001</v>
      </c>
      <c r="T1794">
        <v>1.08</v>
      </c>
      <c r="U1794">
        <v>0.216</v>
      </c>
      <c r="V1794">
        <v>40</v>
      </c>
      <c r="W1794">
        <v>7</v>
      </c>
      <c r="Y1794">
        <v>162.49376559999999</v>
      </c>
      <c r="AA1794" t="s">
        <v>387</v>
      </c>
    </row>
    <row r="1795" spans="1:27" x14ac:dyDescent="0.25">
      <c r="A1795" t="s">
        <v>199</v>
      </c>
      <c r="B1795">
        <v>47.7</v>
      </c>
      <c r="C1795">
        <v>42</v>
      </c>
      <c r="D1795">
        <v>2.4</v>
      </c>
      <c r="E1795">
        <v>0.4</v>
      </c>
      <c r="F1795">
        <v>0.1</v>
      </c>
      <c r="G1795">
        <v>0.1</v>
      </c>
      <c r="K1795">
        <v>0.3</v>
      </c>
      <c r="L1795">
        <v>3</v>
      </c>
      <c r="P1795">
        <v>10</v>
      </c>
      <c r="Q1795">
        <v>30</v>
      </c>
      <c r="R1795">
        <v>5</v>
      </c>
      <c r="S1795">
        <f>54-T1795-U1795</f>
        <v>52.704000000000001</v>
      </c>
      <c r="T1795">
        <v>1.08</v>
      </c>
      <c r="U1795">
        <v>0.216</v>
      </c>
      <c r="V1795">
        <v>40</v>
      </c>
      <c r="W1795">
        <v>7</v>
      </c>
      <c r="X1795">
        <v>575.31806619999998</v>
      </c>
      <c r="AA1795" t="s">
        <v>387</v>
      </c>
    </row>
    <row r="1796" spans="1:27" x14ac:dyDescent="0.25">
      <c r="A1796" t="s">
        <v>200</v>
      </c>
      <c r="B1796">
        <v>34.799999999999997</v>
      </c>
      <c r="C1796">
        <v>11.7</v>
      </c>
      <c r="D1796">
        <v>0.9</v>
      </c>
      <c r="E1796">
        <v>42.6</v>
      </c>
      <c r="F1796">
        <v>6.9</v>
      </c>
      <c r="G1796">
        <v>1.9</v>
      </c>
      <c r="K1796">
        <v>0.4</v>
      </c>
      <c r="L1796">
        <v>1.6</v>
      </c>
      <c r="P1796">
        <v>10</v>
      </c>
      <c r="Q1796">
        <v>30</v>
      </c>
      <c r="R1796">
        <v>5</v>
      </c>
      <c r="S1796">
        <f>54-T1796-U1796</f>
        <v>52.704000000000001</v>
      </c>
      <c r="T1796">
        <v>1.08</v>
      </c>
      <c r="U1796">
        <v>0.216</v>
      </c>
      <c r="V1796">
        <v>40</v>
      </c>
      <c r="W1796">
        <v>7</v>
      </c>
      <c r="X1796">
        <v>589.56742999999994</v>
      </c>
      <c r="AA1796" t="s">
        <v>387</v>
      </c>
    </row>
    <row r="1797" spans="1:27" x14ac:dyDescent="0.25">
      <c r="A1797" t="s">
        <v>201</v>
      </c>
      <c r="B1797">
        <v>91.6</v>
      </c>
      <c r="C1797">
        <v>0.5</v>
      </c>
      <c r="D1797">
        <v>0</v>
      </c>
      <c r="E1797">
        <v>3.4</v>
      </c>
      <c r="F1797">
        <v>0.3</v>
      </c>
      <c r="G1797">
        <v>0</v>
      </c>
      <c r="K1797">
        <v>0.6</v>
      </c>
      <c r="P1797">
        <v>10</v>
      </c>
      <c r="Q1797">
        <v>30</v>
      </c>
      <c r="R1797">
        <v>5</v>
      </c>
      <c r="S1797">
        <f>54-T1797-U1797</f>
        <v>52.704000000000001</v>
      </c>
      <c r="T1797">
        <v>1.08</v>
      </c>
      <c r="U1797">
        <v>0.216</v>
      </c>
      <c r="V1797">
        <v>40</v>
      </c>
      <c r="W1797">
        <v>7</v>
      </c>
      <c r="X1797">
        <v>514.75826970000003</v>
      </c>
      <c r="AA1797" t="s">
        <v>387</v>
      </c>
    </row>
    <row r="1798" spans="1:27" x14ac:dyDescent="0.25">
      <c r="A1798" t="s">
        <v>202</v>
      </c>
      <c r="B1798">
        <v>46.1</v>
      </c>
      <c r="C1798">
        <v>16.600000000000001</v>
      </c>
      <c r="D1798">
        <v>3</v>
      </c>
      <c r="E1798">
        <v>18.5</v>
      </c>
      <c r="F1798">
        <v>2.2999999999999998</v>
      </c>
      <c r="G1798">
        <v>4.0999999999999996</v>
      </c>
      <c r="K1798">
        <v>1.1000000000000001</v>
      </c>
      <c r="L1798">
        <v>0.7</v>
      </c>
      <c r="P1798">
        <v>10</v>
      </c>
      <c r="Q1798">
        <v>30</v>
      </c>
      <c r="R1798">
        <v>5</v>
      </c>
      <c r="S1798">
        <f>54-T1798-U1798</f>
        <v>52.704000000000001</v>
      </c>
      <c r="T1798">
        <v>1.08</v>
      </c>
      <c r="U1798">
        <v>0.216</v>
      </c>
      <c r="V1798">
        <v>40</v>
      </c>
      <c r="W1798">
        <v>7</v>
      </c>
      <c r="X1798">
        <v>420.35623409999999</v>
      </c>
      <c r="AA1798" t="s">
        <v>387</v>
      </c>
    </row>
    <row r="1799" spans="1:27" x14ac:dyDescent="0.25">
      <c r="A1799" t="s">
        <v>203</v>
      </c>
      <c r="B1799">
        <v>31.2</v>
      </c>
      <c r="C1799">
        <v>15.2</v>
      </c>
      <c r="D1799">
        <v>3.6</v>
      </c>
      <c r="E1799">
        <v>25.3</v>
      </c>
      <c r="F1799">
        <v>7.5</v>
      </c>
      <c r="G1799">
        <v>2.8</v>
      </c>
      <c r="K1799">
        <v>1.9</v>
      </c>
      <c r="L1799">
        <v>0.8</v>
      </c>
      <c r="P1799">
        <v>10</v>
      </c>
      <c r="Q1799">
        <v>30</v>
      </c>
      <c r="R1799">
        <v>5</v>
      </c>
      <c r="S1799">
        <f>54-T1799-U1799</f>
        <v>52.704000000000001</v>
      </c>
      <c r="T1799">
        <v>1.08</v>
      </c>
      <c r="U1799">
        <v>0.216</v>
      </c>
      <c r="V1799">
        <v>40</v>
      </c>
      <c r="W1799">
        <v>7</v>
      </c>
      <c r="X1799">
        <v>413.23155220000001</v>
      </c>
      <c r="AA1799" t="s">
        <v>387</v>
      </c>
    </row>
    <row r="1800" spans="1:27" x14ac:dyDescent="0.25">
      <c r="A1800" t="s">
        <v>204</v>
      </c>
      <c r="B1800">
        <v>41.9</v>
      </c>
      <c r="C1800">
        <v>20.100000000000001</v>
      </c>
      <c r="D1800">
        <v>20.2</v>
      </c>
      <c r="E1800">
        <v>5</v>
      </c>
      <c r="F1800">
        <v>0.7</v>
      </c>
      <c r="G1800">
        <v>0.6</v>
      </c>
      <c r="K1800">
        <v>1.7</v>
      </c>
      <c r="L1800">
        <v>4.5999999999999996</v>
      </c>
      <c r="P1800">
        <v>10</v>
      </c>
      <c r="Q1800">
        <v>30</v>
      </c>
      <c r="R1800">
        <v>5</v>
      </c>
      <c r="S1800">
        <f>54-T1800-U1800</f>
        <v>52.704000000000001</v>
      </c>
      <c r="T1800">
        <v>1.08</v>
      </c>
      <c r="U1800">
        <v>0.216</v>
      </c>
      <c r="V1800">
        <v>40</v>
      </c>
      <c r="W1800">
        <v>7</v>
      </c>
      <c r="X1800">
        <v>156.74300249999999</v>
      </c>
      <c r="AA1800" t="s">
        <v>387</v>
      </c>
    </row>
    <row r="1801" spans="1:27" x14ac:dyDescent="0.25">
      <c r="A1801" t="s">
        <v>205</v>
      </c>
      <c r="B1801">
        <v>52.2</v>
      </c>
      <c r="C1801">
        <v>29.1</v>
      </c>
      <c r="D1801">
        <v>9.1999999999999993</v>
      </c>
      <c r="E1801">
        <v>2.2000000000000002</v>
      </c>
      <c r="F1801">
        <v>1.1000000000000001</v>
      </c>
      <c r="G1801">
        <v>0.1</v>
      </c>
      <c r="K1801">
        <v>2.2000000000000002</v>
      </c>
      <c r="L1801">
        <v>0.5</v>
      </c>
      <c r="P1801">
        <v>10</v>
      </c>
      <c r="Q1801">
        <v>30</v>
      </c>
      <c r="R1801">
        <v>5</v>
      </c>
      <c r="S1801">
        <f>54-T1801-U1801</f>
        <v>52.704000000000001</v>
      </c>
      <c r="T1801">
        <v>1.08</v>
      </c>
      <c r="U1801">
        <v>0.216</v>
      </c>
      <c r="V1801">
        <v>40</v>
      </c>
      <c r="W1801">
        <v>7</v>
      </c>
      <c r="X1801">
        <v>151.39949110000001</v>
      </c>
      <c r="AA1801" t="s">
        <v>387</v>
      </c>
    </row>
    <row r="1802" spans="1:27" x14ac:dyDescent="0.25">
      <c r="A1802" t="s">
        <v>206</v>
      </c>
      <c r="B1802">
        <v>54.8</v>
      </c>
      <c r="C1802">
        <v>27.6</v>
      </c>
      <c r="D1802">
        <v>9.6</v>
      </c>
      <c r="E1802">
        <v>1.5</v>
      </c>
      <c r="F1802">
        <v>1</v>
      </c>
      <c r="G1802">
        <v>0.1</v>
      </c>
      <c r="K1802">
        <v>1.9</v>
      </c>
      <c r="L1802">
        <v>0.1</v>
      </c>
      <c r="P1802">
        <v>10</v>
      </c>
      <c r="Q1802">
        <v>30</v>
      </c>
      <c r="R1802">
        <v>5</v>
      </c>
      <c r="S1802">
        <f>54-T1802-U1802</f>
        <v>52.704000000000001</v>
      </c>
      <c r="T1802">
        <v>1.08</v>
      </c>
      <c r="U1802">
        <v>0.216</v>
      </c>
      <c r="V1802">
        <v>40</v>
      </c>
      <c r="W1802">
        <v>7</v>
      </c>
      <c r="X1802">
        <v>74.809160309999996</v>
      </c>
      <c r="AA1802" t="s">
        <v>387</v>
      </c>
    </row>
    <row r="1803" spans="1:27" x14ac:dyDescent="0.25">
      <c r="A1803" t="s">
        <v>207</v>
      </c>
      <c r="B1803">
        <v>98.7</v>
      </c>
      <c r="C1803">
        <v>0.7</v>
      </c>
      <c r="D1803">
        <v>0</v>
      </c>
      <c r="E1803">
        <v>0.13</v>
      </c>
      <c r="F1803">
        <v>0.1</v>
      </c>
      <c r="G1803">
        <v>0.1</v>
      </c>
      <c r="K1803">
        <v>0.1</v>
      </c>
      <c r="L1803">
        <v>0.1</v>
      </c>
      <c r="P1803">
        <v>10</v>
      </c>
      <c r="Q1803">
        <v>30</v>
      </c>
      <c r="R1803">
        <v>5</v>
      </c>
      <c r="S1803">
        <f>54-T1803-U1803</f>
        <v>52.704000000000001</v>
      </c>
      <c r="T1803">
        <v>1.08</v>
      </c>
      <c r="U1803">
        <v>0.216</v>
      </c>
      <c r="V1803">
        <v>40</v>
      </c>
      <c r="W1803">
        <v>7</v>
      </c>
      <c r="X1803">
        <v>21.374045800000001</v>
      </c>
      <c r="AA1803" t="s">
        <v>387</v>
      </c>
    </row>
    <row r="1804" spans="1:27" x14ac:dyDescent="0.25">
      <c r="A1804" t="s">
        <v>199</v>
      </c>
      <c r="B1804">
        <v>47.7</v>
      </c>
      <c r="C1804">
        <v>42</v>
      </c>
      <c r="D1804">
        <v>2.4</v>
      </c>
      <c r="E1804">
        <v>0.4</v>
      </c>
      <c r="F1804">
        <v>0.1</v>
      </c>
      <c r="G1804">
        <v>0.1</v>
      </c>
      <c r="K1804">
        <v>0.3</v>
      </c>
      <c r="L1804">
        <v>3</v>
      </c>
      <c r="P1804">
        <v>10</v>
      </c>
      <c r="Q1804">
        <v>30</v>
      </c>
      <c r="R1804">
        <v>0</v>
      </c>
      <c r="S1804">
        <f>0.9*(P1804+Q1804)</f>
        <v>36</v>
      </c>
      <c r="T1804">
        <v>0</v>
      </c>
      <c r="U1804">
        <v>1.51</v>
      </c>
      <c r="V1804">
        <v>50</v>
      </c>
      <c r="W1804">
        <v>7</v>
      </c>
      <c r="X1804">
        <v>618.06615780000004</v>
      </c>
      <c r="AA1804" t="s">
        <v>387</v>
      </c>
    </row>
    <row r="1805" spans="1:27" x14ac:dyDescent="0.25">
      <c r="A1805" t="s">
        <v>200</v>
      </c>
      <c r="B1805">
        <v>34.799999999999997</v>
      </c>
      <c r="C1805">
        <v>11.7</v>
      </c>
      <c r="D1805">
        <v>0.9</v>
      </c>
      <c r="E1805">
        <v>42.6</v>
      </c>
      <c r="F1805">
        <v>6.9</v>
      </c>
      <c r="G1805">
        <v>1.9</v>
      </c>
      <c r="K1805">
        <v>0.4</v>
      </c>
      <c r="L1805">
        <v>1.6</v>
      </c>
      <c r="P1805">
        <v>10</v>
      </c>
      <c r="Q1805">
        <v>30</v>
      </c>
      <c r="R1805">
        <v>0</v>
      </c>
      <c r="S1805">
        <f>0.9*(P1805+Q1805)</f>
        <v>36</v>
      </c>
      <c r="T1805">
        <v>0</v>
      </c>
      <c r="U1805">
        <v>1.51</v>
      </c>
      <c r="V1805">
        <v>50</v>
      </c>
      <c r="W1805">
        <v>7</v>
      </c>
      <c r="X1805">
        <v>602.03562339999996</v>
      </c>
      <c r="AA1805" t="s">
        <v>387</v>
      </c>
    </row>
    <row r="1806" spans="1:27" x14ac:dyDescent="0.25">
      <c r="A1806" t="s">
        <v>201</v>
      </c>
      <c r="B1806">
        <v>91.6</v>
      </c>
      <c r="C1806">
        <v>0.5</v>
      </c>
      <c r="D1806">
        <v>0</v>
      </c>
      <c r="E1806">
        <v>3.4</v>
      </c>
      <c r="F1806">
        <v>0.3</v>
      </c>
      <c r="G1806">
        <v>0</v>
      </c>
      <c r="K1806">
        <v>0.6</v>
      </c>
      <c r="P1806">
        <v>10</v>
      </c>
      <c r="Q1806">
        <v>30</v>
      </c>
      <c r="R1806">
        <v>0</v>
      </c>
      <c r="S1806">
        <f>0.9*(P1806+Q1806)</f>
        <v>36</v>
      </c>
      <c r="T1806">
        <v>0</v>
      </c>
      <c r="U1806">
        <v>1.51</v>
      </c>
      <c r="V1806">
        <v>50</v>
      </c>
      <c r="W1806">
        <v>7</v>
      </c>
      <c r="X1806">
        <v>545.03816789999996</v>
      </c>
      <c r="AA1806" t="s">
        <v>387</v>
      </c>
    </row>
    <row r="1807" spans="1:27" x14ac:dyDescent="0.25">
      <c r="A1807" t="s">
        <v>202</v>
      </c>
      <c r="B1807">
        <v>46.1</v>
      </c>
      <c r="C1807">
        <v>16.600000000000001</v>
      </c>
      <c r="D1807">
        <v>3</v>
      </c>
      <c r="E1807">
        <v>18.5</v>
      </c>
      <c r="F1807">
        <v>2.2999999999999998</v>
      </c>
      <c r="G1807">
        <v>4.0999999999999996</v>
      </c>
      <c r="K1807">
        <v>1.1000000000000001</v>
      </c>
      <c r="L1807">
        <v>0.7</v>
      </c>
      <c r="P1807">
        <v>10</v>
      </c>
      <c r="Q1807">
        <v>30</v>
      </c>
      <c r="R1807">
        <v>0</v>
      </c>
      <c r="S1807">
        <f>0.9*(P1807+Q1807)</f>
        <v>36</v>
      </c>
      <c r="T1807">
        <v>0</v>
      </c>
      <c r="U1807">
        <v>1.51</v>
      </c>
      <c r="V1807">
        <v>50</v>
      </c>
      <c r="W1807">
        <v>7</v>
      </c>
      <c r="X1807">
        <v>409.66921120000001</v>
      </c>
      <c r="AA1807" t="s">
        <v>387</v>
      </c>
    </row>
    <row r="1808" spans="1:27" x14ac:dyDescent="0.25">
      <c r="A1808" t="s">
        <v>203</v>
      </c>
      <c r="B1808">
        <v>31.2</v>
      </c>
      <c r="C1808">
        <v>15.2</v>
      </c>
      <c r="D1808">
        <v>3.6</v>
      </c>
      <c r="E1808">
        <v>25.3</v>
      </c>
      <c r="F1808">
        <v>7.5</v>
      </c>
      <c r="G1808">
        <v>2.8</v>
      </c>
      <c r="K1808">
        <v>1.9</v>
      </c>
      <c r="L1808">
        <v>0.8</v>
      </c>
      <c r="P1808">
        <v>10</v>
      </c>
      <c r="Q1808">
        <v>30</v>
      </c>
      <c r="R1808">
        <v>0</v>
      </c>
      <c r="S1808">
        <f>0.9*(P1808+Q1808)</f>
        <v>36</v>
      </c>
      <c r="T1808">
        <v>0</v>
      </c>
      <c r="U1808">
        <v>1.51</v>
      </c>
      <c r="V1808">
        <v>50</v>
      </c>
      <c r="W1808">
        <v>7</v>
      </c>
      <c r="X1808">
        <v>390.0763359</v>
      </c>
      <c r="AA1808" t="s">
        <v>387</v>
      </c>
    </row>
    <row r="1809" spans="1:27" x14ac:dyDescent="0.25">
      <c r="A1809" t="s">
        <v>204</v>
      </c>
      <c r="B1809">
        <v>41.9</v>
      </c>
      <c r="C1809">
        <v>20.100000000000001</v>
      </c>
      <c r="D1809">
        <v>20.2</v>
      </c>
      <c r="E1809">
        <v>5</v>
      </c>
      <c r="F1809">
        <v>0.7</v>
      </c>
      <c r="G1809">
        <v>0.6</v>
      </c>
      <c r="K1809">
        <v>1.7</v>
      </c>
      <c r="L1809">
        <v>4.5999999999999996</v>
      </c>
      <c r="P1809">
        <v>10</v>
      </c>
      <c r="Q1809">
        <v>30</v>
      </c>
      <c r="R1809">
        <v>0</v>
      </c>
      <c r="S1809">
        <f>0.9*(P1809+Q1809)</f>
        <v>36</v>
      </c>
      <c r="T1809">
        <v>0</v>
      </c>
      <c r="U1809">
        <v>1.51</v>
      </c>
      <c r="V1809">
        <v>50</v>
      </c>
      <c r="W1809">
        <v>7</v>
      </c>
      <c r="X1809">
        <v>311.70483460000003</v>
      </c>
      <c r="AA1809" t="s">
        <v>387</v>
      </c>
    </row>
    <row r="1810" spans="1:27" x14ac:dyDescent="0.25">
      <c r="A1810" t="s">
        <v>205</v>
      </c>
      <c r="B1810">
        <v>52.2</v>
      </c>
      <c r="C1810">
        <v>29.1</v>
      </c>
      <c r="D1810">
        <v>9.1999999999999993</v>
      </c>
      <c r="E1810">
        <v>2.2000000000000002</v>
      </c>
      <c r="F1810">
        <v>1.1000000000000001</v>
      </c>
      <c r="G1810">
        <v>0.1</v>
      </c>
      <c r="K1810">
        <v>2.2000000000000002</v>
      </c>
      <c r="L1810">
        <v>0.5</v>
      </c>
      <c r="P1810">
        <v>10</v>
      </c>
      <c r="Q1810">
        <v>30</v>
      </c>
      <c r="R1810">
        <v>0</v>
      </c>
      <c r="S1810">
        <f>0.9*(P1810+Q1810)</f>
        <v>36</v>
      </c>
      <c r="T1810">
        <v>0</v>
      </c>
      <c r="U1810">
        <v>1.51</v>
      </c>
      <c r="V1810">
        <v>50</v>
      </c>
      <c r="W1810">
        <v>7</v>
      </c>
      <c r="X1810">
        <v>313.4860051</v>
      </c>
      <c r="AA1810" t="s">
        <v>387</v>
      </c>
    </row>
    <row r="1811" spans="1:27" x14ac:dyDescent="0.25">
      <c r="A1811" t="s">
        <v>206</v>
      </c>
      <c r="B1811">
        <v>54.8</v>
      </c>
      <c r="C1811">
        <v>27.6</v>
      </c>
      <c r="D1811">
        <v>9.6</v>
      </c>
      <c r="E1811">
        <v>1.5</v>
      </c>
      <c r="F1811">
        <v>1</v>
      </c>
      <c r="G1811">
        <v>0.1</v>
      </c>
      <c r="K1811">
        <v>1.9</v>
      </c>
      <c r="L1811">
        <v>0.1</v>
      </c>
      <c r="P1811">
        <v>10</v>
      </c>
      <c r="Q1811">
        <v>30</v>
      </c>
      <c r="R1811">
        <v>0</v>
      </c>
      <c r="S1811">
        <f>0.9*(P1811+Q1811)</f>
        <v>36</v>
      </c>
      <c r="T1811">
        <v>0</v>
      </c>
      <c r="U1811">
        <v>1.51</v>
      </c>
      <c r="V1811">
        <v>50</v>
      </c>
      <c r="W1811">
        <v>7</v>
      </c>
      <c r="X1811">
        <v>240.4580153</v>
      </c>
      <c r="AA1811" t="s">
        <v>387</v>
      </c>
    </row>
    <row r="1812" spans="1:27" x14ac:dyDescent="0.25">
      <c r="A1812" t="s">
        <v>207</v>
      </c>
      <c r="B1812">
        <v>98.7</v>
      </c>
      <c r="C1812">
        <v>0.7</v>
      </c>
      <c r="D1812">
        <v>0</v>
      </c>
      <c r="E1812">
        <v>0.13</v>
      </c>
      <c r="F1812">
        <v>0.1</v>
      </c>
      <c r="G1812">
        <v>0.1</v>
      </c>
      <c r="K1812">
        <v>0.1</v>
      </c>
      <c r="L1812">
        <v>0.1</v>
      </c>
      <c r="P1812">
        <v>10</v>
      </c>
      <c r="Q1812">
        <v>30</v>
      </c>
      <c r="R1812">
        <v>0</v>
      </c>
      <c r="S1812">
        <f>0.9*(P1812+Q1812)</f>
        <v>36</v>
      </c>
      <c r="T1812">
        <v>0</v>
      </c>
      <c r="U1812">
        <v>1.51</v>
      </c>
      <c r="V1812">
        <v>50</v>
      </c>
      <c r="W1812">
        <v>7</v>
      </c>
      <c r="X1812">
        <v>53.435114499999997</v>
      </c>
      <c r="AA1812" t="s">
        <v>387</v>
      </c>
    </row>
    <row r="1813" spans="1:27" x14ac:dyDescent="0.25">
      <c r="A1813" t="s">
        <v>199</v>
      </c>
      <c r="B1813">
        <v>47.7</v>
      </c>
      <c r="C1813">
        <v>42</v>
      </c>
      <c r="D1813">
        <v>2.4</v>
      </c>
      <c r="E1813">
        <v>0.4</v>
      </c>
      <c r="F1813">
        <v>0.1</v>
      </c>
      <c r="G1813">
        <v>0.1</v>
      </c>
      <c r="K1813">
        <v>0.3</v>
      </c>
      <c r="L1813">
        <v>3</v>
      </c>
      <c r="P1813">
        <v>10</v>
      </c>
      <c r="Q1813">
        <v>30</v>
      </c>
      <c r="R1813">
        <v>5</v>
      </c>
      <c r="S1813">
        <f>54-T1813-U1813</f>
        <v>52.704000000000001</v>
      </c>
      <c r="T1813">
        <v>1.08</v>
      </c>
      <c r="U1813">
        <v>0.216</v>
      </c>
      <c r="V1813">
        <v>40</v>
      </c>
      <c r="W1813">
        <v>7</v>
      </c>
      <c r="X1813">
        <v>502.29007630000001</v>
      </c>
      <c r="AA1813" t="s">
        <v>387</v>
      </c>
    </row>
    <row r="1814" spans="1:27" x14ac:dyDescent="0.25">
      <c r="A1814" t="s">
        <v>200</v>
      </c>
      <c r="B1814">
        <v>34.799999999999997</v>
      </c>
      <c r="C1814">
        <v>11.7</v>
      </c>
      <c r="D1814">
        <v>0.9</v>
      </c>
      <c r="E1814">
        <v>42.6</v>
      </c>
      <c r="F1814">
        <v>6.9</v>
      </c>
      <c r="G1814">
        <v>1.9</v>
      </c>
      <c r="K1814">
        <v>0.4</v>
      </c>
      <c r="L1814">
        <v>1.6</v>
      </c>
      <c r="P1814">
        <v>10</v>
      </c>
      <c r="Q1814">
        <v>30</v>
      </c>
      <c r="R1814">
        <v>5</v>
      </c>
      <c r="S1814">
        <f>54-T1814-U1814</f>
        <v>52.704000000000001</v>
      </c>
      <c r="T1814">
        <v>1.08</v>
      </c>
      <c r="U1814">
        <v>0.216</v>
      </c>
      <c r="V1814">
        <v>40</v>
      </c>
      <c r="W1814">
        <v>7</v>
      </c>
      <c r="X1814">
        <v>447.07379129999998</v>
      </c>
      <c r="AA1814" t="s">
        <v>387</v>
      </c>
    </row>
    <row r="1815" spans="1:27" x14ac:dyDescent="0.25">
      <c r="A1815" t="s">
        <v>201</v>
      </c>
      <c r="B1815">
        <v>91.6</v>
      </c>
      <c r="C1815">
        <v>0.5</v>
      </c>
      <c r="D1815">
        <v>0</v>
      </c>
      <c r="E1815">
        <v>3.4</v>
      </c>
      <c r="F1815">
        <v>0.3</v>
      </c>
      <c r="G1815">
        <v>0</v>
      </c>
      <c r="K1815">
        <v>0.6</v>
      </c>
      <c r="P1815">
        <v>10</v>
      </c>
      <c r="Q1815">
        <v>30</v>
      </c>
      <c r="R1815">
        <v>5</v>
      </c>
      <c r="S1815">
        <f>54-T1815-U1815</f>
        <v>52.704000000000001</v>
      </c>
      <c r="T1815">
        <v>1.08</v>
      </c>
      <c r="U1815">
        <v>0.216</v>
      </c>
      <c r="V1815">
        <v>40</v>
      </c>
      <c r="W1815">
        <v>7</v>
      </c>
      <c r="X1815">
        <v>539.69465649999995</v>
      </c>
      <c r="AA1815" t="s">
        <v>387</v>
      </c>
    </row>
    <row r="1816" spans="1:27" x14ac:dyDescent="0.25">
      <c r="A1816" t="s">
        <v>202</v>
      </c>
      <c r="B1816">
        <v>46.1</v>
      </c>
      <c r="C1816">
        <v>16.600000000000001</v>
      </c>
      <c r="D1816">
        <v>3</v>
      </c>
      <c r="E1816">
        <v>18.5</v>
      </c>
      <c r="F1816">
        <v>2.2999999999999998</v>
      </c>
      <c r="G1816">
        <v>4.0999999999999996</v>
      </c>
      <c r="K1816">
        <v>1.1000000000000001</v>
      </c>
      <c r="L1816">
        <v>0.7</v>
      </c>
      <c r="P1816">
        <v>10</v>
      </c>
      <c r="Q1816">
        <v>30</v>
      </c>
      <c r="R1816">
        <v>5</v>
      </c>
      <c r="S1816">
        <f>54-T1816-U1816</f>
        <v>52.704000000000001</v>
      </c>
      <c r="T1816">
        <v>1.08</v>
      </c>
      <c r="U1816">
        <v>0.216</v>
      </c>
      <c r="V1816">
        <v>40</v>
      </c>
      <c r="W1816">
        <v>7</v>
      </c>
      <c r="X1816">
        <v>304.58015269999999</v>
      </c>
      <c r="AA1816" t="s">
        <v>387</v>
      </c>
    </row>
    <row r="1817" spans="1:27" x14ac:dyDescent="0.25">
      <c r="A1817" t="s">
        <v>203</v>
      </c>
      <c r="B1817">
        <v>31.2</v>
      </c>
      <c r="C1817">
        <v>15.2</v>
      </c>
      <c r="D1817">
        <v>3.6</v>
      </c>
      <c r="E1817">
        <v>25.3</v>
      </c>
      <c r="F1817">
        <v>7.5</v>
      </c>
      <c r="G1817">
        <v>2.8</v>
      </c>
      <c r="K1817">
        <v>1.9</v>
      </c>
      <c r="L1817">
        <v>0.8</v>
      </c>
      <c r="P1817">
        <v>10</v>
      </c>
      <c r="Q1817">
        <v>30</v>
      </c>
      <c r="R1817">
        <v>5</v>
      </c>
      <c r="S1817">
        <f>54-T1817-U1817</f>
        <v>52.704000000000001</v>
      </c>
      <c r="T1817">
        <v>1.08</v>
      </c>
      <c r="U1817">
        <v>0.216</v>
      </c>
      <c r="V1817">
        <v>40</v>
      </c>
      <c r="W1817">
        <v>7</v>
      </c>
      <c r="X1817">
        <v>324.17302799999999</v>
      </c>
      <c r="AA1817" t="s">
        <v>387</v>
      </c>
    </row>
    <row r="1818" spans="1:27" x14ac:dyDescent="0.25">
      <c r="A1818" t="s">
        <v>204</v>
      </c>
      <c r="B1818">
        <v>41.9</v>
      </c>
      <c r="C1818">
        <v>20.100000000000001</v>
      </c>
      <c r="D1818">
        <v>20.2</v>
      </c>
      <c r="E1818">
        <v>5</v>
      </c>
      <c r="F1818">
        <v>0.7</v>
      </c>
      <c r="G1818">
        <v>0.6</v>
      </c>
      <c r="K1818">
        <v>1.7</v>
      </c>
      <c r="L1818">
        <v>4.5999999999999996</v>
      </c>
      <c r="P1818">
        <v>10</v>
      </c>
      <c r="Q1818">
        <v>30</v>
      </c>
      <c r="R1818">
        <v>5</v>
      </c>
      <c r="S1818">
        <f>54-T1818-U1818</f>
        <v>52.704000000000001</v>
      </c>
      <c r="T1818">
        <v>1.08</v>
      </c>
      <c r="U1818">
        <v>0.216</v>
      </c>
      <c r="V1818">
        <v>40</v>
      </c>
      <c r="W1818">
        <v>7</v>
      </c>
      <c r="X1818">
        <v>147.8371501</v>
      </c>
      <c r="AA1818" t="s">
        <v>387</v>
      </c>
    </row>
    <row r="1819" spans="1:27" x14ac:dyDescent="0.25">
      <c r="A1819" t="s">
        <v>205</v>
      </c>
      <c r="B1819">
        <v>52.2</v>
      </c>
      <c r="C1819">
        <v>29.1</v>
      </c>
      <c r="D1819">
        <v>9.1999999999999993</v>
      </c>
      <c r="E1819">
        <v>2.2000000000000002</v>
      </c>
      <c r="F1819">
        <v>1.1000000000000001</v>
      </c>
      <c r="G1819">
        <v>0.1</v>
      </c>
      <c r="K1819">
        <v>2.2000000000000002</v>
      </c>
      <c r="L1819">
        <v>0.5</v>
      </c>
      <c r="P1819">
        <v>10</v>
      </c>
      <c r="Q1819">
        <v>30</v>
      </c>
      <c r="R1819">
        <v>5</v>
      </c>
      <c r="S1819">
        <f>54-T1819-U1819</f>
        <v>52.704000000000001</v>
      </c>
      <c r="T1819">
        <v>1.08</v>
      </c>
      <c r="U1819">
        <v>0.216</v>
      </c>
      <c r="V1819">
        <v>40</v>
      </c>
      <c r="W1819">
        <v>7</v>
      </c>
      <c r="X1819">
        <v>133.5877863</v>
      </c>
      <c r="AA1819" t="s">
        <v>387</v>
      </c>
    </row>
    <row r="1820" spans="1:27" x14ac:dyDescent="0.25">
      <c r="A1820" t="s">
        <v>206</v>
      </c>
      <c r="B1820">
        <v>54.8</v>
      </c>
      <c r="C1820">
        <v>27.6</v>
      </c>
      <c r="D1820">
        <v>9.6</v>
      </c>
      <c r="E1820">
        <v>1.5</v>
      </c>
      <c r="F1820">
        <v>1</v>
      </c>
      <c r="G1820">
        <v>0.1</v>
      </c>
      <c r="K1820">
        <v>1.9</v>
      </c>
      <c r="L1820">
        <v>0.1</v>
      </c>
      <c r="P1820">
        <v>10</v>
      </c>
      <c r="Q1820">
        <v>30</v>
      </c>
      <c r="R1820">
        <v>5</v>
      </c>
      <c r="S1820">
        <f>54-T1820-U1820</f>
        <v>52.704000000000001</v>
      </c>
      <c r="T1820">
        <v>1.08</v>
      </c>
      <c r="U1820">
        <v>0.216</v>
      </c>
      <c r="V1820">
        <v>40</v>
      </c>
      <c r="W1820">
        <v>7</v>
      </c>
      <c r="X1820">
        <v>85.496183209999998</v>
      </c>
      <c r="AA1820" t="s">
        <v>387</v>
      </c>
    </row>
    <row r="1821" spans="1:27" x14ac:dyDescent="0.25">
      <c r="A1821" t="s">
        <v>207</v>
      </c>
      <c r="B1821">
        <v>98.7</v>
      </c>
      <c r="C1821">
        <v>0.7</v>
      </c>
      <c r="D1821">
        <v>0</v>
      </c>
      <c r="E1821">
        <v>0.13</v>
      </c>
      <c r="F1821">
        <v>0.1</v>
      </c>
      <c r="G1821">
        <v>0.1</v>
      </c>
      <c r="K1821">
        <v>0.1</v>
      </c>
      <c r="L1821">
        <v>0.1</v>
      </c>
      <c r="P1821">
        <v>10</v>
      </c>
      <c r="Q1821">
        <v>30</v>
      </c>
      <c r="R1821">
        <v>5</v>
      </c>
      <c r="S1821">
        <f>54-T1821-U1821</f>
        <v>52.704000000000001</v>
      </c>
      <c r="T1821">
        <v>1.08</v>
      </c>
      <c r="U1821">
        <v>0.216</v>
      </c>
      <c r="V1821">
        <v>40</v>
      </c>
      <c r="W1821">
        <v>7</v>
      </c>
      <c r="X1821">
        <v>12.468193380000001</v>
      </c>
      <c r="AA1821" t="s">
        <v>387</v>
      </c>
    </row>
    <row r="1822" spans="1:27" x14ac:dyDescent="0.25">
      <c r="A1822" t="s">
        <v>199</v>
      </c>
      <c r="B1822">
        <v>47.7</v>
      </c>
      <c r="C1822">
        <v>42</v>
      </c>
      <c r="D1822">
        <v>2.4</v>
      </c>
      <c r="E1822">
        <v>0.4</v>
      </c>
      <c r="F1822">
        <v>0.1</v>
      </c>
      <c r="G1822">
        <v>0.1</v>
      </c>
      <c r="K1822">
        <v>0.3</v>
      </c>
      <c r="L1822">
        <v>3</v>
      </c>
      <c r="P1822">
        <v>10</v>
      </c>
      <c r="Q1822">
        <v>30</v>
      </c>
      <c r="R1822">
        <v>0</v>
      </c>
      <c r="S1822">
        <f>0.9*(P1822+Q1822)</f>
        <v>36</v>
      </c>
      <c r="T1822">
        <v>0</v>
      </c>
      <c r="U1822">
        <v>1.51</v>
      </c>
      <c r="V1822">
        <v>40</v>
      </c>
      <c r="W1822">
        <v>7</v>
      </c>
      <c r="X1822">
        <v>575.31806619999998</v>
      </c>
      <c r="AA1822" t="s">
        <v>387</v>
      </c>
    </row>
    <row r="1823" spans="1:27" x14ac:dyDescent="0.25">
      <c r="A1823" t="s">
        <v>200</v>
      </c>
      <c r="B1823">
        <v>34.799999999999997</v>
      </c>
      <c r="C1823">
        <v>11.7</v>
      </c>
      <c r="D1823">
        <v>0.9</v>
      </c>
      <c r="E1823">
        <v>42.6</v>
      </c>
      <c r="F1823">
        <v>6.9</v>
      </c>
      <c r="G1823">
        <v>1.9</v>
      </c>
      <c r="K1823">
        <v>0.4</v>
      </c>
      <c r="L1823">
        <v>1.6</v>
      </c>
      <c r="P1823">
        <v>10</v>
      </c>
      <c r="Q1823">
        <v>30</v>
      </c>
      <c r="R1823">
        <v>0</v>
      </c>
      <c r="S1823">
        <f>0.9*(P1823+Q1823)</f>
        <v>36</v>
      </c>
      <c r="T1823">
        <v>0</v>
      </c>
      <c r="U1823">
        <v>1.51</v>
      </c>
      <c r="V1823">
        <v>50</v>
      </c>
      <c r="W1823">
        <v>7</v>
      </c>
      <c r="X1823">
        <v>530.78880409999999</v>
      </c>
      <c r="AA1823" t="s">
        <v>387</v>
      </c>
    </row>
    <row r="1824" spans="1:27" x14ac:dyDescent="0.25">
      <c r="A1824" t="s">
        <v>201</v>
      </c>
      <c r="B1824">
        <v>91.6</v>
      </c>
      <c r="C1824">
        <v>0.5</v>
      </c>
      <c r="D1824">
        <v>0</v>
      </c>
      <c r="E1824">
        <v>3.4</v>
      </c>
      <c r="F1824">
        <v>0.3</v>
      </c>
      <c r="G1824">
        <v>0</v>
      </c>
      <c r="K1824">
        <v>0.6</v>
      </c>
      <c r="P1824">
        <v>10</v>
      </c>
      <c r="Q1824">
        <v>30</v>
      </c>
      <c r="R1824">
        <v>0</v>
      </c>
      <c r="S1824">
        <f>0.9*(P1824+Q1824)</f>
        <v>36</v>
      </c>
      <c r="T1824">
        <v>0</v>
      </c>
      <c r="U1824">
        <v>1.51</v>
      </c>
      <c r="V1824">
        <v>50</v>
      </c>
      <c r="W1824">
        <v>7</v>
      </c>
      <c r="X1824">
        <v>575.31806619999998</v>
      </c>
      <c r="AA1824" t="s">
        <v>387</v>
      </c>
    </row>
    <row r="1825" spans="1:27" x14ac:dyDescent="0.25">
      <c r="A1825" t="s">
        <v>202</v>
      </c>
      <c r="B1825">
        <v>46.1</v>
      </c>
      <c r="C1825">
        <v>16.600000000000001</v>
      </c>
      <c r="D1825">
        <v>3</v>
      </c>
      <c r="E1825">
        <v>18.5</v>
      </c>
      <c r="F1825">
        <v>2.2999999999999998</v>
      </c>
      <c r="G1825">
        <v>4.0999999999999996</v>
      </c>
      <c r="K1825">
        <v>1.1000000000000001</v>
      </c>
      <c r="L1825">
        <v>0.7</v>
      </c>
      <c r="P1825">
        <v>10</v>
      </c>
      <c r="Q1825">
        <v>30</v>
      </c>
      <c r="R1825">
        <v>0</v>
      </c>
      <c r="S1825">
        <f>0.9*(P1825+Q1825)</f>
        <v>36</v>
      </c>
      <c r="T1825">
        <v>0</v>
      </c>
      <c r="U1825">
        <v>1.51</v>
      </c>
      <c r="V1825">
        <v>50</v>
      </c>
      <c r="W1825">
        <v>7</v>
      </c>
      <c r="X1825">
        <v>317.0483461</v>
      </c>
      <c r="AA1825" t="s">
        <v>387</v>
      </c>
    </row>
    <row r="1826" spans="1:27" x14ac:dyDescent="0.25">
      <c r="A1826" t="s">
        <v>203</v>
      </c>
      <c r="B1826">
        <v>31.2</v>
      </c>
      <c r="C1826">
        <v>15.2</v>
      </c>
      <c r="D1826">
        <v>3.6</v>
      </c>
      <c r="E1826">
        <v>25.3</v>
      </c>
      <c r="F1826">
        <v>7.5</v>
      </c>
      <c r="G1826">
        <v>2.8</v>
      </c>
      <c r="K1826">
        <v>1.9</v>
      </c>
      <c r="L1826">
        <v>0.8</v>
      </c>
      <c r="P1826">
        <v>10</v>
      </c>
      <c r="Q1826">
        <v>30</v>
      </c>
      <c r="R1826">
        <v>0</v>
      </c>
      <c r="S1826">
        <f>0.9*(P1826+Q1826)</f>
        <v>36</v>
      </c>
      <c r="T1826">
        <v>0</v>
      </c>
      <c r="U1826">
        <v>1.51</v>
      </c>
      <c r="V1826">
        <v>50</v>
      </c>
      <c r="W1826">
        <v>7</v>
      </c>
      <c r="X1826">
        <v>277.86259539999998</v>
      </c>
      <c r="AA1826" t="s">
        <v>387</v>
      </c>
    </row>
    <row r="1827" spans="1:27" x14ac:dyDescent="0.25">
      <c r="A1827" t="s">
        <v>204</v>
      </c>
      <c r="B1827">
        <v>41.9</v>
      </c>
      <c r="C1827">
        <v>20.100000000000001</v>
      </c>
      <c r="D1827">
        <v>20.2</v>
      </c>
      <c r="E1827">
        <v>5</v>
      </c>
      <c r="F1827">
        <v>0.7</v>
      </c>
      <c r="G1827">
        <v>0.6</v>
      </c>
      <c r="K1827">
        <v>1.7</v>
      </c>
      <c r="L1827">
        <v>4.5999999999999996</v>
      </c>
      <c r="P1827">
        <v>10</v>
      </c>
      <c r="Q1827">
        <v>30</v>
      </c>
      <c r="R1827">
        <v>0</v>
      </c>
      <c r="S1827">
        <f>0.9*(P1827+Q1827)</f>
        <v>36</v>
      </c>
      <c r="T1827">
        <v>0</v>
      </c>
      <c r="U1827">
        <v>1.51</v>
      </c>
      <c r="V1827">
        <v>50</v>
      </c>
      <c r="W1827">
        <v>7</v>
      </c>
      <c r="X1827">
        <v>288.54961830000002</v>
      </c>
      <c r="AA1827" t="s">
        <v>387</v>
      </c>
    </row>
    <row r="1828" spans="1:27" x14ac:dyDescent="0.25">
      <c r="A1828" t="s">
        <v>205</v>
      </c>
      <c r="B1828">
        <v>52.2</v>
      </c>
      <c r="C1828">
        <v>29.1</v>
      </c>
      <c r="D1828">
        <v>9.1999999999999993</v>
      </c>
      <c r="E1828">
        <v>2.2000000000000002</v>
      </c>
      <c r="F1828">
        <v>1.1000000000000001</v>
      </c>
      <c r="G1828">
        <v>0.1</v>
      </c>
      <c r="K1828">
        <v>2.2000000000000002</v>
      </c>
      <c r="L1828">
        <v>0.5</v>
      </c>
      <c r="P1828">
        <v>10</v>
      </c>
      <c r="Q1828">
        <v>30</v>
      </c>
      <c r="R1828">
        <v>0</v>
      </c>
      <c r="S1828">
        <f>0.9*(P1828+Q1828)</f>
        <v>36</v>
      </c>
      <c r="T1828">
        <v>0</v>
      </c>
      <c r="U1828">
        <v>1.51</v>
      </c>
      <c r="V1828">
        <v>50</v>
      </c>
      <c r="W1828">
        <v>7</v>
      </c>
      <c r="X1828">
        <v>260.0508906</v>
      </c>
      <c r="AA1828" t="s">
        <v>387</v>
      </c>
    </row>
    <row r="1829" spans="1:27" x14ac:dyDescent="0.25">
      <c r="A1829" t="s">
        <v>206</v>
      </c>
      <c r="B1829">
        <v>54.8</v>
      </c>
      <c r="C1829">
        <v>27.6</v>
      </c>
      <c r="D1829">
        <v>9.6</v>
      </c>
      <c r="E1829">
        <v>1.5</v>
      </c>
      <c r="F1829">
        <v>1</v>
      </c>
      <c r="G1829">
        <v>0.1</v>
      </c>
      <c r="K1829">
        <v>1.9</v>
      </c>
      <c r="L1829">
        <v>0.1</v>
      </c>
      <c r="P1829">
        <v>10</v>
      </c>
      <c r="Q1829">
        <v>30</v>
      </c>
      <c r="R1829">
        <v>0</v>
      </c>
      <c r="S1829">
        <f>0.9*(P1829+Q1829)</f>
        <v>36</v>
      </c>
      <c r="T1829">
        <v>0</v>
      </c>
      <c r="U1829">
        <v>1.51</v>
      </c>
      <c r="V1829">
        <v>50</v>
      </c>
      <c r="W1829">
        <v>7</v>
      </c>
      <c r="X1829">
        <v>206.61577610000001</v>
      </c>
      <c r="AA1829" t="s">
        <v>387</v>
      </c>
    </row>
    <row r="1830" spans="1:27" x14ac:dyDescent="0.25">
      <c r="A1830" t="s">
        <v>207</v>
      </c>
      <c r="B1830">
        <v>98.7</v>
      </c>
      <c r="C1830">
        <v>0.7</v>
      </c>
      <c r="D1830">
        <v>0</v>
      </c>
      <c r="E1830">
        <v>0.13</v>
      </c>
      <c r="F1830">
        <v>0.1</v>
      </c>
      <c r="G1830">
        <v>0.1</v>
      </c>
      <c r="K1830">
        <v>0.1</v>
      </c>
      <c r="L1830">
        <v>0.1</v>
      </c>
      <c r="P1830">
        <v>10</v>
      </c>
      <c r="Q1830">
        <v>30</v>
      </c>
      <c r="R1830">
        <v>0</v>
      </c>
      <c r="S1830">
        <f>0.9*(P1830+Q1830)</f>
        <v>36</v>
      </c>
      <c r="T1830">
        <v>0</v>
      </c>
      <c r="U1830">
        <v>1.51</v>
      </c>
      <c r="V1830">
        <v>50</v>
      </c>
      <c r="W1830">
        <v>7</v>
      </c>
      <c r="X1830">
        <v>35.623409670000001</v>
      </c>
      <c r="AA1830" t="s">
        <v>387</v>
      </c>
    </row>
    <row r="1831" spans="1:27" x14ac:dyDescent="0.25">
      <c r="A1831" t="s">
        <v>199</v>
      </c>
      <c r="B1831">
        <v>47.7</v>
      </c>
      <c r="C1831">
        <v>42</v>
      </c>
      <c r="D1831">
        <v>2.4</v>
      </c>
      <c r="E1831">
        <v>0.4</v>
      </c>
      <c r="F1831">
        <v>0.1</v>
      </c>
      <c r="G1831">
        <v>0.1</v>
      </c>
      <c r="K1831">
        <v>0.3</v>
      </c>
      <c r="L1831">
        <v>3</v>
      </c>
      <c r="P1831">
        <v>10</v>
      </c>
      <c r="Q1831">
        <v>30</v>
      </c>
      <c r="R1831">
        <v>5</v>
      </c>
      <c r="S1831">
        <f>54-T1831-U1831</f>
        <v>52.704000000000001</v>
      </c>
      <c r="T1831">
        <v>1.08</v>
      </c>
      <c r="U1831">
        <v>0.216</v>
      </c>
      <c r="V1831">
        <v>40</v>
      </c>
      <c r="W1831">
        <v>7</v>
      </c>
      <c r="Z1831">
        <v>27.53846154</v>
      </c>
      <c r="AA1831" t="s">
        <v>387</v>
      </c>
    </row>
    <row r="1832" spans="1:27" x14ac:dyDescent="0.25">
      <c r="A1832" t="s">
        <v>200</v>
      </c>
      <c r="B1832">
        <v>34.799999999999997</v>
      </c>
      <c r="C1832">
        <v>11.7</v>
      </c>
      <c r="D1832">
        <v>0.9</v>
      </c>
      <c r="E1832">
        <v>42.6</v>
      </c>
      <c r="F1832">
        <v>6.9</v>
      </c>
      <c r="G1832">
        <v>1.9</v>
      </c>
      <c r="K1832">
        <v>0.4</v>
      </c>
      <c r="L1832">
        <v>1.6</v>
      </c>
      <c r="P1832">
        <v>10</v>
      </c>
      <c r="Q1832">
        <v>30</v>
      </c>
      <c r="R1832">
        <v>5</v>
      </c>
      <c r="S1832">
        <f>54-T1832-U1832</f>
        <v>52.704000000000001</v>
      </c>
      <c r="T1832">
        <v>1.08</v>
      </c>
      <c r="U1832">
        <v>0.216</v>
      </c>
      <c r="V1832">
        <v>40</v>
      </c>
      <c r="W1832">
        <v>7</v>
      </c>
      <c r="Z1832">
        <v>18.46153846</v>
      </c>
      <c r="AA1832" t="s">
        <v>387</v>
      </c>
    </row>
    <row r="1833" spans="1:27" x14ac:dyDescent="0.25">
      <c r="A1833" t="s">
        <v>201</v>
      </c>
      <c r="B1833">
        <v>91.6</v>
      </c>
      <c r="C1833">
        <v>0.5</v>
      </c>
      <c r="D1833">
        <v>0</v>
      </c>
      <c r="E1833">
        <v>3.4</v>
      </c>
      <c r="F1833">
        <v>0.3</v>
      </c>
      <c r="G1833">
        <v>0</v>
      </c>
      <c r="K1833">
        <v>0.6</v>
      </c>
      <c r="P1833">
        <v>10</v>
      </c>
      <c r="Q1833">
        <v>30</v>
      </c>
      <c r="R1833">
        <v>5</v>
      </c>
      <c r="S1833">
        <f>54-T1833-U1833</f>
        <v>52.704000000000001</v>
      </c>
      <c r="T1833">
        <v>1.08</v>
      </c>
      <c r="U1833">
        <v>0.216</v>
      </c>
      <c r="V1833">
        <v>40</v>
      </c>
      <c r="W1833">
        <v>7</v>
      </c>
      <c r="Z1833">
        <v>17.38461538</v>
      </c>
      <c r="AA1833" t="s">
        <v>387</v>
      </c>
    </row>
    <row r="1834" spans="1:27" x14ac:dyDescent="0.25">
      <c r="A1834" t="s">
        <v>202</v>
      </c>
      <c r="B1834">
        <v>46.1</v>
      </c>
      <c r="C1834">
        <v>16.600000000000001</v>
      </c>
      <c r="D1834">
        <v>3</v>
      </c>
      <c r="E1834">
        <v>18.5</v>
      </c>
      <c r="F1834">
        <v>2.2999999999999998</v>
      </c>
      <c r="G1834">
        <v>4.0999999999999996</v>
      </c>
      <c r="K1834">
        <v>1.1000000000000001</v>
      </c>
      <c r="L1834">
        <v>0.7</v>
      </c>
      <c r="P1834">
        <v>10</v>
      </c>
      <c r="Q1834">
        <v>30</v>
      </c>
      <c r="R1834">
        <v>5</v>
      </c>
      <c r="S1834">
        <f>54-T1834-U1834</f>
        <v>52.704000000000001</v>
      </c>
      <c r="T1834">
        <v>1.08</v>
      </c>
      <c r="U1834">
        <v>0.216</v>
      </c>
      <c r="V1834">
        <v>40</v>
      </c>
      <c r="W1834">
        <v>7</v>
      </c>
      <c r="Z1834">
        <v>16.07692308</v>
      </c>
      <c r="AA1834" t="s">
        <v>387</v>
      </c>
    </row>
    <row r="1835" spans="1:27" x14ac:dyDescent="0.25">
      <c r="A1835" t="s">
        <v>203</v>
      </c>
      <c r="B1835">
        <v>31.2</v>
      </c>
      <c r="C1835">
        <v>15.2</v>
      </c>
      <c r="D1835">
        <v>3.6</v>
      </c>
      <c r="E1835">
        <v>25.3</v>
      </c>
      <c r="F1835">
        <v>7.5</v>
      </c>
      <c r="G1835">
        <v>2.8</v>
      </c>
      <c r="K1835">
        <v>1.9</v>
      </c>
      <c r="L1835">
        <v>0.8</v>
      </c>
      <c r="P1835">
        <v>10</v>
      </c>
      <c r="Q1835">
        <v>30</v>
      </c>
      <c r="R1835">
        <v>5</v>
      </c>
      <c r="S1835">
        <f>54-T1835-U1835</f>
        <v>52.704000000000001</v>
      </c>
      <c r="T1835">
        <v>1.08</v>
      </c>
      <c r="U1835">
        <v>0.216</v>
      </c>
      <c r="V1835">
        <v>40</v>
      </c>
      <c r="W1835">
        <v>7</v>
      </c>
      <c r="Z1835">
        <v>18.07692308</v>
      </c>
      <c r="AA1835" t="s">
        <v>387</v>
      </c>
    </row>
    <row r="1836" spans="1:27" x14ac:dyDescent="0.25">
      <c r="A1836" t="s">
        <v>204</v>
      </c>
      <c r="B1836">
        <v>41.9</v>
      </c>
      <c r="C1836">
        <v>20.100000000000001</v>
      </c>
      <c r="D1836">
        <v>20.2</v>
      </c>
      <c r="E1836">
        <v>5</v>
      </c>
      <c r="F1836">
        <v>0.7</v>
      </c>
      <c r="G1836">
        <v>0.6</v>
      </c>
      <c r="K1836">
        <v>1.7</v>
      </c>
      <c r="L1836">
        <v>4.5999999999999996</v>
      </c>
      <c r="P1836">
        <v>10</v>
      </c>
      <c r="Q1836">
        <v>30</v>
      </c>
      <c r="R1836">
        <v>5</v>
      </c>
      <c r="S1836">
        <f>54-T1836-U1836</f>
        <v>52.704000000000001</v>
      </c>
      <c r="T1836">
        <v>1.08</v>
      </c>
      <c r="U1836">
        <v>0.216</v>
      </c>
      <c r="V1836">
        <v>40</v>
      </c>
      <c r="W1836">
        <v>7</v>
      </c>
      <c r="Z1836">
        <v>7.307692308</v>
      </c>
      <c r="AA1836" t="s">
        <v>387</v>
      </c>
    </row>
    <row r="1837" spans="1:27" x14ac:dyDescent="0.25">
      <c r="A1837" t="s">
        <v>205</v>
      </c>
      <c r="B1837">
        <v>52.2</v>
      </c>
      <c r="C1837">
        <v>29.1</v>
      </c>
      <c r="D1837">
        <v>9.1999999999999993</v>
      </c>
      <c r="E1837">
        <v>2.2000000000000002</v>
      </c>
      <c r="F1837">
        <v>1.1000000000000001</v>
      </c>
      <c r="G1837">
        <v>0.1</v>
      </c>
      <c r="K1837">
        <v>2.2000000000000002</v>
      </c>
      <c r="L1837">
        <v>0.5</v>
      </c>
      <c r="P1837">
        <v>10</v>
      </c>
      <c r="Q1837">
        <v>30</v>
      </c>
      <c r="R1837">
        <v>5</v>
      </c>
      <c r="S1837">
        <f>54-T1837-U1837</f>
        <v>52.704000000000001</v>
      </c>
      <c r="T1837">
        <v>1.08</v>
      </c>
      <c r="U1837">
        <v>0.216</v>
      </c>
      <c r="V1837">
        <v>40</v>
      </c>
      <c r="W1837">
        <v>7</v>
      </c>
      <c r="Z1837">
        <v>7.615384615</v>
      </c>
      <c r="AA1837" t="s">
        <v>387</v>
      </c>
    </row>
    <row r="1838" spans="1:27" x14ac:dyDescent="0.25">
      <c r="A1838" t="s">
        <v>206</v>
      </c>
      <c r="B1838">
        <v>54.8</v>
      </c>
      <c r="C1838">
        <v>27.6</v>
      </c>
      <c r="D1838">
        <v>9.6</v>
      </c>
      <c r="E1838">
        <v>1.5</v>
      </c>
      <c r="F1838">
        <v>1</v>
      </c>
      <c r="G1838">
        <v>0.1</v>
      </c>
      <c r="K1838">
        <v>1.9</v>
      </c>
      <c r="L1838">
        <v>0.1</v>
      </c>
      <c r="P1838">
        <v>10</v>
      </c>
      <c r="Q1838">
        <v>30</v>
      </c>
      <c r="R1838">
        <v>5</v>
      </c>
      <c r="S1838">
        <f>54-T1838-U1838</f>
        <v>52.704000000000001</v>
      </c>
      <c r="T1838">
        <v>1.08</v>
      </c>
      <c r="U1838">
        <v>0.216</v>
      </c>
      <c r="V1838">
        <v>40</v>
      </c>
      <c r="W1838">
        <v>7</v>
      </c>
      <c r="Z1838">
        <v>5.615384615</v>
      </c>
      <c r="AA1838" t="s">
        <v>387</v>
      </c>
    </row>
    <row r="1839" spans="1:27" x14ac:dyDescent="0.25">
      <c r="A1839" t="s">
        <v>207</v>
      </c>
      <c r="B1839">
        <v>98.7</v>
      </c>
      <c r="C1839">
        <v>0.7</v>
      </c>
      <c r="D1839">
        <v>0</v>
      </c>
      <c r="E1839">
        <v>0.13</v>
      </c>
      <c r="F1839">
        <v>0.1</v>
      </c>
      <c r="G1839">
        <v>0.1</v>
      </c>
      <c r="K1839">
        <v>0.1</v>
      </c>
      <c r="L1839">
        <v>0.1</v>
      </c>
      <c r="P1839">
        <v>10</v>
      </c>
      <c r="Q1839">
        <v>30</v>
      </c>
      <c r="R1839">
        <v>5</v>
      </c>
      <c r="S1839">
        <f>54-T1839-U1839</f>
        <v>52.704000000000001</v>
      </c>
      <c r="T1839">
        <v>1.08</v>
      </c>
      <c r="U1839">
        <v>0.216</v>
      </c>
      <c r="V1839">
        <v>40</v>
      </c>
      <c r="W1839">
        <v>7</v>
      </c>
      <c r="Z1839">
        <v>4.769230769</v>
      </c>
      <c r="AA1839" t="s">
        <v>387</v>
      </c>
    </row>
    <row r="1840" spans="1:27" x14ac:dyDescent="0.25">
      <c r="A1840" t="s">
        <v>199</v>
      </c>
      <c r="B1840">
        <v>47.7</v>
      </c>
      <c r="C1840">
        <v>42</v>
      </c>
      <c r="D1840">
        <v>2.4</v>
      </c>
      <c r="E1840">
        <v>0.4</v>
      </c>
      <c r="F1840">
        <v>0.1</v>
      </c>
      <c r="G1840">
        <v>0.1</v>
      </c>
      <c r="K1840">
        <v>0.3</v>
      </c>
      <c r="L1840">
        <v>3</v>
      </c>
      <c r="P1840">
        <v>10</v>
      </c>
      <c r="Q1840">
        <v>30</v>
      </c>
      <c r="R1840">
        <v>0</v>
      </c>
      <c r="S1840">
        <f>0.9*(P1840+Q1840)</f>
        <v>36</v>
      </c>
      <c r="T1840">
        <v>0</v>
      </c>
      <c r="U1840">
        <v>1.51</v>
      </c>
      <c r="V1840">
        <v>50</v>
      </c>
      <c r="W1840">
        <v>7</v>
      </c>
      <c r="Z1840">
        <v>28.15384615</v>
      </c>
      <c r="AA1840" t="s">
        <v>387</v>
      </c>
    </row>
    <row r="1841" spans="1:27" x14ac:dyDescent="0.25">
      <c r="A1841" t="s">
        <v>200</v>
      </c>
      <c r="B1841">
        <v>34.799999999999997</v>
      </c>
      <c r="C1841">
        <v>11.7</v>
      </c>
      <c r="D1841">
        <v>0.9</v>
      </c>
      <c r="E1841">
        <v>42.6</v>
      </c>
      <c r="F1841">
        <v>6.9</v>
      </c>
      <c r="G1841">
        <v>1.9</v>
      </c>
      <c r="K1841">
        <v>0.4</v>
      </c>
      <c r="L1841">
        <v>1.6</v>
      </c>
      <c r="P1841">
        <v>10</v>
      </c>
      <c r="Q1841">
        <v>30</v>
      </c>
      <c r="R1841">
        <v>0</v>
      </c>
      <c r="S1841">
        <f>0.9*(P1841+Q1841)</f>
        <v>36</v>
      </c>
      <c r="T1841">
        <v>0</v>
      </c>
      <c r="U1841">
        <v>1.51</v>
      </c>
      <c r="V1841">
        <v>50</v>
      </c>
      <c r="W1841">
        <v>7</v>
      </c>
      <c r="Z1841">
        <v>18.84615385</v>
      </c>
      <c r="AA1841" t="s">
        <v>387</v>
      </c>
    </row>
    <row r="1842" spans="1:27" x14ac:dyDescent="0.25">
      <c r="A1842" t="s">
        <v>201</v>
      </c>
      <c r="B1842">
        <v>91.6</v>
      </c>
      <c r="C1842">
        <v>0.5</v>
      </c>
      <c r="D1842">
        <v>0</v>
      </c>
      <c r="E1842">
        <v>3.4</v>
      </c>
      <c r="F1842">
        <v>0.3</v>
      </c>
      <c r="G1842">
        <v>0</v>
      </c>
      <c r="K1842">
        <v>0.6</v>
      </c>
      <c r="P1842">
        <v>10</v>
      </c>
      <c r="Q1842">
        <v>30</v>
      </c>
      <c r="R1842">
        <v>0</v>
      </c>
      <c r="S1842">
        <f>0.9*(P1842+Q1842)</f>
        <v>36</v>
      </c>
      <c r="T1842">
        <v>0</v>
      </c>
      <c r="U1842">
        <v>1.51</v>
      </c>
      <c r="V1842">
        <v>50</v>
      </c>
      <c r="W1842">
        <v>7</v>
      </c>
      <c r="Z1842">
        <v>17.84615385</v>
      </c>
      <c r="AA1842" t="s">
        <v>387</v>
      </c>
    </row>
    <row r="1843" spans="1:27" x14ac:dyDescent="0.25">
      <c r="A1843" t="s">
        <v>202</v>
      </c>
      <c r="B1843">
        <v>46.1</v>
      </c>
      <c r="C1843">
        <v>16.600000000000001</v>
      </c>
      <c r="D1843">
        <v>3</v>
      </c>
      <c r="E1843">
        <v>18.5</v>
      </c>
      <c r="F1843">
        <v>2.2999999999999998</v>
      </c>
      <c r="G1843">
        <v>4.0999999999999996</v>
      </c>
      <c r="K1843">
        <v>1.1000000000000001</v>
      </c>
      <c r="L1843">
        <v>0.7</v>
      </c>
      <c r="P1843">
        <v>10</v>
      </c>
      <c r="Q1843">
        <v>30</v>
      </c>
      <c r="R1843">
        <v>0</v>
      </c>
      <c r="S1843">
        <f>0.9*(P1843+Q1843)</f>
        <v>36</v>
      </c>
      <c r="T1843">
        <v>0</v>
      </c>
      <c r="U1843">
        <v>1.51</v>
      </c>
      <c r="V1843">
        <v>50</v>
      </c>
      <c r="W1843">
        <v>7</v>
      </c>
      <c r="Z1843">
        <v>16.46153846</v>
      </c>
      <c r="AA1843" t="s">
        <v>387</v>
      </c>
    </row>
    <row r="1844" spans="1:27" x14ac:dyDescent="0.25">
      <c r="A1844" t="s">
        <v>203</v>
      </c>
      <c r="B1844">
        <v>31.2</v>
      </c>
      <c r="C1844">
        <v>15.2</v>
      </c>
      <c r="D1844">
        <v>3.6</v>
      </c>
      <c r="E1844">
        <v>25.3</v>
      </c>
      <c r="F1844">
        <v>7.5</v>
      </c>
      <c r="G1844">
        <v>2.8</v>
      </c>
      <c r="K1844">
        <v>1.9</v>
      </c>
      <c r="L1844">
        <v>0.8</v>
      </c>
      <c r="P1844">
        <v>10</v>
      </c>
      <c r="Q1844">
        <v>30</v>
      </c>
      <c r="R1844">
        <v>0</v>
      </c>
      <c r="S1844">
        <f>0.9*(P1844+Q1844)</f>
        <v>36</v>
      </c>
      <c r="T1844">
        <v>0</v>
      </c>
      <c r="U1844">
        <v>1.51</v>
      </c>
      <c r="V1844">
        <v>50</v>
      </c>
      <c r="W1844">
        <v>7</v>
      </c>
      <c r="Z1844">
        <v>18.61538462</v>
      </c>
      <c r="AA1844" t="s">
        <v>387</v>
      </c>
    </row>
    <row r="1845" spans="1:27" x14ac:dyDescent="0.25">
      <c r="A1845" t="s">
        <v>204</v>
      </c>
      <c r="B1845">
        <v>41.9</v>
      </c>
      <c r="C1845">
        <v>20.100000000000001</v>
      </c>
      <c r="D1845">
        <v>20.2</v>
      </c>
      <c r="E1845">
        <v>5</v>
      </c>
      <c r="F1845">
        <v>0.7</v>
      </c>
      <c r="G1845">
        <v>0.6</v>
      </c>
      <c r="K1845">
        <v>1.7</v>
      </c>
      <c r="L1845">
        <v>4.5999999999999996</v>
      </c>
      <c r="P1845">
        <v>10</v>
      </c>
      <c r="Q1845">
        <v>30</v>
      </c>
      <c r="R1845">
        <v>0</v>
      </c>
      <c r="S1845">
        <f>0.9*(P1845+Q1845)</f>
        <v>36</v>
      </c>
      <c r="T1845">
        <v>0</v>
      </c>
      <c r="U1845">
        <v>1.51</v>
      </c>
      <c r="V1845">
        <v>50</v>
      </c>
      <c r="W1845">
        <v>7</v>
      </c>
      <c r="Z1845">
        <v>12.84615385</v>
      </c>
      <c r="AA1845" t="s">
        <v>387</v>
      </c>
    </row>
    <row r="1846" spans="1:27" x14ac:dyDescent="0.25">
      <c r="A1846" t="s">
        <v>205</v>
      </c>
      <c r="B1846">
        <v>52.2</v>
      </c>
      <c r="C1846">
        <v>29.1</v>
      </c>
      <c r="D1846">
        <v>9.1999999999999993</v>
      </c>
      <c r="E1846">
        <v>2.2000000000000002</v>
      </c>
      <c r="F1846">
        <v>1.1000000000000001</v>
      </c>
      <c r="G1846">
        <v>0.1</v>
      </c>
      <c r="K1846">
        <v>2.2000000000000002</v>
      </c>
      <c r="L1846">
        <v>0.5</v>
      </c>
      <c r="P1846">
        <v>10</v>
      </c>
      <c r="Q1846">
        <v>30</v>
      </c>
      <c r="R1846">
        <v>0</v>
      </c>
      <c r="S1846">
        <f>0.9*(P1846+Q1846)</f>
        <v>36</v>
      </c>
      <c r="T1846">
        <v>0</v>
      </c>
      <c r="U1846">
        <v>1.51</v>
      </c>
      <c r="V1846">
        <v>50</v>
      </c>
      <c r="W1846">
        <v>7</v>
      </c>
      <c r="Z1846">
        <v>12.38461538</v>
      </c>
      <c r="AA1846" t="s">
        <v>387</v>
      </c>
    </row>
    <row r="1847" spans="1:27" x14ac:dyDescent="0.25">
      <c r="A1847" t="s">
        <v>206</v>
      </c>
      <c r="B1847">
        <v>54.8</v>
      </c>
      <c r="C1847">
        <v>27.6</v>
      </c>
      <c r="D1847">
        <v>9.6</v>
      </c>
      <c r="E1847">
        <v>1.5</v>
      </c>
      <c r="F1847">
        <v>1</v>
      </c>
      <c r="G1847">
        <v>0.1</v>
      </c>
      <c r="K1847">
        <v>1.9</v>
      </c>
      <c r="L1847">
        <v>0.1</v>
      </c>
      <c r="P1847">
        <v>10</v>
      </c>
      <c r="Q1847">
        <v>30</v>
      </c>
      <c r="R1847">
        <v>0</v>
      </c>
      <c r="S1847">
        <f>0.9*(P1847+Q1847)</f>
        <v>36</v>
      </c>
      <c r="T1847">
        <v>0</v>
      </c>
      <c r="U1847">
        <v>1.51</v>
      </c>
      <c r="V1847">
        <v>50</v>
      </c>
      <c r="W1847">
        <v>7</v>
      </c>
      <c r="Z1847">
        <v>10.30769231</v>
      </c>
      <c r="AA1847" t="s">
        <v>387</v>
      </c>
    </row>
    <row r="1848" spans="1:27" x14ac:dyDescent="0.25">
      <c r="A1848" t="s">
        <v>207</v>
      </c>
      <c r="B1848">
        <v>98.7</v>
      </c>
      <c r="C1848">
        <v>0.7</v>
      </c>
      <c r="D1848">
        <v>0</v>
      </c>
      <c r="E1848">
        <v>0.13</v>
      </c>
      <c r="F1848">
        <v>0.1</v>
      </c>
      <c r="G1848">
        <v>0.1</v>
      </c>
      <c r="K1848">
        <v>0.1</v>
      </c>
      <c r="L1848">
        <v>0.1</v>
      </c>
      <c r="P1848">
        <v>10</v>
      </c>
      <c r="Q1848">
        <v>30</v>
      </c>
      <c r="R1848">
        <v>0</v>
      </c>
      <c r="S1848">
        <f>0.9*(P1848+Q1848)</f>
        <v>36</v>
      </c>
      <c r="T1848">
        <v>0</v>
      </c>
      <c r="U1848">
        <v>1.51</v>
      </c>
      <c r="V1848">
        <v>50</v>
      </c>
      <c r="W1848">
        <v>7</v>
      </c>
      <c r="Z1848">
        <v>3.769230769</v>
      </c>
      <c r="AA1848" t="s">
        <v>387</v>
      </c>
    </row>
    <row r="1849" spans="1:27" x14ac:dyDescent="0.25">
      <c r="A1849" t="s">
        <v>199</v>
      </c>
      <c r="B1849">
        <v>47.7</v>
      </c>
      <c r="C1849">
        <v>42</v>
      </c>
      <c r="D1849">
        <v>2.4</v>
      </c>
      <c r="E1849">
        <v>0.4</v>
      </c>
      <c r="F1849">
        <v>0.1</v>
      </c>
      <c r="G1849">
        <v>0.1</v>
      </c>
      <c r="K1849">
        <v>0.3</v>
      </c>
      <c r="L1849">
        <v>3</v>
      </c>
      <c r="P1849">
        <v>10</v>
      </c>
      <c r="Q1849">
        <v>30</v>
      </c>
      <c r="R1849">
        <v>5</v>
      </c>
      <c r="S1849">
        <f>54-T1849-U1849</f>
        <v>52.704000000000001</v>
      </c>
      <c r="T1849">
        <v>1.08</v>
      </c>
      <c r="U1849">
        <v>0.216</v>
      </c>
      <c r="V1849">
        <v>40</v>
      </c>
      <c r="W1849">
        <v>7</v>
      </c>
      <c r="Z1849">
        <v>21</v>
      </c>
      <c r="AA1849" t="s">
        <v>387</v>
      </c>
    </row>
    <row r="1850" spans="1:27" x14ac:dyDescent="0.25">
      <c r="A1850" t="s">
        <v>200</v>
      </c>
      <c r="B1850">
        <v>34.799999999999997</v>
      </c>
      <c r="C1850">
        <v>11.7</v>
      </c>
      <c r="D1850">
        <v>0.9</v>
      </c>
      <c r="E1850">
        <v>42.6</v>
      </c>
      <c r="F1850">
        <v>6.9</v>
      </c>
      <c r="G1850">
        <v>1.9</v>
      </c>
      <c r="K1850">
        <v>0.4</v>
      </c>
      <c r="L1850">
        <v>1.6</v>
      </c>
      <c r="P1850">
        <v>10</v>
      </c>
      <c r="Q1850">
        <v>30</v>
      </c>
      <c r="R1850">
        <v>5</v>
      </c>
      <c r="S1850">
        <f>54-T1850-U1850</f>
        <v>52.704000000000001</v>
      </c>
      <c r="T1850">
        <v>1.08</v>
      </c>
      <c r="U1850">
        <v>0.216</v>
      </c>
      <c r="V1850">
        <v>40</v>
      </c>
      <c r="W1850">
        <v>7</v>
      </c>
      <c r="Z1850">
        <v>16.30769231</v>
      </c>
      <c r="AA1850" t="s">
        <v>387</v>
      </c>
    </row>
    <row r="1851" spans="1:27" x14ac:dyDescent="0.25">
      <c r="A1851" t="s">
        <v>201</v>
      </c>
      <c r="B1851">
        <v>91.6</v>
      </c>
      <c r="C1851">
        <v>0.5</v>
      </c>
      <c r="D1851">
        <v>0</v>
      </c>
      <c r="E1851">
        <v>3.4</v>
      </c>
      <c r="F1851">
        <v>0.3</v>
      </c>
      <c r="G1851">
        <v>0</v>
      </c>
      <c r="K1851">
        <v>0.6</v>
      </c>
      <c r="P1851">
        <v>10</v>
      </c>
      <c r="Q1851">
        <v>30</v>
      </c>
      <c r="R1851">
        <v>5</v>
      </c>
      <c r="S1851">
        <f>54-T1851-U1851</f>
        <v>52.704000000000001</v>
      </c>
      <c r="T1851">
        <v>1.08</v>
      </c>
      <c r="U1851">
        <v>0.216</v>
      </c>
      <c r="V1851">
        <v>40</v>
      </c>
      <c r="W1851">
        <v>7</v>
      </c>
      <c r="Z1851">
        <v>18.38461538</v>
      </c>
      <c r="AA1851" t="s">
        <v>387</v>
      </c>
    </row>
    <row r="1852" spans="1:27" x14ac:dyDescent="0.25">
      <c r="A1852" t="s">
        <v>202</v>
      </c>
      <c r="B1852">
        <v>46.1</v>
      </c>
      <c r="C1852">
        <v>16.600000000000001</v>
      </c>
      <c r="D1852">
        <v>3</v>
      </c>
      <c r="E1852">
        <v>18.5</v>
      </c>
      <c r="F1852">
        <v>2.2999999999999998</v>
      </c>
      <c r="G1852">
        <v>4.0999999999999996</v>
      </c>
      <c r="K1852">
        <v>1.1000000000000001</v>
      </c>
      <c r="L1852">
        <v>0.7</v>
      </c>
      <c r="P1852">
        <v>10</v>
      </c>
      <c r="Q1852">
        <v>30</v>
      </c>
      <c r="R1852">
        <v>5</v>
      </c>
      <c r="S1852">
        <f>54-T1852-U1852</f>
        <v>52.704000000000001</v>
      </c>
      <c r="T1852">
        <v>1.08</v>
      </c>
      <c r="U1852">
        <v>0.216</v>
      </c>
      <c r="V1852">
        <v>40</v>
      </c>
      <c r="W1852">
        <v>7</v>
      </c>
      <c r="Z1852">
        <v>14.38461538</v>
      </c>
      <c r="AA1852" t="s">
        <v>387</v>
      </c>
    </row>
    <row r="1853" spans="1:27" x14ac:dyDescent="0.25">
      <c r="A1853" t="s">
        <v>203</v>
      </c>
      <c r="B1853">
        <v>31.2</v>
      </c>
      <c r="C1853">
        <v>15.2</v>
      </c>
      <c r="D1853">
        <v>3.6</v>
      </c>
      <c r="E1853">
        <v>25.3</v>
      </c>
      <c r="F1853">
        <v>7.5</v>
      </c>
      <c r="G1853">
        <v>2.8</v>
      </c>
      <c r="K1853">
        <v>1.9</v>
      </c>
      <c r="L1853">
        <v>0.8</v>
      </c>
      <c r="P1853">
        <v>10</v>
      </c>
      <c r="Q1853">
        <v>30</v>
      </c>
      <c r="R1853">
        <v>5</v>
      </c>
      <c r="S1853">
        <f>54-T1853-U1853</f>
        <v>52.704000000000001</v>
      </c>
      <c r="T1853">
        <v>1.08</v>
      </c>
      <c r="U1853">
        <v>0.216</v>
      </c>
      <c r="V1853">
        <v>40</v>
      </c>
      <c r="W1853">
        <v>7</v>
      </c>
      <c r="Z1853">
        <v>17.23076923</v>
      </c>
      <c r="AA1853" t="s">
        <v>387</v>
      </c>
    </row>
    <row r="1854" spans="1:27" x14ac:dyDescent="0.25">
      <c r="A1854" t="s">
        <v>204</v>
      </c>
      <c r="B1854">
        <v>41.9</v>
      </c>
      <c r="C1854">
        <v>20.100000000000001</v>
      </c>
      <c r="D1854">
        <v>20.2</v>
      </c>
      <c r="E1854">
        <v>5</v>
      </c>
      <c r="F1854">
        <v>0.7</v>
      </c>
      <c r="G1854">
        <v>0.6</v>
      </c>
      <c r="K1854">
        <v>1.7</v>
      </c>
      <c r="L1854">
        <v>4.5999999999999996</v>
      </c>
      <c r="P1854">
        <v>10</v>
      </c>
      <c r="Q1854">
        <v>30</v>
      </c>
      <c r="R1854">
        <v>5</v>
      </c>
      <c r="S1854">
        <f>54-T1854-U1854</f>
        <v>52.704000000000001</v>
      </c>
      <c r="T1854">
        <v>1.08</v>
      </c>
      <c r="U1854">
        <v>0.216</v>
      </c>
      <c r="V1854">
        <v>40</v>
      </c>
      <c r="W1854">
        <v>7</v>
      </c>
      <c r="Z1854">
        <v>8.153846154</v>
      </c>
      <c r="AA1854" t="s">
        <v>387</v>
      </c>
    </row>
    <row r="1855" spans="1:27" x14ac:dyDescent="0.25">
      <c r="A1855" t="s">
        <v>205</v>
      </c>
      <c r="B1855">
        <v>52.2</v>
      </c>
      <c r="C1855">
        <v>29.1</v>
      </c>
      <c r="D1855">
        <v>9.1999999999999993</v>
      </c>
      <c r="E1855">
        <v>2.2000000000000002</v>
      </c>
      <c r="F1855">
        <v>1.1000000000000001</v>
      </c>
      <c r="G1855">
        <v>0.1</v>
      </c>
      <c r="K1855">
        <v>2.2000000000000002</v>
      </c>
      <c r="L1855">
        <v>0.5</v>
      </c>
      <c r="P1855">
        <v>10</v>
      </c>
      <c r="Q1855">
        <v>30</v>
      </c>
      <c r="R1855">
        <v>5</v>
      </c>
      <c r="S1855">
        <f>54-T1855-U1855</f>
        <v>52.704000000000001</v>
      </c>
      <c r="T1855">
        <v>1.08</v>
      </c>
      <c r="U1855">
        <v>0.216</v>
      </c>
      <c r="V1855">
        <v>40</v>
      </c>
      <c r="W1855">
        <v>7</v>
      </c>
      <c r="Z1855">
        <v>7.769230769</v>
      </c>
      <c r="AA1855" t="s">
        <v>387</v>
      </c>
    </row>
    <row r="1856" spans="1:27" x14ac:dyDescent="0.25">
      <c r="A1856" t="s">
        <v>206</v>
      </c>
      <c r="B1856">
        <v>54.8</v>
      </c>
      <c r="C1856">
        <v>27.6</v>
      </c>
      <c r="D1856">
        <v>9.6</v>
      </c>
      <c r="E1856">
        <v>1.5</v>
      </c>
      <c r="F1856">
        <v>1</v>
      </c>
      <c r="G1856">
        <v>0.1</v>
      </c>
      <c r="K1856">
        <v>1.9</v>
      </c>
      <c r="L1856">
        <v>0.1</v>
      </c>
      <c r="P1856">
        <v>10</v>
      </c>
      <c r="Q1856">
        <v>30</v>
      </c>
      <c r="R1856">
        <v>5</v>
      </c>
      <c r="S1856">
        <f>54-T1856-U1856</f>
        <v>52.704000000000001</v>
      </c>
      <c r="T1856">
        <v>1.08</v>
      </c>
      <c r="U1856">
        <v>0.216</v>
      </c>
      <c r="V1856">
        <v>40</v>
      </c>
      <c r="W1856">
        <v>7</v>
      </c>
      <c r="Z1856">
        <v>7</v>
      </c>
      <c r="AA1856" t="s">
        <v>387</v>
      </c>
    </row>
    <row r="1857" spans="1:27" x14ac:dyDescent="0.25">
      <c r="A1857" t="s">
        <v>207</v>
      </c>
      <c r="B1857">
        <v>98.7</v>
      </c>
      <c r="C1857">
        <v>0.7</v>
      </c>
      <c r="D1857">
        <v>0</v>
      </c>
      <c r="E1857">
        <v>0.13</v>
      </c>
      <c r="F1857">
        <v>0.1</v>
      </c>
      <c r="G1857">
        <v>0.1</v>
      </c>
      <c r="K1857">
        <v>0.1</v>
      </c>
      <c r="L1857">
        <v>0.1</v>
      </c>
      <c r="P1857">
        <v>10</v>
      </c>
      <c r="Q1857">
        <v>30</v>
      </c>
      <c r="R1857">
        <v>5</v>
      </c>
      <c r="S1857">
        <f>54-T1857-U1857</f>
        <v>52.704000000000001</v>
      </c>
      <c r="T1857">
        <v>1.08</v>
      </c>
      <c r="U1857">
        <v>0.216</v>
      </c>
      <c r="V1857">
        <v>40</v>
      </c>
      <c r="W1857">
        <v>7</v>
      </c>
      <c r="Z1857">
        <v>6.153846154</v>
      </c>
      <c r="AA1857" t="s">
        <v>387</v>
      </c>
    </row>
    <row r="1858" spans="1:27" x14ac:dyDescent="0.25">
      <c r="A1858" t="s">
        <v>199</v>
      </c>
      <c r="B1858">
        <v>47.7</v>
      </c>
      <c r="C1858">
        <v>42</v>
      </c>
      <c r="D1858">
        <v>2.4</v>
      </c>
      <c r="E1858">
        <v>0.4</v>
      </c>
      <c r="F1858">
        <v>0.1</v>
      </c>
      <c r="G1858">
        <v>0.1</v>
      </c>
      <c r="K1858">
        <v>0.3</v>
      </c>
      <c r="L1858">
        <v>3</v>
      </c>
      <c r="P1858">
        <v>10</v>
      </c>
      <c r="Q1858">
        <v>30</v>
      </c>
      <c r="R1858">
        <v>0</v>
      </c>
      <c r="S1858">
        <f>0.9*(P1858+Q1858)</f>
        <v>36</v>
      </c>
      <c r="T1858">
        <v>0</v>
      </c>
      <c r="U1858">
        <v>1.51</v>
      </c>
      <c r="V1858">
        <v>40</v>
      </c>
      <c r="W1858">
        <v>7</v>
      </c>
      <c r="Z1858">
        <v>23.92307692</v>
      </c>
      <c r="AA1858" t="s">
        <v>387</v>
      </c>
    </row>
    <row r="1859" spans="1:27" x14ac:dyDescent="0.25">
      <c r="A1859" t="s">
        <v>200</v>
      </c>
      <c r="B1859">
        <v>34.799999999999997</v>
      </c>
      <c r="C1859">
        <v>11.7</v>
      </c>
      <c r="D1859">
        <v>0.9</v>
      </c>
      <c r="E1859">
        <v>42.6</v>
      </c>
      <c r="F1859">
        <v>6.9</v>
      </c>
      <c r="G1859">
        <v>1.9</v>
      </c>
      <c r="K1859">
        <v>0.4</v>
      </c>
      <c r="L1859">
        <v>1.6</v>
      </c>
      <c r="P1859">
        <v>10</v>
      </c>
      <c r="Q1859">
        <v>30</v>
      </c>
      <c r="R1859">
        <v>0</v>
      </c>
      <c r="S1859">
        <f>0.9*(P1859+Q1859)</f>
        <v>36</v>
      </c>
      <c r="T1859">
        <v>0</v>
      </c>
      <c r="U1859">
        <v>1.51</v>
      </c>
      <c r="V1859">
        <v>50</v>
      </c>
      <c r="W1859">
        <v>7</v>
      </c>
      <c r="Z1859">
        <v>16.46153846</v>
      </c>
      <c r="AA1859" t="s">
        <v>387</v>
      </c>
    </row>
    <row r="1860" spans="1:27" x14ac:dyDescent="0.25">
      <c r="A1860" t="s">
        <v>201</v>
      </c>
      <c r="B1860">
        <v>91.6</v>
      </c>
      <c r="C1860">
        <v>0.5</v>
      </c>
      <c r="D1860">
        <v>0</v>
      </c>
      <c r="E1860">
        <v>3.4</v>
      </c>
      <c r="F1860">
        <v>0.3</v>
      </c>
      <c r="G1860">
        <v>0</v>
      </c>
      <c r="K1860">
        <v>0.6</v>
      </c>
      <c r="P1860">
        <v>10</v>
      </c>
      <c r="Q1860">
        <v>30</v>
      </c>
      <c r="R1860">
        <v>0</v>
      </c>
      <c r="S1860">
        <f>0.9*(P1860+Q1860)</f>
        <v>36</v>
      </c>
      <c r="T1860">
        <v>0</v>
      </c>
      <c r="U1860">
        <v>1.51</v>
      </c>
      <c r="V1860">
        <v>50</v>
      </c>
      <c r="W1860">
        <v>7</v>
      </c>
      <c r="Z1860">
        <v>19.15384615</v>
      </c>
      <c r="AA1860" t="s">
        <v>387</v>
      </c>
    </row>
    <row r="1861" spans="1:27" x14ac:dyDescent="0.25">
      <c r="A1861" t="s">
        <v>202</v>
      </c>
      <c r="B1861">
        <v>46.1</v>
      </c>
      <c r="C1861">
        <v>16.600000000000001</v>
      </c>
      <c r="D1861">
        <v>3</v>
      </c>
      <c r="E1861">
        <v>18.5</v>
      </c>
      <c r="F1861">
        <v>2.2999999999999998</v>
      </c>
      <c r="G1861">
        <v>4.0999999999999996</v>
      </c>
      <c r="K1861">
        <v>1.1000000000000001</v>
      </c>
      <c r="L1861">
        <v>0.7</v>
      </c>
      <c r="P1861">
        <v>10</v>
      </c>
      <c r="Q1861">
        <v>30</v>
      </c>
      <c r="R1861">
        <v>0</v>
      </c>
      <c r="S1861">
        <f>0.9*(P1861+Q1861)</f>
        <v>36</v>
      </c>
      <c r="T1861">
        <v>0</v>
      </c>
      <c r="U1861">
        <v>1.51</v>
      </c>
      <c r="V1861">
        <v>50</v>
      </c>
      <c r="W1861">
        <v>7</v>
      </c>
      <c r="Z1861">
        <v>17.38461538</v>
      </c>
      <c r="AA1861" t="s">
        <v>387</v>
      </c>
    </row>
    <row r="1862" spans="1:27" x14ac:dyDescent="0.25">
      <c r="A1862" t="s">
        <v>203</v>
      </c>
      <c r="B1862">
        <v>31.2</v>
      </c>
      <c r="C1862">
        <v>15.2</v>
      </c>
      <c r="D1862">
        <v>3.6</v>
      </c>
      <c r="E1862">
        <v>25.3</v>
      </c>
      <c r="F1862">
        <v>7.5</v>
      </c>
      <c r="G1862">
        <v>2.8</v>
      </c>
      <c r="K1862">
        <v>1.9</v>
      </c>
      <c r="L1862">
        <v>0.8</v>
      </c>
      <c r="P1862">
        <v>10</v>
      </c>
      <c r="Q1862">
        <v>30</v>
      </c>
      <c r="R1862">
        <v>0</v>
      </c>
      <c r="S1862">
        <f>0.9*(P1862+Q1862)</f>
        <v>36</v>
      </c>
      <c r="T1862">
        <v>0</v>
      </c>
      <c r="U1862">
        <v>1.51</v>
      </c>
      <c r="V1862">
        <v>50</v>
      </c>
      <c r="W1862">
        <v>7</v>
      </c>
      <c r="Z1862">
        <v>19.15384615</v>
      </c>
      <c r="AA1862" t="s">
        <v>387</v>
      </c>
    </row>
    <row r="1863" spans="1:27" x14ac:dyDescent="0.25">
      <c r="A1863" t="s">
        <v>204</v>
      </c>
      <c r="B1863">
        <v>41.9</v>
      </c>
      <c r="C1863">
        <v>20.100000000000001</v>
      </c>
      <c r="D1863">
        <v>20.2</v>
      </c>
      <c r="E1863">
        <v>5</v>
      </c>
      <c r="F1863">
        <v>0.7</v>
      </c>
      <c r="G1863">
        <v>0.6</v>
      </c>
      <c r="K1863">
        <v>1.7</v>
      </c>
      <c r="L1863">
        <v>4.5999999999999996</v>
      </c>
      <c r="P1863">
        <v>10</v>
      </c>
      <c r="Q1863">
        <v>30</v>
      </c>
      <c r="R1863">
        <v>0</v>
      </c>
      <c r="S1863">
        <f>0.9*(P1863+Q1863)</f>
        <v>36</v>
      </c>
      <c r="T1863">
        <v>0</v>
      </c>
      <c r="U1863">
        <v>1.51</v>
      </c>
      <c r="V1863">
        <v>50</v>
      </c>
      <c r="W1863">
        <v>7</v>
      </c>
      <c r="Z1863">
        <v>13.76923077</v>
      </c>
      <c r="AA1863" t="s">
        <v>387</v>
      </c>
    </row>
    <row r="1864" spans="1:27" x14ac:dyDescent="0.25">
      <c r="A1864" t="s">
        <v>205</v>
      </c>
      <c r="B1864">
        <v>52.2</v>
      </c>
      <c r="C1864">
        <v>29.1</v>
      </c>
      <c r="D1864">
        <v>9.1999999999999993</v>
      </c>
      <c r="E1864">
        <v>2.2000000000000002</v>
      </c>
      <c r="F1864">
        <v>1.1000000000000001</v>
      </c>
      <c r="G1864">
        <v>0.1</v>
      </c>
      <c r="K1864">
        <v>2.2000000000000002</v>
      </c>
      <c r="L1864">
        <v>0.5</v>
      </c>
      <c r="P1864">
        <v>10</v>
      </c>
      <c r="Q1864">
        <v>30</v>
      </c>
      <c r="R1864">
        <v>0</v>
      </c>
      <c r="S1864">
        <f>0.9*(P1864+Q1864)</f>
        <v>36</v>
      </c>
      <c r="T1864">
        <v>0</v>
      </c>
      <c r="U1864">
        <v>1.51</v>
      </c>
      <c r="V1864">
        <v>50</v>
      </c>
      <c r="W1864">
        <v>7</v>
      </c>
      <c r="Z1864">
        <v>12.76923077</v>
      </c>
      <c r="AA1864" t="s">
        <v>387</v>
      </c>
    </row>
    <row r="1865" spans="1:27" x14ac:dyDescent="0.25">
      <c r="A1865" t="s">
        <v>206</v>
      </c>
      <c r="B1865">
        <v>54.8</v>
      </c>
      <c r="C1865">
        <v>27.6</v>
      </c>
      <c r="D1865">
        <v>9.6</v>
      </c>
      <c r="E1865">
        <v>1.5</v>
      </c>
      <c r="F1865">
        <v>1</v>
      </c>
      <c r="G1865">
        <v>0.1</v>
      </c>
      <c r="K1865">
        <v>1.9</v>
      </c>
      <c r="L1865">
        <v>0.1</v>
      </c>
      <c r="P1865">
        <v>10</v>
      </c>
      <c r="Q1865">
        <v>30</v>
      </c>
      <c r="R1865">
        <v>0</v>
      </c>
      <c r="S1865">
        <f>0.9*(P1865+Q1865)</f>
        <v>36</v>
      </c>
      <c r="T1865">
        <v>0</v>
      </c>
      <c r="U1865">
        <v>1.51</v>
      </c>
      <c r="V1865">
        <v>50</v>
      </c>
      <c r="W1865">
        <v>7</v>
      </c>
      <c r="Z1865">
        <v>11.07692308</v>
      </c>
      <c r="AA1865" t="s">
        <v>387</v>
      </c>
    </row>
    <row r="1866" spans="1:27" x14ac:dyDescent="0.25">
      <c r="A1866" t="s">
        <v>207</v>
      </c>
      <c r="B1866">
        <v>98.7</v>
      </c>
      <c r="C1866">
        <v>0.7</v>
      </c>
      <c r="D1866">
        <v>0</v>
      </c>
      <c r="E1866">
        <v>0.13</v>
      </c>
      <c r="F1866">
        <v>0.1</v>
      </c>
      <c r="G1866">
        <v>0.1</v>
      </c>
      <c r="K1866">
        <v>0.1</v>
      </c>
      <c r="L1866">
        <v>0.1</v>
      </c>
      <c r="P1866">
        <v>10</v>
      </c>
      <c r="Q1866">
        <v>30</v>
      </c>
      <c r="R1866">
        <v>0</v>
      </c>
      <c r="S1866">
        <f>0.9*(P1866+Q1866)</f>
        <v>36</v>
      </c>
      <c r="T1866">
        <v>0</v>
      </c>
      <c r="U1866">
        <v>1.51</v>
      </c>
      <c r="V1866">
        <v>50</v>
      </c>
      <c r="W1866">
        <v>7</v>
      </c>
      <c r="Z1866">
        <v>5.846153846</v>
      </c>
      <c r="AA1866" t="s">
        <v>387</v>
      </c>
    </row>
    <row r="1867" spans="1:27" x14ac:dyDescent="0.25">
      <c r="A1867" t="s">
        <v>293</v>
      </c>
      <c r="B1867">
        <v>26.5</v>
      </c>
      <c r="C1867">
        <v>7.2</v>
      </c>
      <c r="D1867">
        <v>4.51</v>
      </c>
      <c r="E1867">
        <v>53.6</v>
      </c>
      <c r="F1867">
        <v>2.72</v>
      </c>
      <c r="G1867">
        <v>3.45</v>
      </c>
      <c r="H1867" t="s">
        <v>291</v>
      </c>
      <c r="I1867" t="s">
        <v>291</v>
      </c>
      <c r="J1867">
        <v>0.77</v>
      </c>
      <c r="K1867">
        <v>0.35</v>
      </c>
      <c r="L1867">
        <v>0.9</v>
      </c>
      <c r="M1867">
        <v>2.9929999999999999</v>
      </c>
      <c r="N1867">
        <v>53.89</v>
      </c>
      <c r="O1867">
        <v>12.6</v>
      </c>
      <c r="P1867">
        <v>11</v>
      </c>
      <c r="Q1867">
        <v>33.33</v>
      </c>
      <c r="R1867">
        <v>5.56</v>
      </c>
      <c r="S1867">
        <v>60</v>
      </c>
      <c r="T1867">
        <v>1.2</v>
      </c>
      <c r="U1867" s="1">
        <v>0.24</v>
      </c>
      <c r="V1867">
        <v>40</v>
      </c>
      <c r="W1867">
        <v>7</v>
      </c>
      <c r="Y1867">
        <v>24</v>
      </c>
      <c r="AA1867" t="s">
        <v>386</v>
      </c>
    </row>
    <row r="1868" spans="1:27" x14ac:dyDescent="0.25">
      <c r="A1868" t="s">
        <v>294</v>
      </c>
      <c r="B1868">
        <v>58.79</v>
      </c>
      <c r="C1868">
        <v>6.49</v>
      </c>
      <c r="D1868">
        <v>2.65</v>
      </c>
      <c r="E1868">
        <v>25.11</v>
      </c>
      <c r="F1868">
        <v>1.74</v>
      </c>
      <c r="G1868">
        <v>2.65</v>
      </c>
      <c r="H1868" t="s">
        <v>291</v>
      </c>
      <c r="I1868" t="s">
        <v>291</v>
      </c>
      <c r="J1868">
        <v>1.74</v>
      </c>
      <c r="K1868">
        <v>0.46</v>
      </c>
      <c r="L1868">
        <v>0.8</v>
      </c>
      <c r="M1868">
        <v>2.7530000000000001</v>
      </c>
      <c r="N1868">
        <v>43.11</v>
      </c>
      <c r="O1868">
        <v>22.4</v>
      </c>
      <c r="P1868">
        <v>11</v>
      </c>
      <c r="Q1868">
        <v>33.33</v>
      </c>
      <c r="R1868">
        <v>5.56</v>
      </c>
      <c r="S1868">
        <v>60</v>
      </c>
      <c r="T1868">
        <v>1.2</v>
      </c>
      <c r="U1868" s="1">
        <v>0.24</v>
      </c>
      <c r="V1868">
        <v>40</v>
      </c>
      <c r="W1868">
        <v>7</v>
      </c>
      <c r="Y1868">
        <v>31.4</v>
      </c>
      <c r="AA1868" t="s">
        <v>386</v>
      </c>
    </row>
    <row r="1869" spans="1:27" x14ac:dyDescent="0.25">
      <c r="A1869" t="s">
        <v>298</v>
      </c>
      <c r="B1869">
        <v>38.6</v>
      </c>
      <c r="C1869">
        <v>8.4</v>
      </c>
      <c r="D1869">
        <v>7.6</v>
      </c>
      <c r="E1869">
        <v>31.2</v>
      </c>
      <c r="F1869">
        <v>3.3</v>
      </c>
      <c r="G1869" t="s">
        <v>291</v>
      </c>
      <c r="J1869">
        <v>0.3</v>
      </c>
      <c r="K1869">
        <v>0.3</v>
      </c>
      <c r="L1869" t="s">
        <v>291</v>
      </c>
      <c r="M1869" t="s">
        <v>291</v>
      </c>
      <c r="O1869">
        <v>7.9</v>
      </c>
      <c r="P1869">
        <v>11</v>
      </c>
      <c r="Q1869">
        <v>33.33</v>
      </c>
      <c r="R1869">
        <v>5.56</v>
      </c>
      <c r="S1869">
        <v>60</v>
      </c>
      <c r="T1869">
        <v>1.2</v>
      </c>
      <c r="U1869" s="1">
        <v>0.24</v>
      </c>
      <c r="V1869">
        <v>40</v>
      </c>
      <c r="W1869">
        <v>7</v>
      </c>
      <c r="Y1869">
        <v>36</v>
      </c>
      <c r="AA1869" t="s">
        <v>386</v>
      </c>
    </row>
    <row r="1870" spans="1:27" x14ac:dyDescent="0.25">
      <c r="A1870" t="s">
        <v>292</v>
      </c>
      <c r="B1870">
        <v>37.5</v>
      </c>
      <c r="C1870">
        <v>9.1</v>
      </c>
      <c r="D1870">
        <v>7.29</v>
      </c>
      <c r="E1870">
        <v>34.1</v>
      </c>
      <c r="F1870">
        <v>2.72</v>
      </c>
      <c r="G1870">
        <v>4.26</v>
      </c>
      <c r="H1870" t="s">
        <v>291</v>
      </c>
      <c r="I1870" t="s">
        <v>291</v>
      </c>
      <c r="J1870">
        <v>1.99</v>
      </c>
      <c r="K1870">
        <v>0.85</v>
      </c>
      <c r="L1870">
        <v>2.8</v>
      </c>
      <c r="M1870">
        <v>2.7669999999999999</v>
      </c>
      <c r="N1870">
        <v>47.56</v>
      </c>
      <c r="O1870">
        <v>17.8</v>
      </c>
      <c r="P1870">
        <v>11</v>
      </c>
      <c r="Q1870">
        <v>33.33</v>
      </c>
      <c r="R1870">
        <v>5.56</v>
      </c>
      <c r="S1870">
        <v>60</v>
      </c>
      <c r="T1870">
        <v>1.2</v>
      </c>
      <c r="U1870" s="1">
        <v>0.24</v>
      </c>
      <c r="V1870">
        <v>40</v>
      </c>
      <c r="W1870">
        <v>7</v>
      </c>
      <c r="Y1870">
        <v>39.799999999999997</v>
      </c>
      <c r="AA1870" t="s">
        <v>386</v>
      </c>
    </row>
    <row r="1871" spans="1:27" x14ac:dyDescent="0.25">
      <c r="A1871" t="s">
        <v>83</v>
      </c>
      <c r="B1871">
        <v>53.2</v>
      </c>
      <c r="C1871">
        <v>27.6</v>
      </c>
      <c r="D1871">
        <v>6.5</v>
      </c>
      <c r="E1871">
        <v>3.4</v>
      </c>
      <c r="F1871">
        <v>0.9</v>
      </c>
      <c r="G1871">
        <v>0.9</v>
      </c>
      <c r="J1871">
        <v>2</v>
      </c>
      <c r="K1871">
        <v>1</v>
      </c>
      <c r="L1871" t="s">
        <v>291</v>
      </c>
      <c r="M1871" t="s">
        <v>291</v>
      </c>
      <c r="O1871">
        <v>3.3</v>
      </c>
      <c r="P1871">
        <v>11</v>
      </c>
      <c r="Q1871">
        <v>33.33</v>
      </c>
      <c r="R1871">
        <v>5.56</v>
      </c>
      <c r="S1871">
        <v>60</v>
      </c>
      <c r="T1871">
        <v>1.2</v>
      </c>
      <c r="U1871" s="1">
        <v>0.24</v>
      </c>
      <c r="V1871">
        <v>40</v>
      </c>
      <c r="W1871">
        <v>7</v>
      </c>
      <c r="Y1871">
        <v>59.8</v>
      </c>
      <c r="AA1871" t="s">
        <v>386</v>
      </c>
    </row>
    <row r="1872" spans="1:27" x14ac:dyDescent="0.25">
      <c r="A1872" t="s">
        <v>295</v>
      </c>
      <c r="B1872">
        <v>37.5</v>
      </c>
      <c r="C1872">
        <v>9.1</v>
      </c>
      <c r="D1872">
        <v>7.29</v>
      </c>
      <c r="E1872">
        <v>34.1</v>
      </c>
      <c r="F1872">
        <v>2.72</v>
      </c>
      <c r="G1872">
        <v>4.26</v>
      </c>
      <c r="H1872" t="s">
        <v>291</v>
      </c>
      <c r="I1872" t="s">
        <v>291</v>
      </c>
      <c r="J1872">
        <v>1.99</v>
      </c>
      <c r="K1872">
        <v>0.85</v>
      </c>
      <c r="L1872">
        <v>2.8</v>
      </c>
      <c r="M1872">
        <v>2.7669999999999999</v>
      </c>
      <c r="N1872">
        <v>59.22</v>
      </c>
      <c r="O1872">
        <v>17.8</v>
      </c>
      <c r="P1872">
        <v>11</v>
      </c>
      <c r="Q1872">
        <v>33.33</v>
      </c>
      <c r="R1872">
        <v>5.56</v>
      </c>
      <c r="S1872">
        <v>60</v>
      </c>
      <c r="T1872">
        <v>1.2</v>
      </c>
      <c r="U1872" s="1">
        <v>0.24</v>
      </c>
      <c r="V1872">
        <v>40</v>
      </c>
      <c r="W1872">
        <v>7</v>
      </c>
      <c r="Z1872">
        <v>5.4</v>
      </c>
      <c r="AA1872" t="s">
        <v>386</v>
      </c>
    </row>
    <row r="1873" spans="1:27" x14ac:dyDescent="0.25">
      <c r="A1873" t="s">
        <v>296</v>
      </c>
      <c r="B1873">
        <v>26.5</v>
      </c>
      <c r="C1873">
        <v>7.2</v>
      </c>
      <c r="D1873">
        <v>4.51</v>
      </c>
      <c r="E1873">
        <v>53.6</v>
      </c>
      <c r="F1873">
        <v>2.72</v>
      </c>
      <c r="G1873">
        <v>3.45</v>
      </c>
      <c r="H1873" t="s">
        <v>291</v>
      </c>
      <c r="I1873" t="s">
        <v>291</v>
      </c>
      <c r="J1873">
        <v>0.77</v>
      </c>
      <c r="K1873">
        <v>0.35</v>
      </c>
      <c r="L1873">
        <v>0.9</v>
      </c>
      <c r="M1873">
        <v>2.9929999999999999</v>
      </c>
      <c r="N1873">
        <v>54.65</v>
      </c>
      <c r="O1873">
        <v>12.6</v>
      </c>
      <c r="P1873">
        <v>11</v>
      </c>
      <c r="Q1873">
        <v>33.33</v>
      </c>
      <c r="R1873">
        <v>5.56</v>
      </c>
      <c r="S1873">
        <v>60</v>
      </c>
      <c r="T1873">
        <v>1.2</v>
      </c>
      <c r="U1873" s="1">
        <v>0.24</v>
      </c>
      <c r="V1873">
        <v>40</v>
      </c>
      <c r="W1873">
        <v>7</v>
      </c>
      <c r="Z1873">
        <v>7.1</v>
      </c>
      <c r="AA1873" t="s">
        <v>386</v>
      </c>
    </row>
    <row r="1874" spans="1:27" x14ac:dyDescent="0.25">
      <c r="A1874" t="s">
        <v>297</v>
      </c>
      <c r="B1874">
        <v>58.79</v>
      </c>
      <c r="C1874">
        <v>6.49</v>
      </c>
      <c r="D1874">
        <v>2.65</v>
      </c>
      <c r="E1874">
        <v>25.11</v>
      </c>
      <c r="F1874">
        <v>1.74</v>
      </c>
      <c r="G1874">
        <v>2.65</v>
      </c>
      <c r="H1874" t="s">
        <v>291</v>
      </c>
      <c r="I1874" t="s">
        <v>291</v>
      </c>
      <c r="J1874">
        <v>1.74</v>
      </c>
      <c r="K1874">
        <v>0.46</v>
      </c>
      <c r="L1874">
        <v>0.8</v>
      </c>
      <c r="M1874">
        <v>2.7530000000000001</v>
      </c>
      <c r="N1874">
        <v>33.89</v>
      </c>
      <c r="O1874">
        <v>22.4</v>
      </c>
      <c r="P1874">
        <v>11</v>
      </c>
      <c r="Q1874">
        <v>33.33</v>
      </c>
      <c r="R1874">
        <v>5.56</v>
      </c>
      <c r="S1874">
        <v>60</v>
      </c>
      <c r="T1874">
        <v>1.2</v>
      </c>
      <c r="U1874" s="1">
        <v>0.24</v>
      </c>
      <c r="V1874">
        <v>40</v>
      </c>
      <c r="W1874">
        <v>7</v>
      </c>
      <c r="Z1874">
        <v>6.5</v>
      </c>
      <c r="AA1874" t="s">
        <v>386</v>
      </c>
    </row>
    <row r="1875" spans="1:27" x14ac:dyDescent="0.25">
      <c r="A1875" t="s">
        <v>83</v>
      </c>
      <c r="B1875">
        <v>53.2</v>
      </c>
      <c r="C1875">
        <v>27.6</v>
      </c>
      <c r="D1875">
        <v>6.5</v>
      </c>
      <c r="E1875">
        <v>3.4</v>
      </c>
      <c r="F1875">
        <v>0.9</v>
      </c>
      <c r="G1875">
        <v>0.9</v>
      </c>
      <c r="J1875">
        <v>2</v>
      </c>
      <c r="K1875">
        <v>1</v>
      </c>
      <c r="L1875" t="s">
        <v>291</v>
      </c>
      <c r="M1875" t="s">
        <v>291</v>
      </c>
      <c r="O1875">
        <v>3.3</v>
      </c>
      <c r="P1875">
        <v>11</v>
      </c>
      <c r="Q1875">
        <v>33.33</v>
      </c>
      <c r="R1875">
        <v>5.56</v>
      </c>
      <c r="S1875">
        <v>60</v>
      </c>
      <c r="T1875">
        <v>1.2</v>
      </c>
      <c r="U1875" s="1">
        <v>0.24</v>
      </c>
      <c r="V1875">
        <v>40</v>
      </c>
      <c r="W1875">
        <v>7</v>
      </c>
      <c r="Z1875">
        <v>5.0999999999999996</v>
      </c>
      <c r="AA1875" t="s">
        <v>386</v>
      </c>
    </row>
    <row r="1876" spans="1:27" x14ac:dyDescent="0.25">
      <c r="A1876" t="s">
        <v>298</v>
      </c>
      <c r="B1876">
        <v>38.6</v>
      </c>
      <c r="C1876">
        <v>8.4</v>
      </c>
      <c r="D1876">
        <v>7.6</v>
      </c>
      <c r="E1876">
        <v>31.2</v>
      </c>
      <c r="F1876">
        <v>3.3</v>
      </c>
      <c r="G1876" t="s">
        <v>291</v>
      </c>
      <c r="J1876">
        <v>0.3</v>
      </c>
      <c r="K1876">
        <v>0.3</v>
      </c>
      <c r="L1876" t="s">
        <v>291</v>
      </c>
      <c r="M1876" t="s">
        <v>291</v>
      </c>
      <c r="O1876">
        <v>7.9</v>
      </c>
      <c r="P1876">
        <v>11</v>
      </c>
      <c r="Q1876">
        <v>33.33</v>
      </c>
      <c r="R1876">
        <v>5.56</v>
      </c>
      <c r="S1876">
        <v>60</v>
      </c>
      <c r="T1876">
        <v>1.2</v>
      </c>
      <c r="U1876" s="1">
        <v>0.24</v>
      </c>
      <c r="V1876">
        <v>40</v>
      </c>
      <c r="W1876">
        <v>7</v>
      </c>
      <c r="Z1876">
        <v>7.8</v>
      </c>
      <c r="AA1876" t="s">
        <v>386</v>
      </c>
    </row>
    <row r="1877" spans="1:27" x14ac:dyDescent="0.25">
      <c r="U1877" s="1"/>
    </row>
    <row r="1878" spans="1:27" x14ac:dyDescent="0.25">
      <c r="U1878" s="1"/>
    </row>
    <row r="1879" spans="1:27" x14ac:dyDescent="0.25">
      <c r="U1879" s="1"/>
    </row>
    <row r="1880" spans="1:27" x14ac:dyDescent="0.25">
      <c r="U1880" s="1"/>
    </row>
    <row r="1881" spans="1:27" x14ac:dyDescent="0.25">
      <c r="U1881" s="1"/>
    </row>
    <row r="1882" spans="1:27" x14ac:dyDescent="0.25">
      <c r="U1882" s="1"/>
    </row>
    <row r="1883" spans="1:27" x14ac:dyDescent="0.25">
      <c r="U1883" s="1"/>
    </row>
    <row r="1884" spans="1:27" x14ac:dyDescent="0.25">
      <c r="U1884" s="1"/>
    </row>
    <row r="1885" spans="1:27" x14ac:dyDescent="0.25">
      <c r="U1885" s="1"/>
    </row>
    <row r="1886" spans="1:27" x14ac:dyDescent="0.25">
      <c r="U1886" s="1"/>
    </row>
    <row r="1887" spans="1:27" x14ac:dyDescent="0.25">
      <c r="U1887" s="1"/>
    </row>
    <row r="1888" spans="1:27" x14ac:dyDescent="0.25">
      <c r="U1888" s="1"/>
    </row>
  </sheetData>
  <sortState xmlns:xlrd2="http://schemas.microsoft.com/office/spreadsheetml/2017/richdata2" ref="A2:AA1888">
    <sortCondition ref="AA1:AA1888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heat_ch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Soroush Mahjoubi</dc:creator>
  <cp:lastModifiedBy>Soroush Mahjoubi</cp:lastModifiedBy>
  <dcterms:created xsi:type="dcterms:W3CDTF">2024-01-03T17:43:03Z</dcterms:created>
  <dcterms:modified xsi:type="dcterms:W3CDTF">2024-10-27T16:13:45Z</dcterms:modified>
</cp:coreProperties>
</file>