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Sabine/Seafile/Heidelberg/_Forschungsprojekte/_FAARM/_Outputs and papers/_Garden paper/_submission/Nature Comms/"/>
    </mc:Choice>
  </mc:AlternateContent>
  <bookViews>
    <workbookView xWindow="1140" yWindow="660" windowWidth="27660" windowHeight="17340" tabRatio="898" activeTab="3"/>
  </bookViews>
  <sheets>
    <sheet name="AC croplist" sheetId="5" r:id="rId1"/>
    <sheet name="AF main reg" sheetId="7" r:id="rId2"/>
    <sheet name="AH combo" sheetId="15" r:id="rId3"/>
    <sheet name="AJ crops" sheetId="24" r:id="rId4"/>
  </sheets>
  <definedNames>
    <definedName name="_Ref115172030" localSheetId="1">'AF main reg'!$A$1</definedName>
    <definedName name="_xlnm.Print_Area" localSheetId="2">'AH combo'!$A$1:$U$56</definedName>
    <definedName name="_xlnm.Print_Area" localSheetId="3">'AJ crops'!$A$1:$Y$55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24" l="1"/>
  <c r="A4" i="24"/>
  <c r="J7" i="15"/>
  <c r="J8" i="15"/>
  <c r="J10" i="15"/>
  <c r="J11" i="15"/>
  <c r="J12" i="15"/>
  <c r="J14" i="15"/>
  <c r="J15" i="15"/>
  <c r="J16" i="15"/>
  <c r="J18" i="15"/>
  <c r="J19" i="15"/>
  <c r="J21" i="15"/>
  <c r="J53" i="15"/>
  <c r="J32" i="15"/>
  <c r="J42" i="15"/>
  <c r="J50" i="15"/>
  <c r="J55" i="15"/>
  <c r="J25" i="15"/>
  <c r="J33" i="15"/>
  <c r="J24" i="15"/>
  <c r="J38" i="15"/>
  <c r="J44" i="15"/>
  <c r="J52" i="15"/>
  <c r="J45" i="15"/>
  <c r="J35" i="15"/>
  <c r="J41" i="15"/>
  <c r="J29" i="15"/>
  <c r="J46" i="15"/>
  <c r="J36" i="15"/>
  <c r="J28" i="15"/>
  <c r="J49" i="15"/>
  <c r="J27" i="15"/>
  <c r="J31" i="15"/>
  <c r="J48" i="15"/>
</calcChain>
</file>

<file path=xl/sharedStrings.xml><?xml version="1.0" encoding="utf-8"?>
<sst xmlns="http://schemas.openxmlformats.org/spreadsheetml/2006/main" count="2947" uniqueCount="496">
  <si>
    <t>Baseline</t>
  </si>
  <si>
    <t>Year 1</t>
  </si>
  <si>
    <t>Hot 2016</t>
  </si>
  <si>
    <t>Rainy 2016</t>
  </si>
  <si>
    <t>Year 2</t>
  </si>
  <si>
    <t>Hot 2017</t>
  </si>
  <si>
    <t>Rainy 2017</t>
  </si>
  <si>
    <t>Final year</t>
  </si>
  <si>
    <t>Hot 2018</t>
  </si>
  <si>
    <t>Rainy 2018</t>
  </si>
  <si>
    <t>Annual</t>
  </si>
  <si>
    <t>Hot</t>
  </si>
  <si>
    <t>Rainy</t>
  </si>
  <si>
    <t>Winter</t>
  </si>
  <si>
    <t>p</t>
  </si>
  <si>
    <t>n</t>
  </si>
  <si>
    <t>Control</t>
  </si>
  <si>
    <t>Intervention</t>
  </si>
  <si>
    <t>2014/2015</t>
  </si>
  <si>
    <t>Crop</t>
  </si>
  <si>
    <t>Grew</t>
  </si>
  <si>
    <t>Harv.</t>
  </si>
  <si>
    <t>Con</t>
  </si>
  <si>
    <t>Int</t>
  </si>
  <si>
    <t>Vegetables</t>
  </si>
  <si>
    <t>Fruits</t>
  </si>
  <si>
    <t>Spice</t>
  </si>
  <si>
    <t>Staple</t>
  </si>
  <si>
    <t>Not in index</t>
  </si>
  <si>
    <t>coef</t>
  </si>
  <si>
    <t>Annual intervention impact</t>
  </si>
  <si>
    <t>First year</t>
  </si>
  <si>
    <t>Second year</t>
  </si>
  <si>
    <t>Post-intervention</t>
  </si>
  <si>
    <t>All year intervention impact</t>
  </si>
  <si>
    <t>Year of survey (ref. First year)</t>
  </si>
  <si>
    <t>.</t>
  </si>
  <si>
    <t>Baseline production</t>
  </si>
  <si>
    <t>Season of survey (ref. Winter)</t>
  </si>
  <si>
    <t>Number of crops asked</t>
  </si>
  <si>
    <t>Missing baseline</t>
  </si>
  <si>
    <t>All crops</t>
  </si>
  <si>
    <t>* Only collected on a subsample</t>
  </si>
  <si>
    <t>The FAARM trial was undertaken in Habiganj District, Sylhet Division, Bangladesh. FAARM: Food and Agricultural Approaches to Reducing Malnutrition.</t>
  </si>
  <si>
    <t>Sweet Potato (red)</t>
  </si>
  <si>
    <t>Year 3 (final year)</t>
  </si>
  <si>
    <t>Year 4 (scale-down)</t>
  </si>
  <si>
    <t>Season</t>
  </si>
  <si>
    <t>Difference</t>
  </si>
  <si>
    <t>Winter 2016/2017</t>
  </si>
  <si>
    <t>Winter 2017/2018</t>
  </si>
  <si>
    <t>Year 6 (post-intervention)</t>
  </si>
  <si>
    <t>Hot 2021</t>
  </si>
  <si>
    <r>
      <t>Winter 2018/2019</t>
    </r>
    <r>
      <rPr>
        <vertAlign val="superscript"/>
        <sz val="10"/>
        <color theme="1"/>
        <rFont val="Calibri"/>
        <family val="2"/>
        <scheme val="minor"/>
      </rPr>
      <t>a</t>
    </r>
  </si>
  <si>
    <r>
      <t>Hot 2019</t>
    </r>
    <r>
      <rPr>
        <vertAlign val="superscript"/>
        <sz val="10"/>
        <color theme="1"/>
        <rFont val="Calibri"/>
        <family val="2"/>
        <scheme val="minor"/>
      </rPr>
      <t>a</t>
    </r>
  </si>
  <si>
    <t>Year</t>
  </si>
  <si>
    <t>Cauliflower</t>
  </si>
  <si>
    <t>Hyecynth bean</t>
  </si>
  <si>
    <t>Annex B: List of the species included in the index and the proportion of the population who harvested these crops across the trial</t>
  </si>
  <si>
    <t>Green/Stem Amaranth</t>
  </si>
  <si>
    <t>Indian Spinach</t>
  </si>
  <si>
    <t>Bottle Gourd</t>
  </si>
  <si>
    <t>Pumpkin (pale)</t>
  </si>
  <si>
    <t>Eggplant</t>
  </si>
  <si>
    <t>Red Amaranth</t>
  </si>
  <si>
    <t>Pumpkin (red)</t>
  </si>
  <si>
    <t>Yard Long Bea</t>
  </si>
  <si>
    <t>Kankong</t>
  </si>
  <si>
    <t>Bitter Gourd</t>
  </si>
  <si>
    <t>Cucumber</t>
  </si>
  <si>
    <t>Tomato</t>
  </si>
  <si>
    <t>Buffalo Spinach</t>
  </si>
  <si>
    <t>Vegetable Fern</t>
  </si>
  <si>
    <t>Jute</t>
  </si>
  <si>
    <t>Ash Gourd</t>
  </si>
  <si>
    <t>Ridged Gourd</t>
  </si>
  <si>
    <t>Snake Gourd</t>
  </si>
  <si>
    <t>Okra</t>
  </si>
  <si>
    <t>Sponge Gourd</t>
  </si>
  <si>
    <t>Teasel Gourd</t>
  </si>
  <si>
    <t>Spiny Bitter Cucumber</t>
  </si>
  <si>
    <t>Pointed Gourd</t>
  </si>
  <si>
    <t>White Radish</t>
  </si>
  <si>
    <t>French Bean</t>
  </si>
  <si>
    <t>Spinach</t>
  </si>
  <si>
    <t>Cabbage</t>
  </si>
  <si>
    <t>Kohlrabi, Knolkhol</t>
  </si>
  <si>
    <t>Carrot</t>
  </si>
  <si>
    <t>Turnip</t>
  </si>
  <si>
    <t>Mung Bean</t>
  </si>
  <si>
    <t>Asiatic Pennywort</t>
  </si>
  <si>
    <t>Water Lily</t>
  </si>
  <si>
    <t>Coconut</t>
  </si>
  <si>
    <t>Guava</t>
  </si>
  <si>
    <t>Banana</t>
  </si>
  <si>
    <t>Papaya</t>
  </si>
  <si>
    <t>Lemon</t>
  </si>
  <si>
    <t>Star Fruit</t>
  </si>
  <si>
    <t>Tamarind</t>
  </si>
  <si>
    <t>Otaheite Gooseberry</t>
  </si>
  <si>
    <t>Bilimbi</t>
  </si>
  <si>
    <t>Lime</t>
  </si>
  <si>
    <t>Pineapple</t>
  </si>
  <si>
    <t>Lepisanthes</t>
  </si>
  <si>
    <t>Jujube</t>
  </si>
  <si>
    <t>Bengal Quince</t>
  </si>
  <si>
    <t>Mandarin Orange</t>
  </si>
  <si>
    <t>Indian Olive</t>
  </si>
  <si>
    <t>Rose Apple</t>
  </si>
  <si>
    <t>Mango</t>
  </si>
  <si>
    <t>Jackfruit</t>
  </si>
  <si>
    <t>Jambolan</t>
  </si>
  <si>
    <t>Elephant Apple</t>
  </si>
  <si>
    <t>Custard Apple</t>
  </si>
  <si>
    <t>Monkey Fruit</t>
  </si>
  <si>
    <t>Sugar Apple</t>
  </si>
  <si>
    <t>Burmese Grape</t>
  </si>
  <si>
    <t>Lychee</t>
  </si>
  <si>
    <t>Muskmelon</t>
  </si>
  <si>
    <t>Wax apple</t>
  </si>
  <si>
    <t>Pummelo</t>
  </si>
  <si>
    <t>Mango Plum</t>
  </si>
  <si>
    <t>Hog Plum</t>
  </si>
  <si>
    <t>Gamboge Tree</t>
  </si>
  <si>
    <t>Palmyra Palm</t>
  </si>
  <si>
    <t>Pommegranate</t>
  </si>
  <si>
    <t>Indian Plum</t>
  </si>
  <si>
    <t>False Coriander</t>
  </si>
  <si>
    <t>Chili</t>
  </si>
  <si>
    <t>Fragrant Screw Pine</t>
  </si>
  <si>
    <t>Indian Bay Leaf</t>
  </si>
  <si>
    <t>Brown Mustard</t>
  </si>
  <si>
    <t>Coriander</t>
  </si>
  <si>
    <t>Onion</t>
  </si>
  <si>
    <t>Celery</t>
  </si>
  <si>
    <t>Garlic</t>
  </si>
  <si>
    <t>Roselle</t>
  </si>
  <si>
    <t>Turmeric</t>
  </si>
  <si>
    <t>Ginger</t>
  </si>
  <si>
    <t>Blue Taro</t>
  </si>
  <si>
    <t>Taro</t>
  </si>
  <si>
    <t>Plantain</t>
  </si>
  <si>
    <t>Greater Yam</t>
  </si>
  <si>
    <t>Potato</t>
  </si>
  <si>
    <t>Sweet Potato (white)</t>
  </si>
  <si>
    <t>Giant Taro</t>
  </si>
  <si>
    <t>Potato Yam</t>
  </si>
  <si>
    <t>Moringa</t>
  </si>
  <si>
    <t>Sesbania</t>
  </si>
  <si>
    <t>Winged Bean</t>
  </si>
  <si>
    <t>Chick pea</t>
  </si>
  <si>
    <t>Pigeon Pea</t>
  </si>
  <si>
    <t>Field Pea</t>
  </si>
  <si>
    <t>Whorled Malva</t>
  </si>
  <si>
    <t>Grass pea</t>
  </si>
  <si>
    <t>Bokful</t>
  </si>
  <si>
    <t>Black gram</t>
  </si>
  <si>
    <t>Orange</t>
  </si>
  <si>
    <t>Wood Apple</t>
  </si>
  <si>
    <t>Sapote</t>
  </si>
  <si>
    <t>Indian Persimmon</t>
  </si>
  <si>
    <t>Indian Gooseberry</t>
  </si>
  <si>
    <t>Satkara</t>
  </si>
  <si>
    <t>Indian Date</t>
  </si>
  <si>
    <t>Watermelon</t>
  </si>
  <si>
    <t>Fig</t>
  </si>
  <si>
    <t>Cane Fruit</t>
  </si>
  <si>
    <t>Water chestnut</t>
  </si>
  <si>
    <t>Grape</t>
  </si>
  <si>
    <t>Karanda</t>
  </si>
  <si>
    <t>Pear</t>
  </si>
  <si>
    <t>Sesame</t>
  </si>
  <si>
    <t>Yellow Myrobalan</t>
  </si>
  <si>
    <t>Yellow Sorrel</t>
  </si>
  <si>
    <t>Linseed</t>
  </si>
  <si>
    <t>Cardamon</t>
  </si>
  <si>
    <t>Cumin</t>
  </si>
  <si>
    <t>Fenugreek</t>
  </si>
  <si>
    <t>English species name</t>
  </si>
  <si>
    <t>Scientific species name</t>
  </si>
  <si>
    <r>
      <t xml:space="preserve">Amaranthus dubius </t>
    </r>
    <r>
      <rPr>
        <sz val="8"/>
        <color rgb="FF000000"/>
        <rFont val="Calibri"/>
        <family val="2"/>
        <scheme val="minor"/>
      </rPr>
      <t>Mart. ex Thell.</t>
    </r>
  </si>
  <si>
    <r>
      <t>Amaranthus tricolor</t>
    </r>
    <r>
      <rPr>
        <sz val="8"/>
        <color rgb="FF000000"/>
        <rFont val="Calibri"/>
        <family val="2"/>
        <scheme val="minor"/>
      </rPr>
      <t xml:space="preserve"> convar. </t>
    </r>
    <r>
      <rPr>
        <i/>
        <sz val="8"/>
        <color rgb="FF000000"/>
        <rFont val="Calibri"/>
        <family val="2"/>
        <scheme val="minor"/>
      </rPr>
      <t>tristis</t>
    </r>
    <r>
      <rPr>
        <sz val="8"/>
        <color rgb="FF000000"/>
        <rFont val="Calibri"/>
        <family val="2"/>
        <scheme val="minor"/>
      </rPr>
      <t xml:space="preserve"> (L.) Thell. ex Asch. &amp; Graebn.</t>
    </r>
  </si>
  <si>
    <r>
      <t xml:space="preserve">Abelmoschus esculentus </t>
    </r>
    <r>
      <rPr>
        <sz val="8"/>
        <color rgb="FF000000"/>
        <rFont val="Calibri"/>
        <family val="2"/>
        <scheme val="minor"/>
      </rPr>
      <t>(L.) Moench</t>
    </r>
  </si>
  <si>
    <r>
      <t>Athyrium esculentum</t>
    </r>
    <r>
      <rPr>
        <sz val="8"/>
        <color rgb="FF000000"/>
        <rFont val="Calibri"/>
        <family val="2"/>
        <scheme val="minor"/>
      </rPr>
      <t xml:space="preserve"> (Retz.) Copel.</t>
    </r>
  </si>
  <si>
    <r>
      <t xml:space="preserve">Basella alba </t>
    </r>
    <r>
      <rPr>
        <sz val="8"/>
        <color rgb="FF000000"/>
        <rFont val="Calibri"/>
        <family val="2"/>
        <scheme val="minor"/>
      </rPr>
      <t>L.</t>
    </r>
  </si>
  <si>
    <r>
      <t>Benincasa hispida</t>
    </r>
    <r>
      <rPr>
        <sz val="8"/>
        <color rgb="FF000000"/>
        <rFont val="Calibri"/>
        <family val="2"/>
        <scheme val="minor"/>
      </rPr>
      <t xml:space="preserve"> (Thunb.) Cogn.</t>
    </r>
  </si>
  <si>
    <r>
      <t xml:space="preserve">Brassica oleracea </t>
    </r>
    <r>
      <rPr>
        <sz val="8"/>
        <color theme="1"/>
        <rFont val="Calibri"/>
        <family val="2"/>
        <scheme val="minor"/>
      </rPr>
      <t>var.</t>
    </r>
    <r>
      <rPr>
        <i/>
        <sz val="8"/>
        <color theme="1"/>
        <rFont val="Calibri"/>
        <family val="2"/>
        <scheme val="minor"/>
      </rPr>
      <t xml:space="preserve"> botrytis</t>
    </r>
    <r>
      <rPr>
        <sz val="8"/>
        <color theme="1"/>
        <rFont val="Calibri"/>
        <family val="2"/>
        <scheme val="minor"/>
      </rPr>
      <t xml:space="preserve"> L.</t>
    </r>
  </si>
  <si>
    <r>
      <t>Brassica oleracea</t>
    </r>
    <r>
      <rPr>
        <sz val="8"/>
        <color theme="1"/>
        <rFont val="Calibri"/>
        <family val="2"/>
        <scheme val="minor"/>
      </rPr>
      <t xml:space="preserve"> var</t>
    </r>
    <r>
      <rPr>
        <i/>
        <sz val="8"/>
        <color theme="1"/>
        <rFont val="Calibri"/>
        <family val="2"/>
        <scheme val="minor"/>
      </rPr>
      <t xml:space="preserve">. capitata </t>
    </r>
    <r>
      <rPr>
        <sz val="8"/>
        <color theme="1"/>
        <rFont val="Calibri"/>
        <family val="2"/>
        <scheme val="minor"/>
      </rPr>
      <t>L.</t>
    </r>
  </si>
  <si>
    <r>
      <t>Brassica oleracea</t>
    </r>
    <r>
      <rPr>
        <sz val="8"/>
        <color theme="1"/>
        <rFont val="Calibri"/>
        <family val="2"/>
        <scheme val="minor"/>
      </rPr>
      <t xml:space="preserve"> var.</t>
    </r>
    <r>
      <rPr>
        <i/>
        <sz val="8"/>
        <color theme="1"/>
        <rFont val="Calibri"/>
        <family val="2"/>
        <scheme val="minor"/>
      </rPr>
      <t xml:space="preserve"> gongylodes </t>
    </r>
    <r>
      <rPr>
        <sz val="8"/>
        <color theme="1"/>
        <rFont val="Calibri"/>
        <family val="2"/>
        <scheme val="minor"/>
      </rPr>
      <t>L</t>
    </r>
  </si>
  <si>
    <r>
      <t xml:space="preserve">Brassica rapa </t>
    </r>
    <r>
      <rPr>
        <sz val="8"/>
        <color rgb="FF000000"/>
        <rFont val="Calibri"/>
        <family val="2"/>
        <scheme val="minor"/>
      </rPr>
      <t>L.</t>
    </r>
  </si>
  <si>
    <r>
      <t xml:space="preserve">Centella asiatica </t>
    </r>
    <r>
      <rPr>
        <sz val="8"/>
        <color rgb="FF000000"/>
        <rFont val="Calibri"/>
        <family val="2"/>
        <scheme val="minor"/>
      </rPr>
      <t>(L.) Urb.</t>
    </r>
  </si>
  <si>
    <r>
      <t xml:space="preserve">Corchorus capsularis </t>
    </r>
    <r>
      <rPr>
        <sz val="8"/>
        <color rgb="FF000000"/>
        <rFont val="Calibri"/>
        <family val="2"/>
        <scheme val="minor"/>
      </rPr>
      <t>L.</t>
    </r>
    <r>
      <rPr>
        <i/>
        <sz val="8"/>
        <color rgb="FF000000"/>
        <rFont val="Calibri"/>
        <family val="2"/>
        <scheme val="minor"/>
      </rPr>
      <t xml:space="preserve">, C. olitorius </t>
    </r>
    <r>
      <rPr>
        <sz val="8"/>
        <color rgb="FF000000"/>
        <rFont val="Calibri"/>
        <family val="2"/>
        <scheme val="minor"/>
      </rPr>
      <t>L.</t>
    </r>
  </si>
  <si>
    <r>
      <t xml:space="preserve">Cucumis sativus </t>
    </r>
    <r>
      <rPr>
        <sz val="8"/>
        <color rgb="FF000000"/>
        <rFont val="Calibri"/>
        <family val="2"/>
        <scheme val="minor"/>
      </rPr>
      <t>L.</t>
    </r>
  </si>
  <si>
    <r>
      <t xml:space="preserve">Cucurbita </t>
    </r>
    <r>
      <rPr>
        <i/>
        <sz val="8"/>
        <color theme="1"/>
        <rFont val="Calibri"/>
        <family val="2"/>
        <scheme val="minor"/>
      </rPr>
      <t xml:space="preserve">maxima </t>
    </r>
    <r>
      <rPr>
        <sz val="8"/>
        <color theme="1"/>
        <rFont val="Calibri"/>
        <family val="2"/>
        <scheme val="minor"/>
      </rPr>
      <t>Duch</t>
    </r>
  </si>
  <si>
    <r>
      <t>Daucus carota</t>
    </r>
    <r>
      <rPr>
        <sz val="8"/>
        <color rgb="FF000000"/>
        <rFont val="Calibri"/>
        <family val="2"/>
        <scheme val="minor"/>
      </rPr>
      <t xml:space="preserve"> L.</t>
    </r>
  </si>
  <si>
    <r>
      <t xml:space="preserve">Enydra fluctuans </t>
    </r>
    <r>
      <rPr>
        <sz val="8"/>
        <color rgb="FF000000"/>
        <rFont val="Calibri"/>
        <family val="2"/>
        <scheme val="minor"/>
      </rPr>
      <t>Lour.</t>
    </r>
  </si>
  <si>
    <r>
      <t xml:space="preserve">Ipomoea aquatica </t>
    </r>
    <r>
      <rPr>
        <sz val="8"/>
        <color rgb="FF000000"/>
        <rFont val="Calibri"/>
        <family val="2"/>
        <scheme val="minor"/>
      </rPr>
      <t>Forssk.</t>
    </r>
  </si>
  <si>
    <r>
      <t xml:space="preserve">Lablab purpureus </t>
    </r>
    <r>
      <rPr>
        <sz val="8"/>
        <color rgb="FF000000"/>
        <rFont val="Calibri"/>
        <family val="2"/>
        <scheme val="minor"/>
      </rPr>
      <t>(L.) Sweet</t>
    </r>
  </si>
  <si>
    <r>
      <t xml:space="preserve">Lagenaria siceraria </t>
    </r>
    <r>
      <rPr>
        <sz val="8"/>
        <color rgb="FF000000"/>
        <rFont val="Calibri"/>
        <family val="2"/>
        <scheme val="minor"/>
      </rPr>
      <t>(Molina) Standl.</t>
    </r>
  </si>
  <si>
    <r>
      <t xml:space="preserve">Luffa acutangula </t>
    </r>
    <r>
      <rPr>
        <sz val="8"/>
        <color rgb="FF000000"/>
        <rFont val="Calibri"/>
        <family val="2"/>
        <scheme val="minor"/>
      </rPr>
      <t>(L.) Roxb.</t>
    </r>
  </si>
  <si>
    <r>
      <t xml:space="preserve">Luffa aegyptiaca </t>
    </r>
    <r>
      <rPr>
        <sz val="8"/>
        <color rgb="FF000000"/>
        <rFont val="Calibri"/>
        <family val="2"/>
        <scheme val="minor"/>
      </rPr>
      <t>Mill.</t>
    </r>
  </si>
  <si>
    <r>
      <t xml:space="preserve">Lycopersicon esculentum </t>
    </r>
    <r>
      <rPr>
        <sz val="8"/>
        <color rgb="FF000000"/>
        <rFont val="Calibri"/>
        <family val="2"/>
        <scheme val="minor"/>
      </rPr>
      <t>Mill.</t>
    </r>
  </si>
  <si>
    <r>
      <t xml:space="preserve">Momordica charantia  </t>
    </r>
    <r>
      <rPr>
        <sz val="8"/>
        <color rgb="FF000000"/>
        <rFont val="Calibri"/>
        <family val="2"/>
        <scheme val="minor"/>
      </rPr>
      <t>L.</t>
    </r>
  </si>
  <si>
    <r>
      <t xml:space="preserve">Momordica cochinchinensis </t>
    </r>
    <r>
      <rPr>
        <sz val="8"/>
        <color rgb="FF000000"/>
        <rFont val="Calibri"/>
        <family val="2"/>
        <scheme val="minor"/>
      </rPr>
      <t>(Lour.) Spreng.</t>
    </r>
  </si>
  <si>
    <r>
      <t xml:space="preserve">Momordica dioica </t>
    </r>
    <r>
      <rPr>
        <sz val="8"/>
        <color rgb="FF000000"/>
        <rFont val="Calibri"/>
        <family val="2"/>
        <scheme val="minor"/>
      </rPr>
      <t>Roxb. ex Willd.</t>
    </r>
  </si>
  <si>
    <r>
      <t xml:space="preserve">Nymphaea nouchali </t>
    </r>
    <r>
      <rPr>
        <sz val="8"/>
        <color rgb="FF000000"/>
        <rFont val="Calibri"/>
        <family val="2"/>
        <scheme val="minor"/>
      </rPr>
      <t>Burm.f.</t>
    </r>
  </si>
  <si>
    <r>
      <t xml:space="preserve">Phaseolus vulgaris </t>
    </r>
    <r>
      <rPr>
        <sz val="8"/>
        <color rgb="FF000000"/>
        <rFont val="Calibri"/>
        <family val="2"/>
        <scheme val="minor"/>
      </rPr>
      <t>L.</t>
    </r>
  </si>
  <si>
    <r>
      <t xml:space="preserve">Raphanus sativus </t>
    </r>
    <r>
      <rPr>
        <sz val="8"/>
        <color theme="1"/>
        <rFont val="Calibri"/>
        <family val="2"/>
        <scheme val="minor"/>
      </rPr>
      <t>L.</t>
    </r>
  </si>
  <si>
    <r>
      <t xml:space="preserve">Solanum melongena </t>
    </r>
    <r>
      <rPr>
        <sz val="8"/>
        <color rgb="FF000000"/>
        <rFont val="Calibri"/>
        <family val="2"/>
        <scheme val="minor"/>
      </rPr>
      <t>L.</t>
    </r>
  </si>
  <si>
    <r>
      <t>Spinacia oleracea</t>
    </r>
    <r>
      <rPr>
        <sz val="8"/>
        <color rgb="FF000000"/>
        <rFont val="Calibri"/>
        <family val="2"/>
        <scheme val="minor"/>
      </rPr>
      <t xml:space="preserve"> L.</t>
    </r>
  </si>
  <si>
    <r>
      <t xml:space="preserve">Trichosanthes cucumerina </t>
    </r>
    <r>
      <rPr>
        <sz val="8"/>
        <color rgb="FF000000"/>
        <rFont val="Calibri"/>
        <family val="2"/>
        <scheme val="minor"/>
      </rPr>
      <t>var.</t>
    </r>
    <r>
      <rPr>
        <i/>
        <sz val="8"/>
        <color rgb="FF000000"/>
        <rFont val="Calibri"/>
        <family val="2"/>
        <scheme val="minor"/>
      </rPr>
      <t xml:space="preserve"> anguina</t>
    </r>
    <r>
      <rPr>
        <sz val="8"/>
        <color rgb="FF000000"/>
        <rFont val="Calibri"/>
        <family val="2"/>
        <scheme val="minor"/>
      </rPr>
      <t xml:space="preserve"> (L.) Haines</t>
    </r>
  </si>
  <si>
    <r>
      <t>Trichosanthes dioica</t>
    </r>
    <r>
      <rPr>
        <sz val="8"/>
        <color rgb="FF000000"/>
        <rFont val="Calibri"/>
        <family val="2"/>
        <scheme val="minor"/>
      </rPr>
      <t xml:space="preserve"> Roxb.</t>
    </r>
  </si>
  <si>
    <r>
      <t>Vigna radiata</t>
    </r>
    <r>
      <rPr>
        <sz val="8"/>
        <color rgb="FF000000"/>
        <rFont val="Calibri"/>
        <family val="2"/>
        <scheme val="minor"/>
      </rPr>
      <t xml:space="preserve"> (L.) R. Wilczek</t>
    </r>
  </si>
  <si>
    <r>
      <t xml:space="preserve">Vigna unguiculata </t>
    </r>
    <r>
      <rPr>
        <sz val="8"/>
        <color rgb="FF000000"/>
        <rFont val="Calibri"/>
        <family val="2"/>
        <scheme val="minor"/>
      </rPr>
      <t>(L.) Walp.</t>
    </r>
  </si>
  <si>
    <r>
      <t xml:space="preserve">Aegle marmelos  </t>
    </r>
    <r>
      <rPr>
        <sz val="8"/>
        <color rgb="FF000000"/>
        <rFont val="Calibri"/>
        <family val="2"/>
        <scheme val="minor"/>
      </rPr>
      <t>(L.) Corrêa</t>
    </r>
  </si>
  <si>
    <r>
      <t xml:space="preserve">Ananas comosus </t>
    </r>
    <r>
      <rPr>
        <sz val="8"/>
        <color rgb="FF000000"/>
        <rFont val="Calibri"/>
        <family val="2"/>
        <scheme val="minor"/>
      </rPr>
      <t>(L.) Merrill</t>
    </r>
  </si>
  <si>
    <r>
      <t xml:space="preserve">Annona reticulata </t>
    </r>
    <r>
      <rPr>
        <sz val="8"/>
        <color rgb="FF000000"/>
        <rFont val="Calibri"/>
        <family val="2"/>
        <scheme val="minor"/>
      </rPr>
      <t>L.</t>
    </r>
  </si>
  <si>
    <r>
      <t>Annona squamosa</t>
    </r>
    <r>
      <rPr>
        <sz val="8"/>
        <color rgb="FF000000"/>
        <rFont val="Calibri"/>
        <family val="2"/>
        <scheme val="minor"/>
      </rPr>
      <t xml:space="preserve"> L.</t>
    </r>
  </si>
  <si>
    <r>
      <t xml:space="preserve">Artocarpus gomezianus </t>
    </r>
    <r>
      <rPr>
        <sz val="8"/>
        <color rgb="FF000000"/>
        <rFont val="Calibri"/>
        <family val="2"/>
        <scheme val="minor"/>
      </rPr>
      <t>Wall. ex Trécul</t>
    </r>
  </si>
  <si>
    <r>
      <t xml:space="preserve">Artocarpus heterophyllus </t>
    </r>
    <r>
      <rPr>
        <sz val="8"/>
        <color rgb="FF000000"/>
        <rFont val="Calibri"/>
        <family val="2"/>
        <scheme val="minor"/>
      </rPr>
      <t>Lam.</t>
    </r>
  </si>
  <si>
    <r>
      <t xml:space="preserve">Averrhoa bilimbi </t>
    </r>
    <r>
      <rPr>
        <sz val="8"/>
        <color rgb="FF000000"/>
        <rFont val="Calibri"/>
        <family val="2"/>
        <scheme val="minor"/>
      </rPr>
      <t>L.</t>
    </r>
  </si>
  <si>
    <r>
      <t xml:space="preserve">Averrhoa carambola </t>
    </r>
    <r>
      <rPr>
        <sz val="8"/>
        <color rgb="FF000000"/>
        <rFont val="Calibri"/>
        <family val="2"/>
        <scheme val="minor"/>
      </rPr>
      <t>L.</t>
    </r>
  </si>
  <si>
    <r>
      <t xml:space="preserve">Baccaurea ramiflora </t>
    </r>
    <r>
      <rPr>
        <sz val="8"/>
        <color rgb="FF000000"/>
        <rFont val="Calibri"/>
        <family val="2"/>
        <scheme val="minor"/>
      </rPr>
      <t>Lour.</t>
    </r>
  </si>
  <si>
    <r>
      <t xml:space="preserve">Borassus flabellifer </t>
    </r>
    <r>
      <rPr>
        <sz val="8"/>
        <color rgb="FF000000"/>
        <rFont val="Calibri"/>
        <family val="2"/>
        <scheme val="minor"/>
      </rPr>
      <t>L.</t>
    </r>
  </si>
  <si>
    <r>
      <t xml:space="preserve">Carica papaya </t>
    </r>
    <r>
      <rPr>
        <sz val="8"/>
        <color theme="1"/>
        <rFont val="Calibri"/>
        <family val="2"/>
        <scheme val="minor"/>
      </rPr>
      <t>L.</t>
    </r>
  </si>
  <si>
    <r>
      <t xml:space="preserve">Citrus aurantiifolia </t>
    </r>
    <r>
      <rPr>
        <sz val="8"/>
        <color rgb="FF000000"/>
        <rFont val="Calibri"/>
        <family val="2"/>
        <scheme val="minor"/>
      </rPr>
      <t>(Christm. &amp; Panz.) Swingle</t>
    </r>
  </si>
  <si>
    <r>
      <t xml:space="preserve">Citrus limon </t>
    </r>
    <r>
      <rPr>
        <sz val="8"/>
        <color rgb="FF000000"/>
        <rFont val="Calibri"/>
        <family val="2"/>
        <scheme val="minor"/>
      </rPr>
      <t>Burm.f.</t>
    </r>
  </si>
  <si>
    <r>
      <t>Citrus maxima</t>
    </r>
    <r>
      <rPr>
        <sz val="8"/>
        <color rgb="FF000000"/>
        <rFont val="Calibri"/>
        <family val="2"/>
        <scheme val="minor"/>
      </rPr>
      <t xml:space="preserve"> (Burm.) Merrill</t>
    </r>
  </si>
  <si>
    <r>
      <t xml:space="preserve">Citrus reticulata </t>
    </r>
    <r>
      <rPr>
        <sz val="8"/>
        <color rgb="FF000000"/>
        <rFont val="Calibri"/>
        <family val="2"/>
        <scheme val="minor"/>
      </rPr>
      <t>Blanco</t>
    </r>
  </si>
  <si>
    <r>
      <t xml:space="preserve">Cocos nucifera </t>
    </r>
    <r>
      <rPr>
        <sz val="8"/>
        <color rgb="FF000000"/>
        <rFont val="Calibri"/>
        <family val="2"/>
        <scheme val="minor"/>
      </rPr>
      <t>L.</t>
    </r>
  </si>
  <si>
    <r>
      <t>Cucumis melo</t>
    </r>
    <r>
      <rPr>
        <sz val="8"/>
        <color rgb="FF000000"/>
        <rFont val="Calibri"/>
        <family val="2"/>
        <scheme val="minor"/>
      </rPr>
      <t xml:space="preserve"> L.</t>
    </r>
  </si>
  <si>
    <r>
      <t xml:space="preserve">Dillenia indica </t>
    </r>
    <r>
      <rPr>
        <sz val="8"/>
        <color rgb="FF000000"/>
        <rFont val="Calibri"/>
        <family val="2"/>
        <scheme val="minor"/>
      </rPr>
      <t>L.</t>
    </r>
  </si>
  <si>
    <r>
      <t xml:space="preserve">Elaeocarpus robustus </t>
    </r>
    <r>
      <rPr>
        <sz val="8"/>
        <color rgb="FF000000"/>
        <rFont val="Calibri"/>
        <family val="2"/>
        <scheme val="minor"/>
      </rPr>
      <t>Roxb.</t>
    </r>
  </si>
  <si>
    <r>
      <t>Flacourtia jangomas</t>
    </r>
    <r>
      <rPr>
        <sz val="8"/>
        <color rgb="FF000000"/>
        <rFont val="Calibri"/>
        <family val="2"/>
        <scheme val="minor"/>
      </rPr>
      <t xml:space="preserve"> (Lour.) Raeusch.</t>
    </r>
  </si>
  <si>
    <r>
      <t xml:space="preserve">Garcinia xanthochymus </t>
    </r>
    <r>
      <rPr>
        <sz val="8"/>
        <color rgb="FF000000"/>
        <rFont val="Calibri"/>
        <family val="2"/>
        <scheme val="minor"/>
      </rPr>
      <t xml:space="preserve">Hook.f. ex Anders. </t>
    </r>
  </si>
  <si>
    <r>
      <t xml:space="preserve">Lepisanthes rubiginosa </t>
    </r>
    <r>
      <rPr>
        <sz val="8"/>
        <color rgb="FF000000"/>
        <rFont val="Calibri"/>
        <family val="2"/>
        <scheme val="minor"/>
      </rPr>
      <t>(Roxb.) Leenh.</t>
    </r>
  </si>
  <si>
    <r>
      <t xml:space="preserve">Litchi chinensis </t>
    </r>
    <r>
      <rPr>
        <sz val="8"/>
        <color rgb="FF000000"/>
        <rFont val="Calibri"/>
        <family val="2"/>
        <scheme val="minor"/>
      </rPr>
      <t>Sonn.</t>
    </r>
  </si>
  <si>
    <r>
      <t xml:space="preserve">Mangifera indica </t>
    </r>
    <r>
      <rPr>
        <sz val="8"/>
        <color rgb="FF000000"/>
        <rFont val="Calibri"/>
        <family val="2"/>
        <scheme val="minor"/>
      </rPr>
      <t>L.</t>
    </r>
  </si>
  <si>
    <r>
      <t xml:space="preserve">Musa </t>
    </r>
    <r>
      <rPr>
        <sz val="8"/>
        <color rgb="FF000000"/>
        <rFont val="Calibri"/>
        <family val="2"/>
        <scheme val="minor"/>
      </rPr>
      <t>x</t>
    </r>
    <r>
      <rPr>
        <i/>
        <sz val="8"/>
        <color rgb="FF000000"/>
        <rFont val="Calibri"/>
        <family val="2"/>
        <scheme val="minor"/>
      </rPr>
      <t xml:space="preserve"> paradisiaca </t>
    </r>
    <r>
      <rPr>
        <sz val="8"/>
        <color rgb="FF000000"/>
        <rFont val="Calibri"/>
        <family val="2"/>
        <scheme val="minor"/>
      </rPr>
      <t>L.</t>
    </r>
  </si>
  <si>
    <r>
      <t xml:space="preserve">Phyllantus acidus </t>
    </r>
    <r>
      <rPr>
        <sz val="8"/>
        <color rgb="FF000000"/>
        <rFont val="Calibri"/>
        <family val="2"/>
        <scheme val="minor"/>
      </rPr>
      <t>(L.) Skeels</t>
    </r>
  </si>
  <si>
    <r>
      <t xml:space="preserve">Psidium guajava </t>
    </r>
    <r>
      <rPr>
        <sz val="8"/>
        <color rgb="FF000000"/>
        <rFont val="Calibri"/>
        <family val="2"/>
        <scheme val="minor"/>
      </rPr>
      <t>L.</t>
    </r>
  </si>
  <si>
    <r>
      <t>Punica granatum</t>
    </r>
    <r>
      <rPr>
        <sz val="8"/>
        <color rgb="FF000000"/>
        <rFont val="Calibri"/>
        <family val="2"/>
        <scheme val="minor"/>
      </rPr>
      <t xml:space="preserve"> L.</t>
    </r>
  </si>
  <si>
    <t>Pomegranate</t>
  </si>
  <si>
    <r>
      <t xml:space="preserve">Spondias dulcis </t>
    </r>
    <r>
      <rPr>
        <sz val="8"/>
        <color rgb="FF000000"/>
        <rFont val="Calibri"/>
        <family val="2"/>
        <scheme val="minor"/>
      </rPr>
      <t xml:space="preserve"> Soland. ex G. Forst.</t>
    </r>
  </si>
  <si>
    <r>
      <t xml:space="preserve">Spondias pinnata </t>
    </r>
    <r>
      <rPr>
        <sz val="8"/>
        <color rgb="FF000000"/>
        <rFont val="Calibri"/>
        <family val="2"/>
        <scheme val="minor"/>
      </rPr>
      <t>(Koenig &amp; L.f.) Kurz</t>
    </r>
  </si>
  <si>
    <r>
      <t xml:space="preserve">Syzygium cuminii </t>
    </r>
    <r>
      <rPr>
        <sz val="8"/>
        <color rgb="FF000000"/>
        <rFont val="Calibri"/>
        <family val="2"/>
        <scheme val="minor"/>
      </rPr>
      <t>(L.) Skeels</t>
    </r>
  </si>
  <si>
    <r>
      <t xml:space="preserve">Syzygium jambos </t>
    </r>
    <r>
      <rPr>
        <sz val="8"/>
        <color rgb="FF000000"/>
        <rFont val="Calibri"/>
        <family val="2"/>
        <scheme val="minor"/>
      </rPr>
      <t>(L.) Alston</t>
    </r>
  </si>
  <si>
    <r>
      <t xml:space="preserve">Syzygium samarangense </t>
    </r>
    <r>
      <rPr>
        <sz val="8"/>
        <color rgb="FF000000"/>
        <rFont val="Calibri"/>
        <family val="2"/>
        <scheme val="minor"/>
      </rPr>
      <t>(Blume) Merr. &amp; L.M.Perry</t>
    </r>
  </si>
  <si>
    <r>
      <t xml:space="preserve">Tamarindus indica </t>
    </r>
    <r>
      <rPr>
        <sz val="8"/>
        <color rgb="FF000000"/>
        <rFont val="Calibri"/>
        <family val="2"/>
        <scheme val="minor"/>
      </rPr>
      <t>L.</t>
    </r>
  </si>
  <si>
    <r>
      <t xml:space="preserve">Ziziphus jujuba </t>
    </r>
    <r>
      <rPr>
        <sz val="8"/>
        <color rgb="FF000000"/>
        <rFont val="Calibri"/>
        <family val="2"/>
        <scheme val="minor"/>
      </rPr>
      <t>Mill.</t>
    </r>
  </si>
  <si>
    <r>
      <t xml:space="preserve">Allium cepa </t>
    </r>
    <r>
      <rPr>
        <sz val="8"/>
        <color rgb="FF000000"/>
        <rFont val="Calibri"/>
        <family val="2"/>
        <scheme val="minor"/>
      </rPr>
      <t>L.</t>
    </r>
  </si>
  <si>
    <r>
      <t xml:space="preserve">Allium sativum </t>
    </r>
    <r>
      <rPr>
        <sz val="8"/>
        <color rgb="FF000000"/>
        <rFont val="Calibri"/>
        <family val="2"/>
        <scheme val="minor"/>
      </rPr>
      <t>L.</t>
    </r>
  </si>
  <si>
    <r>
      <t>Apium graveolens</t>
    </r>
    <r>
      <rPr>
        <sz val="8"/>
        <color rgb="FF000000"/>
        <rFont val="Calibri"/>
        <family val="2"/>
        <scheme val="minor"/>
      </rPr>
      <t xml:space="preserve"> L.</t>
    </r>
  </si>
  <si>
    <r>
      <t xml:space="preserve">Brassica juncea </t>
    </r>
    <r>
      <rPr>
        <sz val="8"/>
        <color rgb="FF000000"/>
        <rFont val="Calibri"/>
        <family val="2"/>
        <scheme val="minor"/>
      </rPr>
      <t>(L.) Czern.</t>
    </r>
  </si>
  <si>
    <r>
      <t xml:space="preserve">Capsicum annuum </t>
    </r>
    <r>
      <rPr>
        <sz val="8"/>
        <color rgb="FF000000"/>
        <rFont val="Calibri"/>
        <family val="2"/>
        <scheme val="minor"/>
      </rPr>
      <t>L.</t>
    </r>
  </si>
  <si>
    <r>
      <t xml:space="preserve">Cinnamonum tamala </t>
    </r>
    <r>
      <rPr>
        <sz val="8"/>
        <color rgb="FF000000"/>
        <rFont val="Calibri"/>
        <family val="2"/>
        <scheme val="minor"/>
      </rPr>
      <t>(Buch.-Ham.) T. Nees &amp; C.H. Eberm.</t>
    </r>
  </si>
  <si>
    <r>
      <t xml:space="preserve">Coriandrum sativum </t>
    </r>
    <r>
      <rPr>
        <sz val="8"/>
        <color rgb="FF000000"/>
        <rFont val="Calibri"/>
        <family val="2"/>
        <scheme val="minor"/>
      </rPr>
      <t>L.</t>
    </r>
  </si>
  <si>
    <r>
      <t xml:space="preserve">Curcuma longa </t>
    </r>
    <r>
      <rPr>
        <sz val="8"/>
        <color rgb="FF000000"/>
        <rFont val="Calibri"/>
        <family val="2"/>
        <scheme val="minor"/>
      </rPr>
      <t>L.</t>
    </r>
  </si>
  <si>
    <r>
      <t xml:space="preserve">Eryngium foetidum </t>
    </r>
    <r>
      <rPr>
        <sz val="8"/>
        <color rgb="FF000000"/>
        <rFont val="Calibri"/>
        <family val="2"/>
        <scheme val="minor"/>
      </rPr>
      <t>L.</t>
    </r>
  </si>
  <si>
    <r>
      <t xml:space="preserve">Hibiscus sabdariffa </t>
    </r>
    <r>
      <rPr>
        <sz val="8"/>
        <color rgb="FF000000"/>
        <rFont val="Calibri"/>
        <family val="2"/>
        <scheme val="minor"/>
      </rPr>
      <t>L.</t>
    </r>
  </si>
  <si>
    <r>
      <t xml:space="preserve">Pandanus amaryllifolius </t>
    </r>
    <r>
      <rPr>
        <sz val="8"/>
        <color rgb="FF000000"/>
        <rFont val="Calibri"/>
        <family val="2"/>
        <scheme val="minor"/>
      </rPr>
      <t xml:space="preserve">Roxb. </t>
    </r>
  </si>
  <si>
    <r>
      <t xml:space="preserve">Zingiber officinale </t>
    </r>
    <r>
      <rPr>
        <sz val="8"/>
        <color rgb="FF000000"/>
        <rFont val="Calibri"/>
        <family val="2"/>
        <scheme val="minor"/>
      </rPr>
      <t>Roscoe</t>
    </r>
  </si>
  <si>
    <r>
      <t xml:space="preserve">Alocasia macrorrhizos </t>
    </r>
    <r>
      <rPr>
        <sz val="8"/>
        <color theme="1"/>
        <rFont val="Calibri"/>
        <family val="2"/>
        <scheme val="minor"/>
      </rPr>
      <t>(L.) G. Don ex Sweet</t>
    </r>
  </si>
  <si>
    <r>
      <t xml:space="preserve">Colocasia esculenta </t>
    </r>
    <r>
      <rPr>
        <sz val="8"/>
        <color rgb="FF000000"/>
        <rFont val="Calibri"/>
        <family val="2"/>
        <scheme val="minor"/>
      </rPr>
      <t>(L.) Schott ex Schott &amp; Endl.</t>
    </r>
  </si>
  <si>
    <r>
      <t>Dioscorea alata</t>
    </r>
    <r>
      <rPr>
        <sz val="8"/>
        <color rgb="FF000000"/>
        <rFont val="Calibri"/>
        <family val="2"/>
        <scheme val="minor"/>
      </rPr>
      <t xml:space="preserve"> L.</t>
    </r>
  </si>
  <si>
    <r>
      <t xml:space="preserve">Dioscorea bulbifera </t>
    </r>
    <r>
      <rPr>
        <sz val="8"/>
        <color rgb="FF000000"/>
        <rFont val="Calibri"/>
        <family val="2"/>
        <scheme val="minor"/>
      </rPr>
      <t>L.</t>
    </r>
  </si>
  <si>
    <r>
      <t xml:space="preserve">Ipomoea batatas </t>
    </r>
    <r>
      <rPr>
        <sz val="8"/>
        <color rgb="FF000000"/>
        <rFont val="Calibri"/>
        <family val="2"/>
        <scheme val="minor"/>
      </rPr>
      <t xml:space="preserve">(L.) Lam. </t>
    </r>
  </si>
  <si>
    <r>
      <t>Musa</t>
    </r>
    <r>
      <rPr>
        <sz val="8"/>
        <color rgb="FF000000"/>
        <rFont val="Calibri"/>
        <family val="2"/>
        <scheme val="minor"/>
      </rPr>
      <t xml:space="preserve"> x</t>
    </r>
    <r>
      <rPr>
        <i/>
        <sz val="8"/>
        <color rgb="FF000000"/>
        <rFont val="Calibri"/>
        <family val="2"/>
        <scheme val="minor"/>
      </rPr>
      <t xml:space="preserve"> paradisiaca</t>
    </r>
    <r>
      <rPr>
        <sz val="8"/>
        <color rgb="FF000000"/>
        <rFont val="Calibri"/>
        <family val="2"/>
        <scheme val="minor"/>
      </rPr>
      <t xml:space="preserve"> L. (AAB group)</t>
    </r>
  </si>
  <si>
    <r>
      <t xml:space="preserve">Solanum tuberosum </t>
    </r>
    <r>
      <rPr>
        <sz val="8"/>
        <color rgb="FF000000"/>
        <rFont val="Calibri"/>
        <family val="2"/>
        <scheme val="minor"/>
      </rPr>
      <t>L.</t>
    </r>
  </si>
  <si>
    <r>
      <t xml:space="preserve">Xanthosoma nigrum </t>
    </r>
    <r>
      <rPr>
        <sz val="8"/>
        <color rgb="FF000000"/>
        <rFont val="Calibri"/>
        <family val="2"/>
        <scheme val="minor"/>
      </rPr>
      <t>(Vell.) Mansf.</t>
    </r>
  </si>
  <si>
    <t>All years</t>
  </si>
  <si>
    <t>Kohlrabi</t>
  </si>
  <si>
    <t>Moringa oleifera Lam.</t>
  </si>
  <si>
    <t>Vigna mungo L.</t>
  </si>
  <si>
    <t>Cajanus cajan (L.) Millsp.</t>
  </si>
  <si>
    <t>Cicer arietinum L.</t>
  </si>
  <si>
    <t>Psophocarpus tetragonolobus (Stickm.) DC.</t>
  </si>
  <si>
    <t xml:space="preserve">Pisum sativum L. </t>
  </si>
  <si>
    <t>Lathyrus sativus</t>
  </si>
  <si>
    <t>Malva verticillata L.</t>
  </si>
  <si>
    <t>Sesbania grandiflora</t>
  </si>
  <si>
    <t xml:space="preserve">Citrus sinsensis (L.) Osbeck </t>
  </si>
  <si>
    <t>Manilkara zapota (L.) van Royen</t>
  </si>
  <si>
    <t>Limonia acidissima</t>
  </si>
  <si>
    <t>Diospyros malabarica (Desr.) Kostel.</t>
  </si>
  <si>
    <t>Phyllanthus emblica L.</t>
  </si>
  <si>
    <t>Citrus macoptera</t>
  </si>
  <si>
    <t>Phoenix sylvestris (L.) Roxb.</t>
  </si>
  <si>
    <t>Citrullus lanatus (Thunb.) Matsum. &amp; Nakai</t>
  </si>
  <si>
    <t>Ficus carica</t>
  </si>
  <si>
    <t>Trapa bicornis</t>
  </si>
  <si>
    <t>Vitis vinifera L.</t>
  </si>
  <si>
    <t>Carissa carandas</t>
  </si>
  <si>
    <t>Pyrus Communis</t>
  </si>
  <si>
    <t>Calamus tenuis Roxb.</t>
  </si>
  <si>
    <t>Sesamum indicum L.</t>
  </si>
  <si>
    <t>Terminalia chebula</t>
  </si>
  <si>
    <t>Oxalis corniculata L.</t>
  </si>
  <si>
    <t>Linum usitatissimum L.</t>
  </si>
  <si>
    <t>Elettaria cardamomum</t>
  </si>
  <si>
    <t>Cuminum cyminum</t>
  </si>
  <si>
    <t>Trigonella foenum-graecum</t>
  </si>
  <si>
    <t>Knolkhol</t>
  </si>
  <si>
    <t>Calabash</t>
  </si>
  <si>
    <t>Brinjal, Aubergine</t>
  </si>
  <si>
    <t>Drumstick</t>
  </si>
  <si>
    <t>Honeymelon</t>
  </si>
  <si>
    <t>Gaub</t>
  </si>
  <si>
    <t>Carambola</t>
  </si>
  <si>
    <t>Water Spinach</t>
  </si>
  <si>
    <t>Wax Gourd</t>
  </si>
  <si>
    <t>Egyptian Gourd</t>
  </si>
  <si>
    <t>Lady's Finger</t>
  </si>
  <si>
    <t>Country Bean, Indian Bean</t>
  </si>
  <si>
    <t>Field Bean</t>
  </si>
  <si>
    <t>Green Gram</t>
  </si>
  <si>
    <t>Purple Yam</t>
  </si>
  <si>
    <t>Chickling Vetch</t>
  </si>
  <si>
    <t>Alternative English name(s)</t>
  </si>
  <si>
    <t>String Bean, Cowpea</t>
  </si>
  <si>
    <t>Hot**</t>
  </si>
  <si>
    <t xml:space="preserve">* Pumpkin and sweet potato are counted twice as there were two distinct varieties (orange/red- and white/pale-colored flesh), of which the orange/red varieties were promoted by the program. </t>
  </si>
  <si>
    <t>** Collected in a subsample (n=722, for details see nethods and Table 1)</t>
  </si>
  <si>
    <t>Kangkong</t>
  </si>
  <si>
    <t>Only hot seasons</t>
  </si>
  <si>
    <t>Only winter seasons</t>
  </si>
  <si>
    <t xml:space="preserve">   Brown mustard</t>
  </si>
  <si>
    <t>Sweet Potato (orange)</t>
  </si>
  <si>
    <t>Yardlong bean</t>
  </si>
  <si>
    <t>Yardlong Bean</t>
  </si>
  <si>
    <t>Hyacinth Bean</t>
  </si>
  <si>
    <t>Mean</t>
  </si>
  <si>
    <t>Sesbania sesban (L.) Merr.</t>
  </si>
  <si>
    <t>Transliterated Bengali</t>
  </si>
  <si>
    <t>&lt;0.001</t>
  </si>
  <si>
    <t/>
  </si>
  <si>
    <t>0.002</t>
  </si>
  <si>
    <t>Scale-down</t>
  </si>
  <si>
    <t>Pumpkin (pale)*</t>
  </si>
  <si>
    <t>Pumpkin (red)*</t>
  </si>
  <si>
    <t>Sweet Potato (white)*</t>
  </si>
  <si>
    <t>Green Amaranth</t>
  </si>
  <si>
    <t>Stem Amaranth</t>
  </si>
  <si>
    <t>Data/Dugi Shak</t>
  </si>
  <si>
    <t>Pui Shak</t>
  </si>
  <si>
    <t>Lao</t>
  </si>
  <si>
    <t>Mishti Kumra, Mishti Lao (Kacha)</t>
  </si>
  <si>
    <t>Begun</t>
  </si>
  <si>
    <t>Lal Shak</t>
  </si>
  <si>
    <t>Mishti Kumra, Mishti Lao (Lal)</t>
  </si>
  <si>
    <t>Borboti, Lob Uri</t>
  </si>
  <si>
    <t>Kolmi Shak</t>
  </si>
  <si>
    <t>Korola</t>
  </si>
  <si>
    <t>Shosha, Kira</t>
  </si>
  <si>
    <t>Tomaato</t>
  </si>
  <si>
    <t>Helencha Shak</t>
  </si>
  <si>
    <t>Denki Shak</t>
  </si>
  <si>
    <t>Pat Shak, Naila</t>
  </si>
  <si>
    <t>Chal Kumra</t>
  </si>
  <si>
    <t>Jhinga</t>
  </si>
  <si>
    <t>Foitscha, Chichinga</t>
  </si>
  <si>
    <t>Dherosh, Bendi</t>
  </si>
  <si>
    <t>Dundol, Furol</t>
  </si>
  <si>
    <t>Kakrol</t>
  </si>
  <si>
    <t>Karkul</t>
  </si>
  <si>
    <t>Potol</t>
  </si>
  <si>
    <t>Sim, Uri</t>
  </si>
  <si>
    <t>Mulla</t>
  </si>
  <si>
    <t>Palong Shak</t>
  </si>
  <si>
    <t>Badha Kopi</t>
  </si>
  <si>
    <t>Olkopi</t>
  </si>
  <si>
    <t>Fulkopi</t>
  </si>
  <si>
    <t>Gajar</t>
  </si>
  <si>
    <t>Shalgom</t>
  </si>
  <si>
    <t>Mug dal, Mug Uri</t>
  </si>
  <si>
    <t>Tankuni Shak, Tuni Mankuni</t>
  </si>
  <si>
    <t>Shapla</t>
  </si>
  <si>
    <t>Narikel</t>
  </si>
  <si>
    <t>Peara, Shobri</t>
  </si>
  <si>
    <t>Kola</t>
  </si>
  <si>
    <t>Pepe, Koifol</t>
  </si>
  <si>
    <t>Lebu</t>
  </si>
  <si>
    <t>Kamranga</t>
  </si>
  <si>
    <t>Tetul</t>
  </si>
  <si>
    <t>Orboroi, Lebur</t>
  </si>
  <si>
    <t>Bilambi</t>
  </si>
  <si>
    <t>Kakogi Lebu</t>
  </si>
  <si>
    <t>Anarash</t>
  </si>
  <si>
    <t>Hoisura, Koisura</t>
  </si>
  <si>
    <t>Boroi, Kul</t>
  </si>
  <si>
    <t>Bel</t>
  </si>
  <si>
    <t>Komola</t>
  </si>
  <si>
    <t>Jolpai, Belfoi</t>
  </si>
  <si>
    <t>Gulapjam</t>
  </si>
  <si>
    <t xml:space="preserve">Am </t>
  </si>
  <si>
    <t>Kathal</t>
  </si>
  <si>
    <t>Kalajam, Kujam</t>
  </si>
  <si>
    <t>Chalta</t>
  </si>
  <si>
    <t>Atafol</t>
  </si>
  <si>
    <t>Dewa</t>
  </si>
  <si>
    <t>Shorupha</t>
  </si>
  <si>
    <t>Lotkon, Bubi</t>
  </si>
  <si>
    <t>Lechu</t>
  </si>
  <si>
    <t>Kamkura, Bangi, Futa, Karamuja</t>
  </si>
  <si>
    <t>Jamrul</t>
  </si>
  <si>
    <t>Jambura</t>
  </si>
  <si>
    <t>Deshi Amra</t>
  </si>
  <si>
    <t>Barisaler Amra</t>
  </si>
  <si>
    <t>Defol</t>
  </si>
  <si>
    <t>Tal</t>
  </si>
  <si>
    <t>Dalim</t>
  </si>
  <si>
    <t>Tak rui fol, Lokloki</t>
  </si>
  <si>
    <t>Dhone Pata, Bilati, Bakor Pata</t>
  </si>
  <si>
    <t>Murich</t>
  </si>
  <si>
    <t>Fulap, Faiash Pata</t>
  </si>
  <si>
    <t>Tejpata</t>
  </si>
  <si>
    <t>Shurisha, Lai Shak, Rai Shak</t>
  </si>
  <si>
    <t>Donia, Chira Bakor</t>
  </si>
  <si>
    <t>Peaj</t>
  </si>
  <si>
    <t>Rhaduni</t>
  </si>
  <si>
    <t>Roshun</t>
  </si>
  <si>
    <t>Huilfa Shak, Ful, Tokfol</t>
  </si>
  <si>
    <t>Holud</t>
  </si>
  <si>
    <t>Adha</t>
  </si>
  <si>
    <t>Krishno Kochu</t>
  </si>
  <si>
    <t>Kochu</t>
  </si>
  <si>
    <t>Kancha kola</t>
  </si>
  <si>
    <t>Mete aloo</t>
  </si>
  <si>
    <t>Aloo</t>
  </si>
  <si>
    <t>Lal Mishti Aloo</t>
  </si>
  <si>
    <t>Shada Mishti Aloo</t>
  </si>
  <si>
    <t>Pan Kochu</t>
  </si>
  <si>
    <t>Bon Aloo</t>
  </si>
  <si>
    <t>Shajna</t>
  </si>
  <si>
    <t>Donche, Dacha</t>
  </si>
  <si>
    <t>Kamranga Uri</t>
  </si>
  <si>
    <t>Sola/Chana but</t>
  </si>
  <si>
    <t>Arol Dal</t>
  </si>
  <si>
    <t>Mator Dal</t>
  </si>
  <si>
    <t>Napa shaka/Hapa shaka</t>
  </si>
  <si>
    <t xml:space="preserve">Bokful </t>
  </si>
  <si>
    <t>Mashkalai</t>
  </si>
  <si>
    <t>Khesari dal</t>
  </si>
  <si>
    <t>Malta</t>
  </si>
  <si>
    <t>Kodbel</t>
  </si>
  <si>
    <t>Shofeda</t>
  </si>
  <si>
    <t>Gab</t>
  </si>
  <si>
    <t>Amloki</t>
  </si>
  <si>
    <t>Kechur</t>
  </si>
  <si>
    <t>Tormuch</t>
  </si>
  <si>
    <t>Dumur</t>
  </si>
  <si>
    <t>Bet(fol)</t>
  </si>
  <si>
    <t>Panifol</t>
  </si>
  <si>
    <t>Angur</t>
  </si>
  <si>
    <t>Karomcha</t>
  </si>
  <si>
    <t>Nashpati</t>
  </si>
  <si>
    <t>Tila</t>
  </si>
  <si>
    <t>Hortoki</t>
  </si>
  <si>
    <t>Amrai, Amrul</t>
  </si>
  <si>
    <t>Tishi</t>
  </si>
  <si>
    <t>Elach</t>
  </si>
  <si>
    <t>Jira</t>
  </si>
  <si>
    <t>Methi</t>
  </si>
  <si>
    <t>&lt;0.1%</t>
  </si>
  <si>
    <t>Green amaranth</t>
  </si>
  <si>
    <t>Ash gourd</t>
  </si>
  <si>
    <t>Indian spinach</t>
  </si>
  <si>
    <t>Bottle gourd</t>
  </si>
  <si>
    <t>Snake gourd</t>
  </si>
  <si>
    <t>Red amaranth</t>
  </si>
  <si>
    <t>Bitter gourd</t>
  </si>
  <si>
    <t>Sweet potato (orange)</t>
  </si>
  <si>
    <t>White radish</t>
  </si>
  <si>
    <t>Directly promoted</t>
  </si>
  <si>
    <t>Not directly promoted</t>
  </si>
  <si>
    <t>0.003</t>
  </si>
  <si>
    <t>Jhar Sim</t>
  </si>
  <si>
    <r>
      <rPr>
        <sz val="8"/>
        <color theme="1"/>
        <rFont val="Calibri (Textkörper)"/>
      </rPr>
      <t>The FAARM trial was undertaken in Habiganj District, Sylhet Division, Bangladesh. FAARM: Food and Agricultural Approaches to Reducing Malnutrition.</t>
    </r>
    <r>
      <rPr>
        <sz val="8"/>
        <color theme="1"/>
        <rFont val="Calibri"/>
        <family val="2"/>
        <scheme val="minor"/>
      </rPr>
      <t xml:space="preserve">
E</t>
    </r>
    <r>
      <rPr>
        <sz val="8"/>
        <color theme="1"/>
        <rFont val="Calibri (Textkörper)"/>
      </rPr>
      <t>stimates were calculated using multilevel regression models adjusting for the other variables shown, with random effects at the settlement and woman levels to account for clustering. Year-wise estimates were calculated using an interaction term between intervention assignment and assessment period and overall estimates from a separate model without year-wise disaggregation.</t>
    </r>
  </si>
  <si>
    <t>Observations from all women (n=24,528)</t>
  </si>
  <si>
    <t>Observations from the subsample of women with young children born 2017-2019 (measured again in 2021, n=7,431)</t>
  </si>
  <si>
    <t>Observations from all women</t>
  </si>
  <si>
    <t>Observations from the subsample of women with young children born 2017-2019 (measured again in 2021)</t>
  </si>
  <si>
    <t>Vegetable Hummingbird, Agati</t>
  </si>
  <si>
    <t>X</t>
  </si>
  <si>
    <t>Seasons harvested</t>
  </si>
  <si>
    <t>Spices</t>
  </si>
  <si>
    <t>Staples</t>
  </si>
  <si>
    <t>type</t>
  </si>
  <si>
    <t>index</t>
  </si>
  <si>
    <t>Sweet Potato (orange)*</t>
  </si>
  <si>
    <t>Promoted</t>
  </si>
  <si>
    <t>Not in index (rare species)</t>
  </si>
  <si>
    <t>Annex C: List of crop species and proportion of households who harvested these crops over the seasons of the FAARM trial</t>
  </si>
  <si>
    <t>Annex F: Regression results for the intervention impact on harvested crop species richness overall, by crop type, and by promoted species vs not, over all years and by intervention year</t>
  </si>
  <si>
    <t>Annex H: Mean number of crop species harvested from homegardens by intervention arm and season during the FAARM trial</t>
  </si>
  <si>
    <t>Annex J: Impact on harvest frequencies of promoted vegetable species over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</si>
</sst>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"/>
    <numFmt numFmtId="167" formatCode="0.0%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 (Textkörper)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3">
    <xf numFmtId="0" fontId="0" fillId="0" borderId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5">
    <xf numFmtId="0" fontId="0" fillId="0" borderId="0" xfId="0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indent="2"/>
    </xf>
    <xf numFmtId="9" fontId="3" fillId="0" borderId="0" xfId="1" applyFont="1" applyAlignment="1">
      <alignment horizontal="right"/>
    </xf>
    <xf numFmtId="9" fontId="0" fillId="0" borderId="0" xfId="1" applyFont="1" applyAlignment="1">
      <alignment horizontal="right"/>
    </xf>
    <xf numFmtId="0" fontId="0" fillId="0" borderId="0" xfId="0" applyAlignment="1">
      <alignment horizontal="left" indent="2"/>
    </xf>
    <xf numFmtId="1" fontId="3" fillId="0" borderId="0" xfId="0" applyNumberFormat="1" applyFont="1"/>
    <xf numFmtId="0" fontId="3" fillId="0" borderId="0" xfId="0" applyFont="1" applyFill="1" applyBorder="1" applyAlignment="1">
      <alignment horizontal="left" indent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1" applyFont="1" applyFill="1"/>
    <xf numFmtId="2" fontId="3" fillId="0" borderId="0" xfId="1" applyNumberFormat="1" applyFont="1" applyAlignment="1">
      <alignment vertical="center"/>
    </xf>
    <xf numFmtId="166" fontId="11" fillId="0" borderId="0" xfId="1" applyNumberFormat="1" applyFont="1" applyAlignment="1">
      <alignment horizontal="left" vertical="center" wrapText="1"/>
    </xf>
    <xf numFmtId="9" fontId="3" fillId="0" borderId="0" xfId="1" applyFont="1" applyFill="1" applyAlignment="1">
      <alignment horizontal="left" indent="1"/>
    </xf>
    <xf numFmtId="9" fontId="3" fillId="0" borderId="0" xfId="1" applyFont="1" applyFill="1" applyBorder="1" applyAlignment="1">
      <alignment horizontal="left" indent="1"/>
    </xf>
    <xf numFmtId="9" fontId="3" fillId="0" borderId="0" xfId="1" applyFont="1" applyFill="1" applyBorder="1"/>
    <xf numFmtId="9" fontId="3" fillId="0" borderId="1" xfId="1" applyFont="1" applyFill="1" applyBorder="1"/>
    <xf numFmtId="0" fontId="12" fillId="0" borderId="0" xfId="0" applyFont="1"/>
    <xf numFmtId="0" fontId="12" fillId="0" borderId="0" xfId="0" applyFont="1" applyAlignment="1">
      <alignment horizontal="right"/>
    </xf>
    <xf numFmtId="166" fontId="11" fillId="0" borderId="0" xfId="1" applyNumberFormat="1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/>
    <xf numFmtId="0" fontId="7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vertical="top" wrapText="1"/>
    </xf>
    <xf numFmtId="1" fontId="3" fillId="0" borderId="1" xfId="0" applyNumberFormat="1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indent="2"/>
    </xf>
    <xf numFmtId="0" fontId="3" fillId="0" borderId="1" xfId="0" applyFont="1" applyBorder="1" applyAlignment="1">
      <alignment horizontal="left" indent="2"/>
    </xf>
    <xf numFmtId="2" fontId="3" fillId="0" borderId="0" xfId="1" applyNumberFormat="1" applyFont="1" applyBorder="1" applyAlignment="1">
      <alignment vertical="center"/>
    </xf>
    <xf numFmtId="166" fontId="11" fillId="0" borderId="0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indent="2"/>
    </xf>
    <xf numFmtId="2" fontId="3" fillId="0" borderId="1" xfId="0" applyNumberFormat="1" applyFont="1" applyBorder="1"/>
    <xf numFmtId="9" fontId="3" fillId="0" borderId="0" xfId="1" applyFont="1" applyBorder="1" applyAlignment="1">
      <alignment horizontal="right"/>
    </xf>
    <xf numFmtId="9" fontId="3" fillId="0" borderId="1" xfId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/>
    <xf numFmtId="2" fontId="11" fillId="0" borderId="0" xfId="0" applyNumberFormat="1" applyFont="1" applyAlignment="1">
      <alignment horizontal="right"/>
    </xf>
    <xf numFmtId="2" fontId="11" fillId="0" borderId="1" xfId="0" applyNumberFormat="1" applyFont="1" applyBorder="1" applyAlignment="1">
      <alignment horizontal="right"/>
    </xf>
    <xf numFmtId="0" fontId="20" fillId="0" borderId="0" xfId="0" applyFont="1"/>
    <xf numFmtId="0" fontId="14" fillId="0" borderId="0" xfId="0" applyFont="1"/>
    <xf numFmtId="9" fontId="3" fillId="2" borderId="0" xfId="1" applyFont="1" applyFill="1" applyAlignment="1">
      <alignment horizontal="right"/>
    </xf>
    <xf numFmtId="9" fontId="3" fillId="2" borderId="0" xfId="1" applyFont="1" applyFill="1" applyBorder="1" applyAlignment="1">
      <alignment horizontal="right"/>
    </xf>
    <xf numFmtId="9" fontId="3" fillId="2" borderId="1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indent="2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/>
    <xf numFmtId="0" fontId="7" fillId="0" borderId="0" xfId="0" applyFont="1" applyFill="1" applyAlignment="1">
      <alignment horizontal="left" vertical="center" indent="1"/>
    </xf>
    <xf numFmtId="0" fontId="3" fillId="0" borderId="0" xfId="0" applyFont="1" applyFill="1"/>
    <xf numFmtId="166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indent="2"/>
    </xf>
    <xf numFmtId="9" fontId="3" fillId="0" borderId="0" xfId="0" applyNumberFormat="1" applyFont="1" applyFill="1"/>
    <xf numFmtId="1" fontId="3" fillId="0" borderId="0" xfId="0" applyNumberFormat="1" applyFont="1" applyFill="1"/>
    <xf numFmtId="0" fontId="3" fillId="0" borderId="1" xfId="0" applyFont="1" applyFill="1" applyBorder="1" applyAlignment="1">
      <alignment horizontal="left" indent="2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1" fontId="3" fillId="0" borderId="0" xfId="0" applyNumberFormat="1" applyFont="1" applyBorder="1"/>
    <xf numFmtId="0" fontId="14" fillId="0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/>
    <xf numFmtId="0" fontId="24" fillId="0" borderId="1" xfId="0" applyFont="1" applyBorder="1"/>
    <xf numFmtId="0" fontId="3" fillId="0" borderId="1" xfId="0" applyFont="1" applyBorder="1" applyAlignment="1">
      <alignment horizontal="center"/>
    </xf>
    <xf numFmtId="167" fontId="3" fillId="0" borderId="0" xfId="0" applyNumberFormat="1" applyFont="1" applyFill="1"/>
    <xf numFmtId="1" fontId="16" fillId="0" borderId="0" xfId="0" applyNumberFormat="1" applyFont="1"/>
    <xf numFmtId="0" fontId="3" fillId="0" borderId="1" xfId="0" applyFont="1" applyBorder="1" applyAlignment="1">
      <alignment horizontal="center"/>
    </xf>
    <xf numFmtId="166" fontId="11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right"/>
    </xf>
    <xf numFmtId="2" fontId="3" fillId="0" borderId="1" xfId="1" applyNumberFormat="1" applyFont="1" applyBorder="1" applyAlignment="1">
      <alignment vertical="center"/>
    </xf>
    <xf numFmtId="166" fontId="11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2" fontId="3" fillId="0" borderId="0" xfId="0" applyNumberFormat="1" applyFont="1" applyBorder="1"/>
    <xf numFmtId="2" fontId="11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0" xfId="0" applyFont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right" indent="2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20" fillId="0" borderId="0" xfId="0" applyFont="1" applyBorder="1"/>
    <xf numFmtId="167" fontId="3" fillId="0" borderId="0" xfId="1" applyNumberFormat="1" applyFont="1" applyAlignment="1">
      <alignment horizontal="right"/>
    </xf>
    <xf numFmtId="167" fontId="3" fillId="2" borderId="0" xfId="1" applyNumberFormat="1" applyFont="1" applyFill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7" fontId="3" fillId="0" borderId="1" xfId="1" applyNumberFormat="1" applyFont="1" applyBorder="1" applyAlignment="1">
      <alignment horizontal="right"/>
    </xf>
    <xf numFmtId="9" fontId="3" fillId="0" borderId="0" xfId="1" applyNumberFormat="1" applyFont="1" applyAlignment="1">
      <alignment horizontal="right"/>
    </xf>
    <xf numFmtId="0" fontId="13" fillId="0" borderId="0" xfId="0" applyFont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63">
    <cellStyle name="Besuchter Link" xfId="3" builtinId="9" hidden="1"/>
    <cellStyle name="Besuchter Link" xfId="5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Hyperlink" xfId="2" builtinId="8" hidden="1"/>
    <cellStyle name="Hyperlink" xfId="4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Prozent" xfId="1" builtinId="5"/>
    <cellStyle name="Stand." xfId="0" builtinId="0"/>
    <cellStyle name="Stand.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5"/>
  <sheetViews>
    <sheetView zoomScale="130" zoomScaleNormal="130" zoomScalePageLayoutView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A3"/>
    </sheetView>
  </sheetViews>
  <sheetFormatPr baseColWidth="10" defaultColWidth="8.83203125" defaultRowHeight="15" x14ac:dyDescent="0.2"/>
  <cols>
    <col min="1" max="1" width="21.1640625" bestFit="1" customWidth="1"/>
    <col min="2" max="2" width="21.6640625" customWidth="1"/>
    <col min="3" max="3" width="21.1640625" customWidth="1"/>
    <col min="4" max="4" width="21.83203125" style="3" customWidth="1"/>
    <col min="5" max="6" width="6" style="112" hidden="1" customWidth="1"/>
    <col min="7" max="7" width="8.5" style="71" customWidth="1"/>
    <col min="8" max="8" width="6.1640625" style="71" customWidth="1"/>
    <col min="9" max="9" width="4.1640625" style="71" customWidth="1"/>
    <col min="10" max="10" width="5.1640625" style="71" customWidth="1"/>
    <col min="11" max="11" width="7.6640625" style="5" customWidth="1"/>
    <col min="12" max="34" width="6.1640625" style="5" bestFit="1" customWidth="1"/>
  </cols>
  <sheetData>
    <row r="1" spans="1:58" x14ac:dyDescent="0.2">
      <c r="A1" s="125" t="s">
        <v>492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BF1" t="s">
        <v>58</v>
      </c>
    </row>
    <row r="2" spans="1:58" x14ac:dyDescent="0.2">
      <c r="A2" s="130" t="s">
        <v>55</v>
      </c>
      <c r="B2" s="51"/>
      <c r="C2" s="50"/>
      <c r="D2" s="81"/>
      <c r="E2" s="109"/>
      <c r="F2" s="109"/>
      <c r="G2" s="105"/>
      <c r="H2" s="105"/>
      <c r="I2" s="105"/>
      <c r="J2" s="105"/>
      <c r="M2" s="135">
        <v>2016</v>
      </c>
      <c r="N2" s="135"/>
      <c r="O2" s="135"/>
      <c r="P2" s="135"/>
      <c r="Q2" s="135"/>
      <c r="R2" s="135"/>
      <c r="S2" s="4"/>
      <c r="T2" s="4"/>
      <c r="U2" s="4"/>
      <c r="V2" s="4"/>
      <c r="W2" s="135">
        <v>2018</v>
      </c>
      <c r="X2" s="135"/>
      <c r="Y2" s="135"/>
      <c r="Z2" s="135"/>
      <c r="AA2" s="135"/>
      <c r="AB2" s="135"/>
      <c r="AC2" s="135"/>
      <c r="AD2" s="135"/>
      <c r="AG2" s="135">
        <v>2021</v>
      </c>
      <c r="AH2" s="135"/>
      <c r="BF2" t="s">
        <v>55</v>
      </c>
    </row>
    <row r="3" spans="1:58" x14ac:dyDescent="0.2">
      <c r="A3" s="130"/>
      <c r="B3" s="51"/>
      <c r="C3" s="50"/>
      <c r="D3" s="81"/>
      <c r="E3" s="109"/>
      <c r="F3" s="109"/>
      <c r="G3" s="105"/>
      <c r="H3" s="105"/>
      <c r="I3" s="105"/>
      <c r="J3" s="105"/>
      <c r="K3" s="127" t="s">
        <v>18</v>
      </c>
      <c r="L3" s="127"/>
      <c r="M3" s="48"/>
      <c r="N3" s="48"/>
      <c r="O3" s="48"/>
      <c r="P3" s="48"/>
      <c r="Q3" s="127">
        <v>2017</v>
      </c>
      <c r="R3" s="127"/>
      <c r="S3" s="127"/>
      <c r="T3" s="127"/>
      <c r="U3" s="127"/>
      <c r="V3" s="127"/>
      <c r="W3" s="127"/>
      <c r="X3" s="127"/>
      <c r="Y3" s="49"/>
      <c r="Z3" s="49"/>
      <c r="AA3" s="49"/>
      <c r="AB3" s="49"/>
      <c r="AC3" s="127">
        <v>2019</v>
      </c>
      <c r="AD3" s="127"/>
      <c r="AE3" s="127"/>
      <c r="AF3" s="127"/>
      <c r="AG3" s="49"/>
      <c r="AH3" s="49"/>
    </row>
    <row r="4" spans="1:58" x14ac:dyDescent="0.2">
      <c r="A4" s="128" t="s">
        <v>178</v>
      </c>
      <c r="B4" s="131" t="s">
        <v>318</v>
      </c>
      <c r="C4" s="128" t="s">
        <v>179</v>
      </c>
      <c r="D4" s="133" t="s">
        <v>333</v>
      </c>
      <c r="E4" s="110"/>
      <c r="F4" s="110"/>
      <c r="G4" s="133" t="s">
        <v>490</v>
      </c>
      <c r="H4" s="103"/>
      <c r="I4" s="103" t="s">
        <v>484</v>
      </c>
      <c r="J4" s="103"/>
      <c r="K4" s="127" t="s">
        <v>0</v>
      </c>
      <c r="L4" s="127"/>
      <c r="M4" s="127" t="s">
        <v>11</v>
      </c>
      <c r="N4" s="127"/>
      <c r="O4" s="127" t="s">
        <v>12</v>
      </c>
      <c r="P4" s="127"/>
      <c r="Q4" s="127" t="s">
        <v>13</v>
      </c>
      <c r="R4" s="127"/>
      <c r="S4" s="127" t="s">
        <v>11</v>
      </c>
      <c r="T4" s="127"/>
      <c r="U4" s="127" t="s">
        <v>12</v>
      </c>
      <c r="V4" s="127"/>
      <c r="W4" s="127" t="s">
        <v>13</v>
      </c>
      <c r="X4" s="127"/>
      <c r="Y4" s="127" t="s">
        <v>11</v>
      </c>
      <c r="Z4" s="127"/>
      <c r="AA4" s="127" t="s">
        <v>12</v>
      </c>
      <c r="AB4" s="127"/>
      <c r="AC4" s="127" t="s">
        <v>13</v>
      </c>
      <c r="AD4" s="127"/>
      <c r="AE4" s="127" t="s">
        <v>11</v>
      </c>
      <c r="AF4" s="127"/>
      <c r="AG4" s="127" t="s">
        <v>320</v>
      </c>
      <c r="AH4" s="127"/>
      <c r="BF4" t="s">
        <v>19</v>
      </c>
    </row>
    <row r="5" spans="1:58" x14ac:dyDescent="0.2">
      <c r="A5" s="129"/>
      <c r="B5" s="132"/>
      <c r="C5" s="129"/>
      <c r="D5" s="134"/>
      <c r="E5" s="111" t="s">
        <v>487</v>
      </c>
      <c r="F5" s="111" t="s">
        <v>488</v>
      </c>
      <c r="G5" s="134"/>
      <c r="H5" s="104" t="s">
        <v>13</v>
      </c>
      <c r="I5" s="104" t="s">
        <v>11</v>
      </c>
      <c r="J5" s="104" t="s">
        <v>12</v>
      </c>
      <c r="K5" s="38" t="s">
        <v>20</v>
      </c>
      <c r="L5" s="38" t="s">
        <v>21</v>
      </c>
      <c r="M5" s="38" t="s">
        <v>22</v>
      </c>
      <c r="N5" s="38" t="s">
        <v>23</v>
      </c>
      <c r="O5" s="38" t="s">
        <v>22</v>
      </c>
      <c r="P5" s="38" t="s">
        <v>23</v>
      </c>
      <c r="Q5" s="38" t="s">
        <v>22</v>
      </c>
      <c r="R5" s="38" t="s">
        <v>23</v>
      </c>
      <c r="S5" s="38" t="s">
        <v>22</v>
      </c>
      <c r="T5" s="38" t="s">
        <v>23</v>
      </c>
      <c r="U5" s="38" t="s">
        <v>22</v>
      </c>
      <c r="V5" s="38" t="s">
        <v>23</v>
      </c>
      <c r="W5" s="38" t="s">
        <v>22</v>
      </c>
      <c r="X5" s="38" t="s">
        <v>23</v>
      </c>
      <c r="Y5" s="38" t="s">
        <v>22</v>
      </c>
      <c r="Z5" s="38" t="s">
        <v>23</v>
      </c>
      <c r="AA5" s="38" t="s">
        <v>22</v>
      </c>
      <c r="AB5" s="38" t="s">
        <v>23</v>
      </c>
      <c r="AC5" s="38" t="s">
        <v>22</v>
      </c>
      <c r="AD5" s="38" t="s">
        <v>23</v>
      </c>
      <c r="AE5" s="38" t="s">
        <v>22</v>
      </c>
      <c r="AF5" s="38" t="s">
        <v>23</v>
      </c>
      <c r="AG5" s="38" t="s">
        <v>22</v>
      </c>
      <c r="AH5" s="38" t="s">
        <v>23</v>
      </c>
    </row>
    <row r="6" spans="1:58" x14ac:dyDescent="0.2">
      <c r="A6" s="6" t="s">
        <v>24</v>
      </c>
      <c r="B6" s="6"/>
      <c r="C6" s="6"/>
      <c r="D6" s="85"/>
      <c r="E6" s="109">
        <v>0.5</v>
      </c>
      <c r="F6" s="109">
        <v>1</v>
      </c>
      <c r="G6" s="105"/>
      <c r="H6" s="106"/>
      <c r="I6" s="106"/>
      <c r="J6" s="106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BF6" t="s">
        <v>24</v>
      </c>
    </row>
    <row r="7" spans="1:58" s="3" customFormat="1" ht="14" x14ac:dyDescent="0.2">
      <c r="A7" s="7" t="s">
        <v>74</v>
      </c>
      <c r="B7" s="34" t="s">
        <v>310</v>
      </c>
      <c r="C7" s="55" t="s">
        <v>185</v>
      </c>
      <c r="D7" s="86" t="s">
        <v>358</v>
      </c>
      <c r="E7" s="109">
        <v>1</v>
      </c>
      <c r="F7" s="109">
        <v>1</v>
      </c>
      <c r="G7" s="105" t="s">
        <v>483</v>
      </c>
      <c r="H7" s="107"/>
      <c r="I7" s="107" t="s">
        <v>483</v>
      </c>
      <c r="J7" s="107" t="s">
        <v>483</v>
      </c>
      <c r="K7" s="8">
        <v>0.38261201977729797</v>
      </c>
      <c r="L7" s="117">
        <v>3.0000000000000001E-3</v>
      </c>
      <c r="M7" s="8">
        <v>0.31776481866836548</v>
      </c>
      <c r="N7" s="8">
        <v>0.48368200659751892</v>
      </c>
      <c r="O7" s="8">
        <v>0.23993559181690216</v>
      </c>
      <c r="P7" s="8">
        <v>0.3957996666431427</v>
      </c>
      <c r="Q7" s="57" t="s">
        <v>335</v>
      </c>
      <c r="R7" s="57" t="s">
        <v>335</v>
      </c>
      <c r="S7" s="8">
        <v>0.33531409502029419</v>
      </c>
      <c r="T7" s="8">
        <v>0.47770154476165771</v>
      </c>
      <c r="U7" s="8">
        <v>0.30252102017402649</v>
      </c>
      <c r="V7" s="8">
        <v>0.52565181255340576</v>
      </c>
      <c r="W7" s="57">
        <v>6.0352053493261337E-2</v>
      </c>
      <c r="X7" s="57">
        <v>0.19966721534729004</v>
      </c>
      <c r="Y7" s="8">
        <v>0.28849408030509949</v>
      </c>
      <c r="Z7" s="8">
        <v>0.57968622446060181</v>
      </c>
      <c r="AA7" s="8">
        <v>0.27749142050743103</v>
      </c>
      <c r="AB7" s="8">
        <v>0.60270500183105469</v>
      </c>
      <c r="AC7" s="57" t="s">
        <v>335</v>
      </c>
      <c r="AD7" s="57" t="s">
        <v>335</v>
      </c>
      <c r="AE7" s="8">
        <v>0.33481743931770325</v>
      </c>
      <c r="AF7" s="8">
        <v>0.51034480333328247</v>
      </c>
      <c r="AG7" s="8">
        <v>0.4005763828754425</v>
      </c>
      <c r="AH7" s="8">
        <v>0.55466663837432861</v>
      </c>
      <c r="BF7" s="3" t="s">
        <v>59</v>
      </c>
    </row>
    <row r="8" spans="1:58" s="3" customFormat="1" ht="14" x14ac:dyDescent="0.2">
      <c r="A8" s="7" t="s">
        <v>90</v>
      </c>
      <c r="B8" s="34"/>
      <c r="C8" s="55" t="s">
        <v>190</v>
      </c>
      <c r="D8" s="86" t="s">
        <v>375</v>
      </c>
      <c r="E8" s="109">
        <v>1</v>
      </c>
      <c r="F8" s="109">
        <v>1</v>
      </c>
      <c r="G8" s="105"/>
      <c r="H8" s="107"/>
      <c r="I8" s="107"/>
      <c r="J8" s="107" t="s">
        <v>483</v>
      </c>
      <c r="K8" s="8">
        <v>1.1489850468933582E-2</v>
      </c>
      <c r="L8" s="8" t="s">
        <v>335</v>
      </c>
      <c r="M8" s="57" t="s">
        <v>335</v>
      </c>
      <c r="N8" s="57" t="s">
        <v>335</v>
      </c>
      <c r="O8" s="8">
        <v>1.0466989129781723E-2</v>
      </c>
      <c r="P8" s="8">
        <v>2.4232633411884308E-2</v>
      </c>
      <c r="Q8" s="57" t="s">
        <v>335</v>
      </c>
      <c r="R8" s="57" t="s">
        <v>335</v>
      </c>
      <c r="S8" s="57" t="s">
        <v>335</v>
      </c>
      <c r="T8" s="57" t="s">
        <v>335</v>
      </c>
      <c r="U8" s="8">
        <v>4.4537816196680069E-2</v>
      </c>
      <c r="V8" s="8">
        <v>0.22624054551124573</v>
      </c>
      <c r="W8" s="57">
        <v>0.1852472722530365</v>
      </c>
      <c r="X8" s="57">
        <v>0.44758734107017517</v>
      </c>
      <c r="Y8" s="57" t="s">
        <v>335</v>
      </c>
      <c r="Z8" s="57" t="s">
        <v>335</v>
      </c>
      <c r="AA8" s="8">
        <v>7.5601376593112946E-2</v>
      </c>
      <c r="AB8" s="8">
        <v>0.26204565167427063</v>
      </c>
      <c r="AC8" s="57" t="s">
        <v>335</v>
      </c>
      <c r="AD8" s="57" t="s">
        <v>335</v>
      </c>
      <c r="AE8" s="57" t="s">
        <v>335</v>
      </c>
      <c r="AF8" s="57" t="s">
        <v>335</v>
      </c>
      <c r="AG8" s="57" t="s">
        <v>335</v>
      </c>
      <c r="AH8" s="57" t="s">
        <v>335</v>
      </c>
      <c r="BF8" s="3" t="s">
        <v>60</v>
      </c>
    </row>
    <row r="9" spans="1:58" s="3" customFormat="1" ht="14" x14ac:dyDescent="0.2">
      <c r="A9" s="7" t="s">
        <v>68</v>
      </c>
      <c r="B9" s="34"/>
      <c r="C9" s="55" t="s">
        <v>202</v>
      </c>
      <c r="D9" s="86" t="s">
        <v>352</v>
      </c>
      <c r="E9" s="109">
        <v>1</v>
      </c>
      <c r="F9" s="109">
        <v>1</v>
      </c>
      <c r="G9" s="105" t="s">
        <v>483</v>
      </c>
      <c r="H9" s="107" t="s">
        <v>483</v>
      </c>
      <c r="I9" s="107" t="s">
        <v>483</v>
      </c>
      <c r="J9" s="107" t="s">
        <v>483</v>
      </c>
      <c r="K9" s="8">
        <v>2.1064726635813713E-2</v>
      </c>
      <c r="L9" s="8">
        <v>1.4553810469806194E-2</v>
      </c>
      <c r="M9" s="8">
        <v>2.2518765181303024E-2</v>
      </c>
      <c r="N9" s="8">
        <v>0.26276150345802307</v>
      </c>
      <c r="O9" s="8">
        <v>1.7713366076350212E-2</v>
      </c>
      <c r="P9" s="8">
        <v>0.19628432393074036</v>
      </c>
      <c r="Q9" s="8">
        <v>1.0526316240429878E-2</v>
      </c>
      <c r="R9" s="8">
        <v>5.130293220281601E-2</v>
      </c>
      <c r="S9" s="8">
        <v>1.4431239105761051E-2</v>
      </c>
      <c r="T9" s="8">
        <v>0.24614065885543823</v>
      </c>
      <c r="U9" s="8">
        <v>1.0084033943712711E-2</v>
      </c>
      <c r="V9" s="8">
        <v>0.23801514506340027</v>
      </c>
      <c r="W9" s="117">
        <v>3.0000000000000001E-3</v>
      </c>
      <c r="X9" s="8">
        <v>6.5723791718482971E-2</v>
      </c>
      <c r="Y9" s="8">
        <v>1.3536378741264343E-2</v>
      </c>
      <c r="Z9" s="8">
        <v>0.19075144827365875</v>
      </c>
      <c r="AA9" s="8">
        <v>1.3745704665780067E-2</v>
      </c>
      <c r="AB9" s="8">
        <v>0.15384615957736969</v>
      </c>
      <c r="AC9" s="8">
        <v>1.4655172824859619E-2</v>
      </c>
      <c r="AD9" s="8">
        <v>5.0513699650764465E-2</v>
      </c>
      <c r="AE9" s="8">
        <v>2.048085443675518E-2</v>
      </c>
      <c r="AF9" s="8">
        <v>0.11379310488700867</v>
      </c>
      <c r="AG9" s="8">
        <v>5.7636886835098267E-2</v>
      </c>
      <c r="AH9" s="8">
        <v>0.13066667318344116</v>
      </c>
      <c r="BF9" s="3" t="s">
        <v>61</v>
      </c>
    </row>
    <row r="10" spans="1:58" s="3" customFormat="1" ht="14" x14ac:dyDescent="0.2">
      <c r="A10" s="7" t="s">
        <v>61</v>
      </c>
      <c r="B10" s="34" t="s">
        <v>303</v>
      </c>
      <c r="C10" s="55" t="s">
        <v>198</v>
      </c>
      <c r="D10" s="86" t="s">
        <v>345</v>
      </c>
      <c r="E10" s="109">
        <v>1</v>
      </c>
      <c r="F10" s="109">
        <v>1</v>
      </c>
      <c r="G10" s="105" t="s">
        <v>483</v>
      </c>
      <c r="H10" s="107" t="s">
        <v>483</v>
      </c>
      <c r="I10" s="107" t="s">
        <v>483</v>
      </c>
      <c r="J10" s="107" t="s">
        <v>483</v>
      </c>
      <c r="K10" s="8">
        <v>0.58674836158752441</v>
      </c>
      <c r="L10" s="8">
        <v>0.45614707469940186</v>
      </c>
      <c r="M10" s="8">
        <v>0.22518765926361084</v>
      </c>
      <c r="N10" s="8">
        <v>0.40334728360176086</v>
      </c>
      <c r="O10" s="8">
        <v>0.23027375340461731</v>
      </c>
      <c r="P10" s="8">
        <v>0.4216478168964386</v>
      </c>
      <c r="Q10" s="8">
        <v>0.35141700506210327</v>
      </c>
      <c r="R10" s="8">
        <v>0.57899022102355957</v>
      </c>
      <c r="S10" s="8">
        <v>4.8387095332145691E-2</v>
      </c>
      <c r="T10" s="8">
        <v>0.16295026242733002</v>
      </c>
      <c r="U10" s="8">
        <v>8.8235296308994293E-2</v>
      </c>
      <c r="V10" s="8">
        <v>0.24137930572032928</v>
      </c>
      <c r="W10" s="8">
        <v>0.35708299279212952</v>
      </c>
      <c r="X10" s="8">
        <v>0.63477540016174316</v>
      </c>
      <c r="Y10" s="8">
        <v>0.1658206433057785</v>
      </c>
      <c r="Z10" s="8">
        <v>0.34104046225547791</v>
      </c>
      <c r="AA10" s="8">
        <v>0.10223367810249329</v>
      </c>
      <c r="AB10" s="8">
        <v>0.20540997385978699</v>
      </c>
      <c r="AC10" s="8">
        <v>0.29741379618644714</v>
      </c>
      <c r="AD10" s="8">
        <v>0.51198631525039673</v>
      </c>
      <c r="AE10" s="8">
        <v>8.7266251444816589E-2</v>
      </c>
      <c r="AF10" s="8">
        <v>0.19396552443504333</v>
      </c>
      <c r="AG10" s="8">
        <v>0.22478386759757996</v>
      </c>
      <c r="AH10" s="8">
        <v>0.36000001430511475</v>
      </c>
      <c r="BF10" s="3" t="s">
        <v>62</v>
      </c>
    </row>
    <row r="11" spans="1:58" s="3" customFormat="1" ht="14" x14ac:dyDescent="0.2">
      <c r="A11" s="7" t="s">
        <v>71</v>
      </c>
      <c r="B11" s="34"/>
      <c r="C11" s="55" t="s">
        <v>195</v>
      </c>
      <c r="D11" s="86" t="s">
        <v>355</v>
      </c>
      <c r="E11" s="109">
        <v>1</v>
      </c>
      <c r="F11" s="109">
        <v>1</v>
      </c>
      <c r="G11" s="105"/>
      <c r="H11" s="107" t="s">
        <v>483</v>
      </c>
      <c r="I11" s="107"/>
      <c r="J11" s="107" t="s">
        <v>483</v>
      </c>
      <c r="K11" s="8" t="s">
        <v>335</v>
      </c>
      <c r="L11" s="8" t="s">
        <v>335</v>
      </c>
      <c r="M11" s="57" t="s">
        <v>335</v>
      </c>
      <c r="N11" s="57" t="s">
        <v>335</v>
      </c>
      <c r="O11" s="117">
        <v>2E-3</v>
      </c>
      <c r="P11" s="117">
        <v>6.0000000000000001E-3</v>
      </c>
      <c r="Q11" s="117">
        <v>5.0000000000000001E-3</v>
      </c>
      <c r="R11" s="8">
        <v>2.8501627966761589E-2</v>
      </c>
      <c r="S11" s="57" t="s">
        <v>335</v>
      </c>
      <c r="T11" s="57" t="s">
        <v>335</v>
      </c>
      <c r="U11" s="8">
        <v>1.0924370028078556E-2</v>
      </c>
      <c r="V11" s="8">
        <v>7.6534904539585114E-2</v>
      </c>
      <c r="W11" s="8">
        <v>2.3470243439078331E-2</v>
      </c>
      <c r="X11" s="8">
        <v>0.18136438727378845</v>
      </c>
      <c r="Y11" s="57" t="s">
        <v>335</v>
      </c>
      <c r="Z11" s="57" t="s">
        <v>335</v>
      </c>
      <c r="AA11" s="8">
        <v>1.4604810625314713E-2</v>
      </c>
      <c r="AB11" s="8">
        <v>9.9746406078338623E-2</v>
      </c>
      <c r="AC11" s="117">
        <v>8.0000000000000002E-3</v>
      </c>
      <c r="AD11" s="8">
        <v>5.0513699650764465E-2</v>
      </c>
      <c r="AE11" s="57" t="s">
        <v>335</v>
      </c>
      <c r="AF11" s="57" t="s">
        <v>335</v>
      </c>
      <c r="AG11" s="57" t="s">
        <v>335</v>
      </c>
      <c r="AH11" s="57" t="s">
        <v>335</v>
      </c>
      <c r="BF11" s="3" t="s">
        <v>63</v>
      </c>
    </row>
    <row r="12" spans="1:58" s="3" customFormat="1" ht="14" x14ac:dyDescent="0.2">
      <c r="A12" s="7" t="s">
        <v>85</v>
      </c>
      <c r="B12" s="34"/>
      <c r="C12" s="56" t="s">
        <v>187</v>
      </c>
      <c r="D12" s="86" t="s">
        <v>369</v>
      </c>
      <c r="E12" s="109">
        <v>1</v>
      </c>
      <c r="F12" s="109">
        <v>1</v>
      </c>
      <c r="G12" s="105" t="s">
        <v>483</v>
      </c>
      <c r="H12" s="107" t="s">
        <v>483</v>
      </c>
      <c r="I12" s="107"/>
      <c r="J12" s="107"/>
      <c r="K12" s="8">
        <v>1.1106855235993862E-2</v>
      </c>
      <c r="L12" s="117">
        <v>8.0000000000000002E-3</v>
      </c>
      <c r="M12" s="57" t="s">
        <v>335</v>
      </c>
      <c r="N12" s="57" t="s">
        <v>335</v>
      </c>
      <c r="O12" s="57" t="s">
        <v>335</v>
      </c>
      <c r="P12" s="57" t="s">
        <v>335</v>
      </c>
      <c r="Q12" s="8">
        <v>1.2955465354025364E-2</v>
      </c>
      <c r="R12" s="8">
        <v>0.14902280271053314</v>
      </c>
      <c r="S12" s="57" t="s">
        <v>335</v>
      </c>
      <c r="T12" s="57" t="s">
        <v>335</v>
      </c>
      <c r="U12" s="57" t="s">
        <v>335</v>
      </c>
      <c r="V12" s="57" t="s">
        <v>335</v>
      </c>
      <c r="W12" s="8">
        <v>1.0058675892651081E-2</v>
      </c>
      <c r="X12" s="8">
        <v>0.18552412092685699</v>
      </c>
      <c r="Y12" s="57" t="s">
        <v>335</v>
      </c>
      <c r="Z12" s="57" t="s">
        <v>335</v>
      </c>
      <c r="AA12" s="57" t="s">
        <v>335</v>
      </c>
      <c r="AB12" s="57" t="s">
        <v>335</v>
      </c>
      <c r="AC12" s="117">
        <v>6.0000000000000001E-3</v>
      </c>
      <c r="AD12" s="8">
        <v>2.3972602561116219E-2</v>
      </c>
      <c r="AE12" s="57" t="s">
        <v>335</v>
      </c>
      <c r="AF12" s="57" t="s">
        <v>335</v>
      </c>
      <c r="AG12" s="57" t="s">
        <v>335</v>
      </c>
      <c r="AH12" s="57" t="s">
        <v>335</v>
      </c>
      <c r="BF12" s="3" t="s">
        <v>64</v>
      </c>
    </row>
    <row r="13" spans="1:58" s="3" customFormat="1" ht="14" x14ac:dyDescent="0.2">
      <c r="A13" s="7" t="s">
        <v>87</v>
      </c>
      <c r="B13" s="34"/>
      <c r="C13" s="55" t="s">
        <v>194</v>
      </c>
      <c r="D13" s="86" t="s">
        <v>372</v>
      </c>
      <c r="E13" s="109">
        <v>1</v>
      </c>
      <c r="F13" s="109">
        <v>1</v>
      </c>
      <c r="G13" s="105" t="s">
        <v>483</v>
      </c>
      <c r="H13" s="107" t="s">
        <v>483</v>
      </c>
      <c r="I13" s="107"/>
      <c r="J13" s="107"/>
      <c r="K13" s="8">
        <v>1.2255840934813023E-2</v>
      </c>
      <c r="L13" s="117">
        <v>8.9999999999999993E-3</v>
      </c>
      <c r="M13" s="57" t="s">
        <v>335</v>
      </c>
      <c r="N13" s="57" t="s">
        <v>335</v>
      </c>
      <c r="O13" s="57" t="s">
        <v>335</v>
      </c>
      <c r="P13" s="57" t="s">
        <v>335</v>
      </c>
      <c r="Q13" s="117">
        <v>2E-3</v>
      </c>
      <c r="R13" s="8">
        <v>7.32899010181427E-2</v>
      </c>
      <c r="S13" s="57" t="s">
        <v>335</v>
      </c>
      <c r="T13" s="57" t="s">
        <v>335</v>
      </c>
      <c r="U13" s="57" t="s">
        <v>335</v>
      </c>
      <c r="V13" s="57" t="s">
        <v>335</v>
      </c>
      <c r="W13" s="117">
        <v>4.0000000000000001E-3</v>
      </c>
      <c r="X13" s="8">
        <v>0.18386022746562958</v>
      </c>
      <c r="Y13" s="57" t="s">
        <v>335</v>
      </c>
      <c r="Z13" s="57" t="s">
        <v>335</v>
      </c>
      <c r="AA13" s="57" t="s">
        <v>335</v>
      </c>
      <c r="AB13" s="57" t="s">
        <v>335</v>
      </c>
      <c r="AC13" s="117">
        <v>2E-3</v>
      </c>
      <c r="AD13" s="8">
        <v>2.3116437718272209E-2</v>
      </c>
      <c r="AE13" s="57" t="s">
        <v>335</v>
      </c>
      <c r="AF13" s="57" t="s">
        <v>335</v>
      </c>
      <c r="AG13" s="57" t="s">
        <v>335</v>
      </c>
      <c r="AH13" s="57" t="s">
        <v>335</v>
      </c>
      <c r="BF13" s="3" t="s">
        <v>65</v>
      </c>
    </row>
    <row r="14" spans="1:58" s="3" customFormat="1" ht="14" x14ac:dyDescent="0.2">
      <c r="A14" s="7" t="s">
        <v>56</v>
      </c>
      <c r="B14" s="34"/>
      <c r="C14" s="56" t="s">
        <v>186</v>
      </c>
      <c r="D14" s="86" t="s">
        <v>371</v>
      </c>
      <c r="E14" s="109">
        <v>1</v>
      </c>
      <c r="F14" s="109">
        <v>1</v>
      </c>
      <c r="G14" s="105" t="s">
        <v>483</v>
      </c>
      <c r="H14" s="107" t="s">
        <v>483</v>
      </c>
      <c r="I14" s="107"/>
      <c r="J14" s="107"/>
      <c r="K14" s="8">
        <v>1.4553810469806194E-2</v>
      </c>
      <c r="L14" s="8">
        <v>1.1106855235993862E-2</v>
      </c>
      <c r="M14" s="57" t="s">
        <v>335</v>
      </c>
      <c r="N14" s="57" t="s">
        <v>335</v>
      </c>
      <c r="O14" s="57" t="s">
        <v>335</v>
      </c>
      <c r="P14" s="57" t="s">
        <v>335</v>
      </c>
      <c r="Q14" s="8">
        <v>1.4574898406863213E-2</v>
      </c>
      <c r="R14" s="8">
        <v>6.1889249831438065E-2</v>
      </c>
      <c r="S14" s="57" t="s">
        <v>335</v>
      </c>
      <c r="T14" s="57" t="s">
        <v>335</v>
      </c>
      <c r="U14" s="57" t="s">
        <v>335</v>
      </c>
      <c r="V14" s="57" t="s">
        <v>335</v>
      </c>
      <c r="W14" s="8">
        <v>1.1735121719539165E-2</v>
      </c>
      <c r="X14" s="8">
        <v>0.17138102650642395</v>
      </c>
      <c r="Y14" s="57" t="s">
        <v>335</v>
      </c>
      <c r="Z14" s="57" t="s">
        <v>335</v>
      </c>
      <c r="AA14" s="57" t="s">
        <v>335</v>
      </c>
      <c r="AB14" s="57" t="s">
        <v>335</v>
      </c>
      <c r="AC14" s="8">
        <v>1.0344827547669411E-2</v>
      </c>
      <c r="AD14" s="8">
        <v>3.6815069615840912E-2</v>
      </c>
      <c r="AE14" s="57" t="s">
        <v>335</v>
      </c>
      <c r="AF14" s="57" t="s">
        <v>335</v>
      </c>
      <c r="AG14" s="57" t="s">
        <v>335</v>
      </c>
      <c r="AH14" s="57" t="s">
        <v>335</v>
      </c>
      <c r="BF14" s="3" t="s">
        <v>66</v>
      </c>
    </row>
    <row r="15" spans="1:58" s="3" customFormat="1" ht="14" x14ac:dyDescent="0.2">
      <c r="A15" s="7" t="s">
        <v>69</v>
      </c>
      <c r="B15" s="34"/>
      <c r="C15" s="55" t="s">
        <v>192</v>
      </c>
      <c r="D15" s="86" t="s">
        <v>353</v>
      </c>
      <c r="E15" s="109">
        <v>1</v>
      </c>
      <c r="F15" s="109">
        <v>1</v>
      </c>
      <c r="G15" s="105"/>
      <c r="H15" s="107" t="s">
        <v>483</v>
      </c>
      <c r="I15" s="107" t="s">
        <v>483</v>
      </c>
      <c r="J15" s="107" t="s">
        <v>483</v>
      </c>
      <c r="K15" s="8">
        <v>0.12370739132165909</v>
      </c>
      <c r="L15" s="8">
        <v>6.0896206647157669E-2</v>
      </c>
      <c r="M15" s="8">
        <v>1.3344453647732735E-2</v>
      </c>
      <c r="N15" s="8">
        <v>3.1799163669347763E-2</v>
      </c>
      <c r="O15" s="8">
        <v>1.5297906473278999E-2</v>
      </c>
      <c r="P15" s="8">
        <v>2.907915972173214E-2</v>
      </c>
      <c r="Q15" s="8">
        <v>1.0526316240429878E-2</v>
      </c>
      <c r="R15" s="8">
        <v>2.7687296271324158E-2</v>
      </c>
      <c r="S15" s="8">
        <v>2.4617996066808701E-2</v>
      </c>
      <c r="T15" s="8">
        <v>6.3464835286140442E-2</v>
      </c>
      <c r="U15" s="8">
        <v>2.4369748309254646E-2</v>
      </c>
      <c r="V15" s="8">
        <v>7.1488648653030396E-2</v>
      </c>
      <c r="W15" s="8">
        <v>1.0058675892651081E-2</v>
      </c>
      <c r="X15" s="8">
        <v>5.0748750567436218E-2</v>
      </c>
      <c r="Y15" s="8">
        <v>4.7377325594425201E-2</v>
      </c>
      <c r="Z15" s="8">
        <v>0.11808422952890396</v>
      </c>
      <c r="AA15" s="8">
        <v>2.0618556067347527E-2</v>
      </c>
      <c r="AB15" s="8">
        <v>7.0160605013370514E-2</v>
      </c>
      <c r="AC15" s="8">
        <v>1.3793103396892548E-2</v>
      </c>
      <c r="AD15" s="8">
        <v>4.109589010477066E-2</v>
      </c>
      <c r="AE15" s="8">
        <v>2.9385574162006378E-2</v>
      </c>
      <c r="AF15" s="8">
        <v>7.1551725268363953E-2</v>
      </c>
      <c r="AG15" s="8">
        <v>5.4755043238401413E-2</v>
      </c>
      <c r="AH15" s="8">
        <v>0.10400000214576721</v>
      </c>
      <c r="BF15" s="3" t="s">
        <v>67</v>
      </c>
    </row>
    <row r="16" spans="1:58" s="3" customFormat="1" ht="14" x14ac:dyDescent="0.2">
      <c r="A16" s="7" t="s">
        <v>63</v>
      </c>
      <c r="B16" s="34" t="s">
        <v>304</v>
      </c>
      <c r="C16" s="55" t="s">
        <v>208</v>
      </c>
      <c r="D16" s="86" t="s">
        <v>347</v>
      </c>
      <c r="E16" s="109">
        <v>1</v>
      </c>
      <c r="F16" s="109">
        <v>1</v>
      </c>
      <c r="G16" s="105" t="s">
        <v>483</v>
      </c>
      <c r="H16" s="107" t="s">
        <v>483</v>
      </c>
      <c r="I16" s="107" t="s">
        <v>483</v>
      </c>
      <c r="J16" s="107" t="s">
        <v>483</v>
      </c>
      <c r="K16" s="8">
        <v>0.34431251883506775</v>
      </c>
      <c r="L16" s="8">
        <v>0.28686326742172241</v>
      </c>
      <c r="M16" s="8">
        <v>6.0050040483474731E-2</v>
      </c>
      <c r="N16" s="8">
        <v>0.16401673853397369</v>
      </c>
      <c r="O16" s="8">
        <v>8.0515295267105103E-2</v>
      </c>
      <c r="P16" s="8">
        <v>0.18093699216842651</v>
      </c>
      <c r="Q16" s="8">
        <v>0.14251011610031128</v>
      </c>
      <c r="R16" s="8">
        <v>0.33794787526130676</v>
      </c>
      <c r="S16" s="8">
        <v>6.3667230308055878E-2</v>
      </c>
      <c r="T16" s="8">
        <v>0.16723842918872833</v>
      </c>
      <c r="U16" s="8">
        <v>6.2184873968362808E-2</v>
      </c>
      <c r="V16" s="8">
        <v>0.19428090751171112</v>
      </c>
      <c r="W16" s="8">
        <v>0.14417435228824615</v>
      </c>
      <c r="X16" s="8">
        <v>0.42678868770599365</v>
      </c>
      <c r="Y16" s="8">
        <v>0.12605753540992737</v>
      </c>
      <c r="Z16" s="8">
        <v>0.42031377553939819</v>
      </c>
      <c r="AA16" s="8">
        <v>7.817869633436203E-2</v>
      </c>
      <c r="AB16" s="8">
        <v>0.25021132826805115</v>
      </c>
      <c r="AC16" s="8">
        <v>0.1767241358757019</v>
      </c>
      <c r="AD16" s="8">
        <v>0.36472603678703308</v>
      </c>
      <c r="AE16" s="8">
        <v>0.12377560138702393</v>
      </c>
      <c r="AF16" s="8">
        <v>0.26810345053672791</v>
      </c>
      <c r="AG16" s="8">
        <v>0.21037463843822479</v>
      </c>
      <c r="AH16" s="8">
        <v>0.36000001430511475</v>
      </c>
      <c r="BF16" s="3" t="s">
        <v>68</v>
      </c>
    </row>
    <row r="17" spans="1:58" s="3" customFormat="1" ht="14" x14ac:dyDescent="0.2">
      <c r="A17" s="7" t="s">
        <v>83</v>
      </c>
      <c r="B17" s="34" t="s">
        <v>314</v>
      </c>
      <c r="C17" s="55" t="s">
        <v>206</v>
      </c>
      <c r="D17" s="86" t="s">
        <v>476</v>
      </c>
      <c r="E17" s="109">
        <v>1</v>
      </c>
      <c r="F17" s="109">
        <v>1</v>
      </c>
      <c r="G17" s="105"/>
      <c r="H17" s="107" t="s">
        <v>483</v>
      </c>
      <c r="I17" s="107"/>
      <c r="J17" s="107"/>
      <c r="K17" s="8" t="s">
        <v>335</v>
      </c>
      <c r="L17" s="8" t="s">
        <v>335</v>
      </c>
      <c r="M17" s="57" t="s">
        <v>335</v>
      </c>
      <c r="N17" s="57" t="s">
        <v>335</v>
      </c>
      <c r="O17" s="57" t="s">
        <v>335</v>
      </c>
      <c r="P17" s="57" t="s">
        <v>335</v>
      </c>
      <c r="Q17" s="8">
        <v>0</v>
      </c>
      <c r="R17" s="117">
        <v>7.0000000000000001E-3</v>
      </c>
      <c r="S17" s="57" t="s">
        <v>335</v>
      </c>
      <c r="T17" s="57" t="s">
        <v>335</v>
      </c>
      <c r="U17" s="57" t="s">
        <v>335</v>
      </c>
      <c r="V17" s="57" t="s">
        <v>335</v>
      </c>
      <c r="W17" s="117">
        <v>3.0000000000000001E-3</v>
      </c>
      <c r="X17" s="8">
        <v>1.7470881342887878E-2</v>
      </c>
      <c r="Y17" s="57" t="s">
        <v>335</v>
      </c>
      <c r="Z17" s="57" t="s">
        <v>335</v>
      </c>
      <c r="AA17" s="57" t="s">
        <v>335</v>
      </c>
      <c r="AB17" s="57" t="s">
        <v>335</v>
      </c>
      <c r="AC17" s="8">
        <v>4.3965518474578857E-2</v>
      </c>
      <c r="AD17" s="8">
        <v>6.6780820488929749E-2</v>
      </c>
      <c r="AE17" s="57" t="s">
        <v>335</v>
      </c>
      <c r="AF17" s="57" t="s">
        <v>335</v>
      </c>
      <c r="AG17" s="57" t="s">
        <v>335</v>
      </c>
      <c r="AH17" s="57" t="s">
        <v>335</v>
      </c>
      <c r="BF17" s="3" t="s">
        <v>69</v>
      </c>
    </row>
    <row r="18" spans="1:58" s="3" customFormat="1" ht="14" x14ac:dyDescent="0.2">
      <c r="A18" s="7" t="s">
        <v>341</v>
      </c>
      <c r="B18" s="34" t="s">
        <v>342</v>
      </c>
      <c r="C18" s="55" t="s">
        <v>180</v>
      </c>
      <c r="D18" s="86" t="s">
        <v>343</v>
      </c>
      <c r="E18" s="109">
        <v>1</v>
      </c>
      <c r="F18" s="109">
        <v>1</v>
      </c>
      <c r="G18" s="105" t="s">
        <v>483</v>
      </c>
      <c r="H18" s="107" t="s">
        <v>483</v>
      </c>
      <c r="I18" s="107" t="s">
        <v>483</v>
      </c>
      <c r="J18" s="107" t="s">
        <v>483</v>
      </c>
      <c r="K18" s="8">
        <v>0.6139410138130188</v>
      </c>
      <c r="L18" s="8">
        <v>0.51666027307510376</v>
      </c>
      <c r="M18" s="8">
        <v>0.27356129884719849</v>
      </c>
      <c r="N18" s="8">
        <v>0.53389120101928711</v>
      </c>
      <c r="O18" s="8">
        <v>0.22383253276348114</v>
      </c>
      <c r="P18" s="8">
        <v>0.46203553676605225</v>
      </c>
      <c r="Q18" s="8">
        <v>0.23400810360908508</v>
      </c>
      <c r="R18" s="8">
        <v>0.55700325965881348</v>
      </c>
      <c r="S18" s="8">
        <v>0.2461799681186676</v>
      </c>
      <c r="T18" s="8">
        <v>0.48284733295440674</v>
      </c>
      <c r="U18" s="8">
        <v>0.19831933081150055</v>
      </c>
      <c r="V18" s="8">
        <v>0.46761983633041382</v>
      </c>
      <c r="W18" s="8">
        <v>0.20787928998470306</v>
      </c>
      <c r="X18" s="8">
        <v>0.68968385457992554</v>
      </c>
      <c r="Y18" s="8">
        <v>0.35871404409408569</v>
      </c>
      <c r="Z18" s="8">
        <v>0.67382329702377319</v>
      </c>
      <c r="AA18" s="8">
        <v>0.16924399137496948</v>
      </c>
      <c r="AB18" s="8">
        <v>0.39222314953804016</v>
      </c>
      <c r="AC18" s="8">
        <v>0.16293103992938995</v>
      </c>
      <c r="AD18" s="8">
        <v>0.38527396321296692</v>
      </c>
      <c r="AE18" s="8">
        <v>0.38468387722969055</v>
      </c>
      <c r="AF18" s="8">
        <v>0.60344827175140381</v>
      </c>
      <c r="AG18" s="8">
        <v>0.57060515880584717</v>
      </c>
      <c r="AH18" s="8">
        <v>0.68800002336502075</v>
      </c>
      <c r="BF18" s="3" t="s">
        <v>70</v>
      </c>
    </row>
    <row r="19" spans="1:58" s="3" customFormat="1" ht="14" x14ac:dyDescent="0.2">
      <c r="A19" s="68" t="s">
        <v>330</v>
      </c>
      <c r="B19" s="34" t="s">
        <v>313</v>
      </c>
      <c r="C19" s="55" t="s">
        <v>197</v>
      </c>
      <c r="D19" s="86" t="s">
        <v>366</v>
      </c>
      <c r="E19" s="109">
        <v>1</v>
      </c>
      <c r="F19" s="109">
        <v>1</v>
      </c>
      <c r="G19" s="105"/>
      <c r="H19" s="107" t="s">
        <v>483</v>
      </c>
      <c r="I19" s="107"/>
      <c r="J19" s="107"/>
      <c r="K19" s="8">
        <v>0.76522403955459595</v>
      </c>
      <c r="L19" s="8">
        <v>0.69551897048950195</v>
      </c>
      <c r="M19" s="57" t="s">
        <v>335</v>
      </c>
      <c r="N19" s="57" t="s">
        <v>335</v>
      </c>
      <c r="O19" s="57" t="s">
        <v>335</v>
      </c>
      <c r="P19" s="57" t="s">
        <v>335</v>
      </c>
      <c r="Q19" s="8">
        <v>0.55789476633071899</v>
      </c>
      <c r="R19" s="8">
        <v>0.69055372476577759</v>
      </c>
      <c r="S19" s="57" t="s">
        <v>335</v>
      </c>
      <c r="T19" s="57" t="s">
        <v>335</v>
      </c>
      <c r="U19" s="57" t="s">
        <v>335</v>
      </c>
      <c r="V19" s="57" t="s">
        <v>335</v>
      </c>
      <c r="W19" s="8">
        <v>0.45934617519378662</v>
      </c>
      <c r="X19" s="8">
        <v>0.67221295833587646</v>
      </c>
      <c r="Y19" s="57" t="s">
        <v>335</v>
      </c>
      <c r="Z19" s="57" t="s">
        <v>335</v>
      </c>
      <c r="AA19" s="57" t="s">
        <v>335</v>
      </c>
      <c r="AB19" s="57" t="s">
        <v>335</v>
      </c>
      <c r="AC19" s="8">
        <v>0.51465517282485962</v>
      </c>
      <c r="AD19" s="8">
        <v>0.64297944307327271</v>
      </c>
      <c r="AE19" s="57" t="s">
        <v>335</v>
      </c>
      <c r="AF19" s="57" t="s">
        <v>335</v>
      </c>
      <c r="AG19" s="57" t="s">
        <v>335</v>
      </c>
      <c r="AH19" s="57" t="s">
        <v>335</v>
      </c>
      <c r="BF19" s="3" t="s">
        <v>71</v>
      </c>
    </row>
    <row r="20" spans="1:58" s="3" customFormat="1" ht="14" x14ac:dyDescent="0.2">
      <c r="A20" s="7" t="s">
        <v>60</v>
      </c>
      <c r="B20" s="34"/>
      <c r="C20" s="55" t="s">
        <v>184</v>
      </c>
      <c r="D20" s="86" t="s">
        <v>344</v>
      </c>
      <c r="E20" s="109">
        <v>1</v>
      </c>
      <c r="F20" s="109">
        <v>1</v>
      </c>
      <c r="G20" s="105" t="s">
        <v>483</v>
      </c>
      <c r="H20" s="107" t="s">
        <v>483</v>
      </c>
      <c r="I20" s="107" t="s">
        <v>483</v>
      </c>
      <c r="J20" s="107" t="s">
        <v>483</v>
      </c>
      <c r="K20" s="8">
        <v>0.2497127503156662</v>
      </c>
      <c r="L20" s="8">
        <v>0.20681731402873993</v>
      </c>
      <c r="M20" s="8">
        <v>0.3044203519821167</v>
      </c>
      <c r="N20" s="8">
        <v>0.6033473014831543</v>
      </c>
      <c r="O20" s="8">
        <v>0.2222222238779068</v>
      </c>
      <c r="P20" s="8">
        <v>0.48788368701934814</v>
      </c>
      <c r="Q20" s="8">
        <v>8.9878544211387634E-2</v>
      </c>
      <c r="R20" s="8">
        <v>0.32654723525047302</v>
      </c>
      <c r="S20" s="8">
        <v>0.2215619683265686</v>
      </c>
      <c r="T20" s="8">
        <v>0.54802745580673218</v>
      </c>
      <c r="U20" s="8">
        <v>0.25630253553390503</v>
      </c>
      <c r="V20" s="8">
        <v>0.60975611209869385</v>
      </c>
      <c r="W20" s="8">
        <v>0.14836546778678894</v>
      </c>
      <c r="X20" s="8">
        <v>0.5108153223991394</v>
      </c>
      <c r="Y20" s="8">
        <v>0.2851099967956543</v>
      </c>
      <c r="Z20" s="8">
        <v>0.60280758142471313</v>
      </c>
      <c r="AA20" s="8">
        <v>0.23024055361747742</v>
      </c>
      <c r="AB20" s="8">
        <v>0.56889265775680542</v>
      </c>
      <c r="AC20" s="8">
        <v>0.13965517282485962</v>
      </c>
      <c r="AD20" s="8">
        <v>0.32534247636795044</v>
      </c>
      <c r="AE20" s="8">
        <v>0.2983081042766571</v>
      </c>
      <c r="AF20" s="8">
        <v>0.51293104887008667</v>
      </c>
      <c r="AG20" s="8">
        <v>0.42074927687644958</v>
      </c>
      <c r="AH20" s="8">
        <v>0.62666666507720947</v>
      </c>
      <c r="BF20" s="3" t="s">
        <v>72</v>
      </c>
    </row>
    <row r="21" spans="1:58" s="3" customFormat="1" ht="14" x14ac:dyDescent="0.2">
      <c r="A21" s="7" t="s">
        <v>73</v>
      </c>
      <c r="B21" s="34"/>
      <c r="C21" s="55" t="s">
        <v>191</v>
      </c>
      <c r="D21" s="86" t="s">
        <v>357</v>
      </c>
      <c r="E21" s="109">
        <v>1</v>
      </c>
      <c r="F21" s="109">
        <v>1</v>
      </c>
      <c r="G21" s="105"/>
      <c r="H21" s="107"/>
      <c r="I21" s="107" t="s">
        <v>483</v>
      </c>
      <c r="J21" s="107" t="s">
        <v>483</v>
      </c>
      <c r="K21" s="8">
        <v>0.26579853892326355</v>
      </c>
      <c r="L21" s="8" t="s">
        <v>335</v>
      </c>
      <c r="M21" s="8">
        <v>0.25604671239852905</v>
      </c>
      <c r="N21" s="8">
        <v>0.350627601146698</v>
      </c>
      <c r="O21" s="8">
        <v>0.21497584879398346</v>
      </c>
      <c r="P21" s="8">
        <v>0.30452343821525574</v>
      </c>
      <c r="Q21" s="57" t="s">
        <v>335</v>
      </c>
      <c r="R21" s="57" t="s">
        <v>335</v>
      </c>
      <c r="S21" s="8">
        <v>0.26910015940666199</v>
      </c>
      <c r="T21" s="8">
        <v>0.41938251256942749</v>
      </c>
      <c r="U21" s="8">
        <v>0.24369747936725616</v>
      </c>
      <c r="V21" s="8">
        <v>0.4768713116645813</v>
      </c>
      <c r="W21" s="57" t="s">
        <v>335</v>
      </c>
      <c r="X21" s="57" t="s">
        <v>335</v>
      </c>
      <c r="Y21" s="8">
        <v>0.36886632442474365</v>
      </c>
      <c r="Z21" s="8">
        <v>0.58216351270675659</v>
      </c>
      <c r="AA21" s="8">
        <v>0.20189003646373749</v>
      </c>
      <c r="AB21" s="8">
        <v>0.41927304863929749</v>
      </c>
      <c r="AC21" s="57" t="s">
        <v>335</v>
      </c>
      <c r="AD21" s="57" t="s">
        <v>335</v>
      </c>
      <c r="AE21" s="8">
        <v>0.37577915191650391</v>
      </c>
      <c r="AF21" s="8">
        <v>0.54396551847457886</v>
      </c>
      <c r="AG21" s="8">
        <v>0.48703169822692871</v>
      </c>
      <c r="AH21" s="8">
        <v>0.57066667079925537</v>
      </c>
      <c r="BF21" s="3" t="s">
        <v>73</v>
      </c>
    </row>
    <row r="22" spans="1:58" s="3" customFormat="1" ht="14" x14ac:dyDescent="0.2">
      <c r="A22" s="7" t="s">
        <v>323</v>
      </c>
      <c r="B22" s="34" t="s">
        <v>309</v>
      </c>
      <c r="C22" s="55" t="s">
        <v>196</v>
      </c>
      <c r="D22" s="86" t="s">
        <v>351</v>
      </c>
      <c r="E22" s="109">
        <v>1</v>
      </c>
      <c r="F22" s="109">
        <v>1</v>
      </c>
      <c r="G22" s="105" t="s">
        <v>483</v>
      </c>
      <c r="H22" s="107" t="s">
        <v>483</v>
      </c>
      <c r="I22" s="107" t="s">
        <v>483</v>
      </c>
      <c r="J22" s="107" t="s">
        <v>483</v>
      </c>
      <c r="K22" s="8">
        <v>2.9107620939612389E-2</v>
      </c>
      <c r="L22" s="8">
        <v>1.570279523730278E-2</v>
      </c>
      <c r="M22" s="8">
        <v>5.0875730812549591E-2</v>
      </c>
      <c r="N22" s="8">
        <v>0.38995817303657532</v>
      </c>
      <c r="O22" s="8">
        <v>2.8985507786273956E-2</v>
      </c>
      <c r="P22" s="8">
        <v>0.19143779575824738</v>
      </c>
      <c r="Q22" s="117">
        <v>6.0000000000000001E-3</v>
      </c>
      <c r="R22" s="8">
        <v>0.15553745627403259</v>
      </c>
      <c r="S22" s="8">
        <v>1.6977928578853607E-2</v>
      </c>
      <c r="T22" s="8">
        <v>0.26843911409378052</v>
      </c>
      <c r="U22" s="8">
        <v>2.5210084393620491E-2</v>
      </c>
      <c r="V22" s="8">
        <v>0.33557611703872681</v>
      </c>
      <c r="W22" s="8">
        <v>2.5984911248087883E-2</v>
      </c>
      <c r="X22" s="8">
        <v>0.37437602877616882</v>
      </c>
      <c r="Y22" s="8">
        <v>2.9610829427838326E-2</v>
      </c>
      <c r="Z22" s="8">
        <v>0.34269198775291443</v>
      </c>
      <c r="AA22" s="8">
        <v>2.5773195549845695E-2</v>
      </c>
      <c r="AB22" s="8">
        <v>0.20033812522888184</v>
      </c>
      <c r="AC22" s="8">
        <v>1.8103448674082756E-2</v>
      </c>
      <c r="AD22" s="8">
        <v>0.10017123073339462</v>
      </c>
      <c r="AE22" s="8">
        <v>2.6714159175753593E-2</v>
      </c>
      <c r="AF22" s="8">
        <v>9.7413793206214905E-2</v>
      </c>
      <c r="AG22" s="8">
        <v>4.32276651263237E-2</v>
      </c>
      <c r="AH22" s="8">
        <v>0.12800000607967377</v>
      </c>
      <c r="BF22" s="3" t="s">
        <v>74</v>
      </c>
    </row>
    <row r="23" spans="1:58" s="3" customFormat="1" ht="14" x14ac:dyDescent="0.2">
      <c r="A23" s="7" t="s">
        <v>271</v>
      </c>
      <c r="B23" s="34" t="s">
        <v>302</v>
      </c>
      <c r="C23" s="56" t="s">
        <v>188</v>
      </c>
      <c r="D23" s="86" t="s">
        <v>370</v>
      </c>
      <c r="E23" s="109">
        <v>1</v>
      </c>
      <c r="F23" s="109">
        <v>1</v>
      </c>
      <c r="G23" s="105" t="s">
        <v>483</v>
      </c>
      <c r="H23" s="107" t="s">
        <v>483</v>
      </c>
      <c r="I23" s="107"/>
      <c r="J23" s="107"/>
      <c r="K23" s="117">
        <v>2E-3</v>
      </c>
      <c r="L23" s="117">
        <v>1E-3</v>
      </c>
      <c r="M23" s="57" t="s">
        <v>335</v>
      </c>
      <c r="N23" s="57" t="s">
        <v>335</v>
      </c>
      <c r="O23" s="57" t="s">
        <v>335</v>
      </c>
      <c r="P23" s="57" t="s">
        <v>335</v>
      </c>
      <c r="Q23" s="117">
        <v>5.0000000000000001E-3</v>
      </c>
      <c r="R23" s="8">
        <v>0.12866449356079102</v>
      </c>
      <c r="S23" s="57" t="s">
        <v>335</v>
      </c>
      <c r="T23" s="57" t="s">
        <v>335</v>
      </c>
      <c r="U23" s="57" t="s">
        <v>335</v>
      </c>
      <c r="V23" s="57" t="s">
        <v>335</v>
      </c>
      <c r="W23" s="117">
        <v>3.0000000000000001E-3</v>
      </c>
      <c r="X23" s="8">
        <v>0.1663893461227417</v>
      </c>
      <c r="Y23" s="57" t="s">
        <v>335</v>
      </c>
      <c r="Z23" s="57" t="s">
        <v>335</v>
      </c>
      <c r="AA23" s="57" t="s">
        <v>335</v>
      </c>
      <c r="AB23" s="57" t="s">
        <v>335</v>
      </c>
      <c r="AC23" s="117">
        <v>3.0000000000000001E-3</v>
      </c>
      <c r="AD23" s="8">
        <v>1.7979452386498451E-2</v>
      </c>
      <c r="AE23" s="57" t="s">
        <v>335</v>
      </c>
      <c r="AF23" s="57" t="s">
        <v>335</v>
      </c>
      <c r="AG23" s="57" t="s">
        <v>335</v>
      </c>
      <c r="AH23" s="57" t="s">
        <v>335</v>
      </c>
      <c r="BF23" s="3" t="s">
        <v>75</v>
      </c>
    </row>
    <row r="24" spans="1:58" s="3" customFormat="1" ht="14" x14ac:dyDescent="0.2">
      <c r="A24" s="7" t="s">
        <v>89</v>
      </c>
      <c r="B24" s="34" t="s">
        <v>315</v>
      </c>
      <c r="C24" s="55" t="s">
        <v>212</v>
      </c>
      <c r="D24" s="86" t="s">
        <v>374</v>
      </c>
      <c r="E24" s="109">
        <v>1</v>
      </c>
      <c r="F24" s="109">
        <v>1</v>
      </c>
      <c r="G24" s="105"/>
      <c r="H24" s="107" t="s">
        <v>483</v>
      </c>
      <c r="I24" s="107"/>
      <c r="J24" s="107"/>
      <c r="K24" s="117">
        <v>2E-3</v>
      </c>
      <c r="L24" s="8" t="s">
        <v>335</v>
      </c>
      <c r="M24" s="118">
        <v>2E-3</v>
      </c>
      <c r="N24" s="57" t="s">
        <v>463</v>
      </c>
      <c r="O24" s="57" t="s">
        <v>335</v>
      </c>
      <c r="P24" s="57" t="s">
        <v>335</v>
      </c>
      <c r="Q24" s="8">
        <v>0</v>
      </c>
      <c r="R24" s="117">
        <v>2E-3</v>
      </c>
      <c r="S24" s="57" t="s">
        <v>335</v>
      </c>
      <c r="T24" s="57" t="s">
        <v>335</v>
      </c>
      <c r="U24" s="57" t="s">
        <v>335</v>
      </c>
      <c r="V24" s="57" t="s">
        <v>335</v>
      </c>
      <c r="W24" s="117">
        <v>3.0000000000000001E-3</v>
      </c>
      <c r="X24" s="117">
        <v>7.0000000000000001E-3</v>
      </c>
      <c r="Y24" s="57" t="s">
        <v>335</v>
      </c>
      <c r="Z24" s="57" t="s">
        <v>335</v>
      </c>
      <c r="AA24" s="57" t="s">
        <v>335</v>
      </c>
      <c r="AB24" s="57" t="s">
        <v>335</v>
      </c>
      <c r="AC24" s="117">
        <v>3.0000000000000001E-3</v>
      </c>
      <c r="AD24" s="117">
        <v>4.0000000000000001E-3</v>
      </c>
      <c r="AE24" s="57" t="s">
        <v>335</v>
      </c>
      <c r="AF24" s="57" t="s">
        <v>335</v>
      </c>
      <c r="AG24" s="57" t="s">
        <v>335</v>
      </c>
      <c r="AH24" s="57" t="s">
        <v>335</v>
      </c>
      <c r="BF24" s="3" t="s">
        <v>76</v>
      </c>
    </row>
    <row r="25" spans="1:58" s="3" customFormat="1" ht="14" x14ac:dyDescent="0.2">
      <c r="A25" s="7" t="s">
        <v>77</v>
      </c>
      <c r="B25" s="34" t="s">
        <v>312</v>
      </c>
      <c r="C25" s="55" t="s">
        <v>182</v>
      </c>
      <c r="D25" s="86" t="s">
        <v>361</v>
      </c>
      <c r="E25" s="109">
        <v>1</v>
      </c>
      <c r="F25" s="109">
        <v>1</v>
      </c>
      <c r="G25" s="105" t="s">
        <v>483</v>
      </c>
      <c r="H25" s="107"/>
      <c r="I25" s="107" t="s">
        <v>483</v>
      </c>
      <c r="J25" s="107" t="s">
        <v>483</v>
      </c>
      <c r="K25" s="8">
        <v>0.10532362759113312</v>
      </c>
      <c r="L25" s="8">
        <v>7.5450018048286438E-2</v>
      </c>
      <c r="M25" s="8">
        <v>6.6722266376018524E-2</v>
      </c>
      <c r="N25" s="8">
        <v>0.34309622645378113</v>
      </c>
      <c r="O25" s="8">
        <v>7.1658618748188019E-2</v>
      </c>
      <c r="P25" s="8">
        <v>0.2883683443069458</v>
      </c>
      <c r="Q25" s="57" t="s">
        <v>335</v>
      </c>
      <c r="R25" s="57" t="s">
        <v>335</v>
      </c>
      <c r="S25" s="8">
        <v>6.7062817513942719E-2</v>
      </c>
      <c r="T25" s="8">
        <v>0.32675814628601074</v>
      </c>
      <c r="U25" s="8">
        <v>6.9747902452945709E-2</v>
      </c>
      <c r="V25" s="8">
        <v>0.34566864371299744</v>
      </c>
      <c r="W25" s="57" t="s">
        <v>335</v>
      </c>
      <c r="X25" s="57" t="s">
        <v>335</v>
      </c>
      <c r="Y25" s="8">
        <v>0.10067681968212128</v>
      </c>
      <c r="Z25" s="8">
        <v>0.32122212648391724</v>
      </c>
      <c r="AA25" s="8">
        <v>6.6151201725006104E-2</v>
      </c>
      <c r="AB25" s="8">
        <v>0.284868985414505</v>
      </c>
      <c r="AC25" s="57" t="s">
        <v>335</v>
      </c>
      <c r="AD25" s="57" t="s">
        <v>335</v>
      </c>
      <c r="AE25" s="8">
        <v>0.1032947450876236</v>
      </c>
      <c r="AF25" s="8">
        <v>0.24741379916667938</v>
      </c>
      <c r="AG25" s="8">
        <v>0.17002882063388824</v>
      </c>
      <c r="AH25" s="8">
        <v>0.23999999463558197</v>
      </c>
      <c r="BF25" s="3" t="s">
        <v>77</v>
      </c>
    </row>
    <row r="26" spans="1:58" s="3" customFormat="1" ht="14" x14ac:dyDescent="0.2">
      <c r="A26" s="7" t="s">
        <v>81</v>
      </c>
      <c r="B26" s="34"/>
      <c r="C26" s="55" t="s">
        <v>211</v>
      </c>
      <c r="D26" s="86" t="s">
        <v>365</v>
      </c>
      <c r="E26" s="109">
        <v>1</v>
      </c>
      <c r="F26" s="109">
        <v>1</v>
      </c>
      <c r="G26" s="105"/>
      <c r="H26" s="107"/>
      <c r="I26" s="107" t="s">
        <v>483</v>
      </c>
      <c r="J26" s="107" t="s">
        <v>483</v>
      </c>
      <c r="K26" s="117">
        <v>2E-3</v>
      </c>
      <c r="L26" s="8" t="s">
        <v>463</v>
      </c>
      <c r="M26" s="117">
        <v>3.0000000000000001E-3</v>
      </c>
      <c r="N26" s="117">
        <v>8.0000000000000002E-3</v>
      </c>
      <c r="O26" s="117">
        <v>2E-3</v>
      </c>
      <c r="P26" s="8">
        <v>1.1308562010526657E-2</v>
      </c>
      <c r="Q26" s="57" t="s">
        <v>335</v>
      </c>
      <c r="R26" s="57" t="s">
        <v>335</v>
      </c>
      <c r="S26" s="8">
        <v>0</v>
      </c>
      <c r="T26" s="117">
        <v>8.0000000000000002E-3</v>
      </c>
      <c r="U26" s="8" t="s">
        <v>463</v>
      </c>
      <c r="V26" s="8">
        <v>1.0933557525277138E-2</v>
      </c>
      <c r="W26" s="57">
        <v>0</v>
      </c>
      <c r="X26" s="118">
        <v>3.0000000000000001E-3</v>
      </c>
      <c r="Y26" s="8" t="s">
        <v>463</v>
      </c>
      <c r="Z26" s="117">
        <v>4.0000000000000001E-3</v>
      </c>
      <c r="AA26" s="8">
        <v>0</v>
      </c>
      <c r="AB26" s="117">
        <v>3.0000000000000001E-3</v>
      </c>
      <c r="AC26" s="57" t="s">
        <v>335</v>
      </c>
      <c r="AD26" s="57" t="s">
        <v>335</v>
      </c>
      <c r="AE26" s="117">
        <v>2E-3</v>
      </c>
      <c r="AF26" s="117">
        <v>5.0000000000000001E-3</v>
      </c>
      <c r="AG26" s="117">
        <v>6.0000000000000001E-3</v>
      </c>
      <c r="AH26" s="117">
        <v>3.0000000000000001E-3</v>
      </c>
      <c r="BF26" s="3" t="s">
        <v>78</v>
      </c>
    </row>
    <row r="27" spans="1:58" s="3" customFormat="1" ht="14" x14ac:dyDescent="0.2">
      <c r="A27" s="7" t="s">
        <v>338</v>
      </c>
      <c r="B27" s="34"/>
      <c r="C27" s="55" t="s">
        <v>193</v>
      </c>
      <c r="D27" s="86" t="s">
        <v>346</v>
      </c>
      <c r="E27" s="109">
        <v>1</v>
      </c>
      <c r="F27" s="109">
        <v>1</v>
      </c>
      <c r="G27" s="105"/>
      <c r="H27" s="107" t="s">
        <v>483</v>
      </c>
      <c r="I27" s="107" t="s">
        <v>483</v>
      </c>
      <c r="J27" s="107" t="s">
        <v>483</v>
      </c>
      <c r="K27" s="8" t="s">
        <v>335</v>
      </c>
      <c r="L27" s="8" t="s">
        <v>335</v>
      </c>
      <c r="M27" s="8">
        <v>6.3386157155036926E-2</v>
      </c>
      <c r="N27" s="8">
        <v>0.13640166819095612</v>
      </c>
      <c r="O27" s="8">
        <v>4.9114331603050232E-2</v>
      </c>
      <c r="P27" s="8">
        <v>0.18739902973175049</v>
      </c>
      <c r="Q27" s="8">
        <v>0.104453444480896</v>
      </c>
      <c r="R27" s="8">
        <v>0.25814333558082581</v>
      </c>
      <c r="S27" s="8">
        <v>9.2529714107513428E-2</v>
      </c>
      <c r="T27" s="8">
        <v>0.3138936460018158</v>
      </c>
      <c r="U27" s="8">
        <v>9.4117648899555206E-2</v>
      </c>
      <c r="V27" s="8">
        <v>0.31202691793441772</v>
      </c>
      <c r="W27" s="8" t="s">
        <v>335</v>
      </c>
      <c r="X27" s="8" t="s">
        <v>335</v>
      </c>
      <c r="Y27" s="8">
        <v>0.16074450314044952</v>
      </c>
      <c r="Z27" s="8">
        <v>0.3773740828037262</v>
      </c>
      <c r="AA27" s="8">
        <v>0.11855670064687729</v>
      </c>
      <c r="AB27" s="8">
        <v>0.3271344006061554</v>
      </c>
      <c r="AC27" s="8">
        <v>0.1646551787853241</v>
      </c>
      <c r="AD27" s="8">
        <v>0.32705479860305786</v>
      </c>
      <c r="AE27" s="8">
        <v>0.16651825606822968</v>
      </c>
      <c r="AF27" s="8">
        <v>0.37672412395477295</v>
      </c>
      <c r="AG27" s="8">
        <v>0.24207492172718048</v>
      </c>
      <c r="AH27" s="8">
        <v>0.36266666650772095</v>
      </c>
      <c r="BF27" s="3" t="s">
        <v>79</v>
      </c>
    </row>
    <row r="28" spans="1:58" s="3" customFormat="1" ht="14" x14ac:dyDescent="0.2">
      <c r="A28" s="7" t="s">
        <v>339</v>
      </c>
      <c r="B28" s="34"/>
      <c r="C28" s="55" t="s">
        <v>193</v>
      </c>
      <c r="D28" s="86" t="s">
        <v>349</v>
      </c>
      <c r="E28" s="109">
        <v>1</v>
      </c>
      <c r="F28" s="109">
        <v>1</v>
      </c>
      <c r="G28" s="105" t="s">
        <v>483</v>
      </c>
      <c r="H28" s="107" t="s">
        <v>483</v>
      </c>
      <c r="I28" s="107" t="s">
        <v>483</v>
      </c>
      <c r="J28" s="107" t="s">
        <v>483</v>
      </c>
      <c r="K28" s="8">
        <v>0.46495595574378967</v>
      </c>
      <c r="L28" s="8">
        <v>0.30984297394752502</v>
      </c>
      <c r="M28" s="8">
        <v>0.12093411386013031</v>
      </c>
      <c r="N28" s="8">
        <v>0.24769873917102814</v>
      </c>
      <c r="O28" s="8">
        <v>8.9371979236602783E-2</v>
      </c>
      <c r="P28" s="8">
        <v>0.2100161612033844</v>
      </c>
      <c r="Q28" s="8">
        <v>3.805667906999588E-2</v>
      </c>
      <c r="R28" s="8">
        <v>0.10504885762929916</v>
      </c>
      <c r="S28" s="8">
        <v>6.3667230308055878E-2</v>
      </c>
      <c r="T28" s="8">
        <v>0.12349914014339447</v>
      </c>
      <c r="U28" s="8">
        <v>6.4705885946750641E-2</v>
      </c>
      <c r="V28" s="8">
        <v>0.20941968262195587</v>
      </c>
      <c r="W28" s="8">
        <v>0.16429169476032257</v>
      </c>
      <c r="X28" s="8">
        <v>0.4409317672252655</v>
      </c>
      <c r="Y28" s="8">
        <v>0.12013536691665649</v>
      </c>
      <c r="Z28" s="8">
        <v>0.28571429848670959</v>
      </c>
      <c r="AA28" s="8">
        <v>9.1924399137496948E-2</v>
      </c>
      <c r="AB28" s="8">
        <v>0.24429416656494141</v>
      </c>
      <c r="AC28" s="8">
        <v>8.2758620381355286E-2</v>
      </c>
      <c r="AD28" s="8">
        <v>0.19691780209541321</v>
      </c>
      <c r="AE28" s="8">
        <v>0.10952804982662201</v>
      </c>
      <c r="AF28" s="8">
        <v>0.2439655214548111</v>
      </c>
      <c r="AG28" s="8">
        <v>0.20461094379425049</v>
      </c>
      <c r="AH28" s="8">
        <v>0.29600000381469727</v>
      </c>
      <c r="BF28" s="3" t="s">
        <v>80</v>
      </c>
    </row>
    <row r="29" spans="1:58" s="3" customFormat="1" ht="14" x14ac:dyDescent="0.2">
      <c r="A29" s="7" t="s">
        <v>64</v>
      </c>
      <c r="B29" s="34"/>
      <c r="C29" s="55" t="s">
        <v>181</v>
      </c>
      <c r="D29" s="86" t="s">
        <v>348</v>
      </c>
      <c r="E29" s="109">
        <v>1</v>
      </c>
      <c r="F29" s="109">
        <v>1</v>
      </c>
      <c r="G29" s="105" t="s">
        <v>483</v>
      </c>
      <c r="H29" s="107" t="s">
        <v>483</v>
      </c>
      <c r="I29" s="107" t="s">
        <v>483</v>
      </c>
      <c r="J29" s="107" t="s">
        <v>483</v>
      </c>
      <c r="K29" s="8">
        <v>0.16238988935947418</v>
      </c>
      <c r="L29" s="8">
        <v>0.13596323132514954</v>
      </c>
      <c r="M29" s="8">
        <v>9.7581319510936737E-2</v>
      </c>
      <c r="N29" s="117">
        <v>0.46276149153709412</v>
      </c>
      <c r="O29" s="8">
        <v>5.55555559694767E-2</v>
      </c>
      <c r="P29" s="8">
        <v>0.36187398433685303</v>
      </c>
      <c r="Q29" s="8">
        <v>8.4210529923439026E-2</v>
      </c>
      <c r="R29" s="8">
        <v>0.51628667116165161</v>
      </c>
      <c r="S29" s="8">
        <v>2.5466892868280411E-2</v>
      </c>
      <c r="T29" s="8">
        <v>0.18867924809455872</v>
      </c>
      <c r="U29" s="8">
        <v>4.0336135774850845E-2</v>
      </c>
      <c r="V29" s="8">
        <v>0.30950379371643066</v>
      </c>
      <c r="W29" s="8">
        <v>7.9631179571151733E-2</v>
      </c>
      <c r="X29" s="8">
        <v>0.64143097400665283</v>
      </c>
      <c r="Y29" s="8">
        <v>5.4991539567708969E-2</v>
      </c>
      <c r="Z29" s="8">
        <v>0.41123038530349731</v>
      </c>
      <c r="AA29" s="8">
        <v>3.6082472652196884E-2</v>
      </c>
      <c r="AB29" s="8">
        <v>0.22823330760002136</v>
      </c>
      <c r="AC29" s="8">
        <v>5.2586205303668976E-2</v>
      </c>
      <c r="AD29" s="8">
        <v>0.23630136251449585</v>
      </c>
      <c r="AE29" s="8">
        <v>3.3837933093309402E-2</v>
      </c>
      <c r="AF29" s="8">
        <v>0.15775862336158752</v>
      </c>
      <c r="AG29" s="8">
        <v>6.6282421350479126E-2</v>
      </c>
      <c r="AH29" s="8">
        <v>0.14933332800865173</v>
      </c>
      <c r="BF29" s="3" t="s">
        <v>81</v>
      </c>
    </row>
    <row r="30" spans="1:58" s="3" customFormat="1" ht="14" x14ac:dyDescent="0.2">
      <c r="A30" s="7" t="s">
        <v>75</v>
      </c>
      <c r="B30" s="34"/>
      <c r="C30" s="55" t="s">
        <v>199</v>
      </c>
      <c r="D30" s="86" t="s">
        <v>359</v>
      </c>
      <c r="E30" s="109">
        <v>1</v>
      </c>
      <c r="F30" s="109">
        <v>1</v>
      </c>
      <c r="G30" s="105"/>
      <c r="H30" s="107"/>
      <c r="I30" s="107" t="s">
        <v>483</v>
      </c>
      <c r="J30" s="107" t="s">
        <v>483</v>
      </c>
      <c r="K30" s="117">
        <v>8.0000000000000002E-3</v>
      </c>
      <c r="L30" s="8" t="s">
        <v>335</v>
      </c>
      <c r="M30" s="8">
        <v>0.26939114928245544</v>
      </c>
      <c r="N30" s="8">
        <v>0.42928871512413025</v>
      </c>
      <c r="O30" s="8">
        <v>0.21336553990840912</v>
      </c>
      <c r="P30" s="8">
        <v>0.35945072770118713</v>
      </c>
      <c r="Q30" s="57" t="s">
        <v>335</v>
      </c>
      <c r="R30" s="57" t="s">
        <v>335</v>
      </c>
      <c r="S30" s="8">
        <v>0.36502546072006226</v>
      </c>
      <c r="T30" s="8">
        <v>0.43653514981269836</v>
      </c>
      <c r="U30" s="8">
        <v>0.22016806900501251</v>
      </c>
      <c r="V30" s="8">
        <v>0.40790581703186035</v>
      </c>
      <c r="W30" s="57" t="s">
        <v>335</v>
      </c>
      <c r="X30" s="57" t="s">
        <v>335</v>
      </c>
      <c r="Y30" s="8">
        <v>0.29103213548660278</v>
      </c>
      <c r="Z30" s="8">
        <v>0.41618496179580688</v>
      </c>
      <c r="AA30" s="8">
        <v>0.22938144207000732</v>
      </c>
      <c r="AB30" s="8">
        <v>0.38630598783493042</v>
      </c>
      <c r="AC30" s="57" t="s">
        <v>335</v>
      </c>
      <c r="AD30" s="57" t="s">
        <v>335</v>
      </c>
      <c r="AE30" s="8">
        <v>0.30186998844146729</v>
      </c>
      <c r="AF30" s="8">
        <v>0.4267241358757019</v>
      </c>
      <c r="AG30" s="8">
        <v>0.39193084836006165</v>
      </c>
      <c r="AH30" s="8">
        <v>0.45866665244102478</v>
      </c>
      <c r="BF30" s="3" t="s">
        <v>57</v>
      </c>
    </row>
    <row r="31" spans="1:58" s="3" customFormat="1" ht="14" x14ac:dyDescent="0.2">
      <c r="A31" s="7" t="s">
        <v>76</v>
      </c>
      <c r="B31" s="34" t="s">
        <v>311</v>
      </c>
      <c r="C31" s="55" t="s">
        <v>210</v>
      </c>
      <c r="D31" s="86" t="s">
        <v>360</v>
      </c>
      <c r="E31" s="109">
        <v>1</v>
      </c>
      <c r="F31" s="109">
        <v>1</v>
      </c>
      <c r="G31" s="105" t="s">
        <v>483</v>
      </c>
      <c r="H31" s="107"/>
      <c r="I31" s="107" t="s">
        <v>483</v>
      </c>
      <c r="J31" s="107" t="s">
        <v>483</v>
      </c>
      <c r="K31" s="8">
        <v>0.34699347615242004</v>
      </c>
      <c r="L31" s="8">
        <v>0.22060513496398926</v>
      </c>
      <c r="M31" s="8">
        <v>7.6730608940124512E-2</v>
      </c>
      <c r="N31" s="8">
        <v>0.34560668468475342</v>
      </c>
      <c r="O31" s="8">
        <v>9.9033817648887634E-2</v>
      </c>
      <c r="P31" s="8">
        <v>0.30613893270492554</v>
      </c>
      <c r="Q31" s="57" t="s">
        <v>335</v>
      </c>
      <c r="R31" s="57" t="s">
        <v>335</v>
      </c>
      <c r="S31" s="8">
        <v>0.17402376234531403</v>
      </c>
      <c r="T31" s="8">
        <v>0.27015438675880432</v>
      </c>
      <c r="U31" s="8">
        <v>0.10672269016504288</v>
      </c>
      <c r="V31" s="8">
        <v>0.28763666749000549</v>
      </c>
      <c r="W31" s="57" t="s">
        <v>335</v>
      </c>
      <c r="X31" s="57" t="s">
        <v>335</v>
      </c>
      <c r="Y31" s="8">
        <v>0.11082910001277924</v>
      </c>
      <c r="Z31" s="8">
        <v>0.26011559367179871</v>
      </c>
      <c r="AA31" s="8">
        <v>7.4742265045642853E-2</v>
      </c>
      <c r="AB31" s="8">
        <v>0.22569738328456879</v>
      </c>
      <c r="AC31" s="57" t="s">
        <v>335</v>
      </c>
      <c r="AD31" s="57" t="s">
        <v>335</v>
      </c>
      <c r="AE31" s="8">
        <v>0.10151380300521851</v>
      </c>
      <c r="AF31" s="8">
        <v>0.21120689809322357</v>
      </c>
      <c r="AG31" s="8">
        <v>0.16714698076248169</v>
      </c>
      <c r="AH31" s="8">
        <v>0.23733332753181458</v>
      </c>
      <c r="BF31" s="3" t="s">
        <v>82</v>
      </c>
    </row>
    <row r="32" spans="1:58" s="3" customFormat="1" ht="14" x14ac:dyDescent="0.2">
      <c r="A32" s="7" t="s">
        <v>84</v>
      </c>
      <c r="B32" s="34"/>
      <c r="C32" s="55" t="s">
        <v>209</v>
      </c>
      <c r="D32" s="86" t="s">
        <v>368</v>
      </c>
      <c r="E32" s="109">
        <v>1</v>
      </c>
      <c r="F32" s="109">
        <v>1</v>
      </c>
      <c r="G32" s="105" t="s">
        <v>483</v>
      </c>
      <c r="H32" s="107" t="s">
        <v>483</v>
      </c>
      <c r="I32" s="107"/>
      <c r="J32" s="107"/>
      <c r="K32" s="8">
        <v>1.0723860934376717E-2</v>
      </c>
      <c r="L32" s="8" t="s">
        <v>463</v>
      </c>
      <c r="M32" s="57" t="s">
        <v>335</v>
      </c>
      <c r="N32" s="57" t="s">
        <v>335</v>
      </c>
      <c r="O32" s="57" t="s">
        <v>335</v>
      </c>
      <c r="P32" s="57" t="s">
        <v>335</v>
      </c>
      <c r="Q32" s="8">
        <v>1.0526316240429878E-2</v>
      </c>
      <c r="R32" s="8">
        <v>0.19299674034118652</v>
      </c>
      <c r="S32" s="57" t="s">
        <v>335</v>
      </c>
      <c r="T32" s="57" t="s">
        <v>335</v>
      </c>
      <c r="U32" s="57" t="s">
        <v>335</v>
      </c>
      <c r="V32" s="57" t="s">
        <v>335</v>
      </c>
      <c r="W32" s="117">
        <v>6.0000000000000001E-3</v>
      </c>
      <c r="X32" s="8">
        <v>0.22961729764938354</v>
      </c>
      <c r="Y32" s="57" t="s">
        <v>335</v>
      </c>
      <c r="Z32" s="57" t="s">
        <v>335</v>
      </c>
      <c r="AA32" s="57" t="s">
        <v>335</v>
      </c>
      <c r="AB32" s="57" t="s">
        <v>335</v>
      </c>
      <c r="AC32" s="117">
        <v>6.0000000000000001E-3</v>
      </c>
      <c r="AD32" s="8">
        <v>5.5650684982538223E-2</v>
      </c>
      <c r="AE32" s="57" t="s">
        <v>335</v>
      </c>
      <c r="AF32" s="57" t="s">
        <v>335</v>
      </c>
      <c r="AG32" s="57" t="s">
        <v>335</v>
      </c>
      <c r="AH32" s="57" t="s">
        <v>335</v>
      </c>
      <c r="BF32" s="3" t="s">
        <v>83</v>
      </c>
    </row>
    <row r="33" spans="1:58" s="3" customFormat="1" ht="14" x14ac:dyDescent="0.2">
      <c r="A33" s="7" t="s">
        <v>80</v>
      </c>
      <c r="B33" s="34"/>
      <c r="C33" s="55" t="s">
        <v>203</v>
      </c>
      <c r="D33" s="86" t="s">
        <v>364</v>
      </c>
      <c r="E33" s="109">
        <v>1</v>
      </c>
      <c r="F33" s="109">
        <v>1</v>
      </c>
      <c r="G33" s="105"/>
      <c r="H33" s="107"/>
      <c r="I33" s="107" t="s">
        <v>483</v>
      </c>
      <c r="J33" s="107" t="s">
        <v>483</v>
      </c>
      <c r="K33" s="8" t="s">
        <v>335</v>
      </c>
      <c r="L33" s="8" t="s">
        <v>335</v>
      </c>
      <c r="M33" s="8">
        <v>3.5863220691680908E-2</v>
      </c>
      <c r="N33" s="8">
        <v>0.13640166819095612</v>
      </c>
      <c r="O33" s="8">
        <v>2.8985507786273956E-2</v>
      </c>
      <c r="P33" s="8">
        <v>7.1890145540237427E-2</v>
      </c>
      <c r="Q33" s="57" t="s">
        <v>335</v>
      </c>
      <c r="R33" s="57" t="s">
        <v>335</v>
      </c>
      <c r="S33" s="8">
        <v>4.2444821447134018E-2</v>
      </c>
      <c r="T33" s="8">
        <v>9.0051457285881042E-2</v>
      </c>
      <c r="U33" s="8">
        <v>1.6806723549962044E-2</v>
      </c>
      <c r="V33" s="8">
        <v>4.9621529877185822E-2</v>
      </c>
      <c r="W33" s="57" t="s">
        <v>335</v>
      </c>
      <c r="X33" s="57" t="s">
        <v>335</v>
      </c>
      <c r="Y33" s="117">
        <v>7.0000000000000001E-3</v>
      </c>
      <c r="Z33" s="8">
        <v>4.2113956063985825E-2</v>
      </c>
      <c r="AA33" s="8">
        <v>1.1168384924530983E-2</v>
      </c>
      <c r="AB33" s="8">
        <v>3.3812340348958969E-2</v>
      </c>
      <c r="AC33" s="57" t="s">
        <v>335</v>
      </c>
      <c r="AD33" s="57" t="s">
        <v>335</v>
      </c>
      <c r="AE33" s="8">
        <v>2.048085443675518E-2</v>
      </c>
      <c r="AF33" s="8">
        <v>3.96551713347435E-2</v>
      </c>
      <c r="AG33" s="8">
        <v>3.1700287014245987E-2</v>
      </c>
      <c r="AH33" s="8">
        <v>5.3333334624767303E-2</v>
      </c>
      <c r="BF33" s="3" t="s">
        <v>84</v>
      </c>
    </row>
    <row r="34" spans="1:58" s="3" customFormat="1" ht="14" x14ac:dyDescent="0.2">
      <c r="A34" s="7" t="s">
        <v>78</v>
      </c>
      <c r="B34" s="34"/>
      <c r="C34" s="55" t="s">
        <v>200</v>
      </c>
      <c r="D34" s="86" t="s">
        <v>362</v>
      </c>
      <c r="E34" s="109">
        <v>1</v>
      </c>
      <c r="F34" s="109">
        <v>1</v>
      </c>
      <c r="G34" s="105"/>
      <c r="H34" s="107"/>
      <c r="I34" s="107" t="s">
        <v>483</v>
      </c>
      <c r="J34" s="107" t="s">
        <v>483</v>
      </c>
      <c r="K34" s="8">
        <v>8.3492912352085114E-2</v>
      </c>
      <c r="L34" s="8">
        <v>5.8981232345104218E-2</v>
      </c>
      <c r="M34" s="8">
        <v>4.8373643308877945E-2</v>
      </c>
      <c r="N34" s="8">
        <v>9.9581591784954071E-2</v>
      </c>
      <c r="O34" s="8">
        <v>4.0257647633552551E-2</v>
      </c>
      <c r="P34" s="8">
        <v>0.10016155242919922</v>
      </c>
      <c r="Q34" s="57" t="s">
        <v>335</v>
      </c>
      <c r="R34" s="57" t="s">
        <v>335</v>
      </c>
      <c r="S34" s="8">
        <v>5.4329372942447662E-2</v>
      </c>
      <c r="T34" s="8">
        <v>7.2041168808937073E-2</v>
      </c>
      <c r="U34" s="8">
        <v>0.10420168191194534</v>
      </c>
      <c r="V34" s="8">
        <v>0.17914213240146637</v>
      </c>
      <c r="W34" s="57">
        <v>2.5984911248087883E-2</v>
      </c>
      <c r="X34" s="57">
        <v>6.1564058065414429E-2</v>
      </c>
      <c r="Y34" s="8">
        <v>4.060913622379303E-2</v>
      </c>
      <c r="Z34" s="8">
        <v>0.11065234988927841</v>
      </c>
      <c r="AA34" s="8">
        <v>8.7628863751888275E-2</v>
      </c>
      <c r="AB34" s="8">
        <v>0.203719362616539</v>
      </c>
      <c r="AC34" s="57" t="s">
        <v>335</v>
      </c>
      <c r="AD34" s="57" t="s">
        <v>335</v>
      </c>
      <c r="AE34" s="8">
        <v>2.3152271285653114E-2</v>
      </c>
      <c r="AF34" s="8">
        <v>8.1034481525421143E-2</v>
      </c>
      <c r="AG34" s="8">
        <v>0.14121037721633911</v>
      </c>
      <c r="AH34" s="8">
        <v>0.20533333718776703</v>
      </c>
      <c r="BF34" s="3" t="s">
        <v>85</v>
      </c>
    </row>
    <row r="35" spans="1:58" s="3" customFormat="1" ht="14" x14ac:dyDescent="0.2">
      <c r="A35" s="7" t="s">
        <v>79</v>
      </c>
      <c r="B35" s="34"/>
      <c r="C35" s="55" t="s">
        <v>204</v>
      </c>
      <c r="D35" s="86" t="s">
        <v>363</v>
      </c>
      <c r="E35" s="109">
        <v>1</v>
      </c>
      <c r="F35" s="109">
        <v>1</v>
      </c>
      <c r="G35" s="105"/>
      <c r="H35" s="107"/>
      <c r="I35" s="107" t="s">
        <v>483</v>
      </c>
      <c r="J35" s="107" t="s">
        <v>483</v>
      </c>
      <c r="K35" s="8">
        <v>9.5365762710571289E-2</v>
      </c>
      <c r="L35" s="8">
        <v>6.5875142812728882E-2</v>
      </c>
      <c r="M35" s="8">
        <v>1.751459576189518E-2</v>
      </c>
      <c r="N35" s="8">
        <v>4.4351466000080109E-2</v>
      </c>
      <c r="O35" s="8">
        <v>1.3687600381672382E-2</v>
      </c>
      <c r="P35" s="8">
        <v>4.3618738651275635E-2</v>
      </c>
      <c r="Q35" s="57" t="s">
        <v>335</v>
      </c>
      <c r="R35" s="57" t="s">
        <v>335</v>
      </c>
      <c r="S35" s="8">
        <v>2.8862478211522102E-2</v>
      </c>
      <c r="T35" s="8">
        <v>6.3464835286140442E-2</v>
      </c>
      <c r="U35" s="8">
        <v>3.5294119268655777E-2</v>
      </c>
      <c r="V35" s="8">
        <v>0.14129520952701569</v>
      </c>
      <c r="W35" s="57" t="s">
        <v>335</v>
      </c>
      <c r="X35" s="57" t="s">
        <v>335</v>
      </c>
      <c r="Y35" s="8">
        <v>8.9678511023521423E-2</v>
      </c>
      <c r="Z35" s="8">
        <v>0.17258463799953461</v>
      </c>
      <c r="AA35" s="8">
        <v>4.8109967261552811E-2</v>
      </c>
      <c r="AB35" s="8">
        <v>0.10312764346599579</v>
      </c>
      <c r="AC35" s="57" t="s">
        <v>335</v>
      </c>
      <c r="AD35" s="57" t="s">
        <v>335</v>
      </c>
      <c r="AE35" s="8">
        <v>5.8771148324012756E-2</v>
      </c>
      <c r="AF35" s="8">
        <v>0.13362069427967072</v>
      </c>
      <c r="AG35" s="8">
        <v>9.7982712090015411E-2</v>
      </c>
      <c r="AH35" s="8">
        <v>0.21333333849906921</v>
      </c>
      <c r="BF35" s="3" t="s">
        <v>86</v>
      </c>
    </row>
    <row r="36" spans="1:58" s="3" customFormat="1" ht="14" x14ac:dyDescent="0.2">
      <c r="A36" s="7" t="s">
        <v>70</v>
      </c>
      <c r="B36" s="34"/>
      <c r="C36" s="55" t="s">
        <v>201</v>
      </c>
      <c r="D36" s="86" t="s">
        <v>354</v>
      </c>
      <c r="E36" s="109">
        <v>1</v>
      </c>
      <c r="F36" s="109">
        <v>1</v>
      </c>
      <c r="G36" s="105" t="s">
        <v>483</v>
      </c>
      <c r="H36" s="107" t="s">
        <v>483</v>
      </c>
      <c r="I36" s="107" t="s">
        <v>483</v>
      </c>
      <c r="J36" s="107"/>
      <c r="K36" s="8">
        <v>0.23400995135307312</v>
      </c>
      <c r="L36" s="8">
        <v>0.15549597144126892</v>
      </c>
      <c r="M36" s="8" t="s">
        <v>335</v>
      </c>
      <c r="N36" s="8" t="s">
        <v>335</v>
      </c>
      <c r="O36" s="57" t="s">
        <v>335</v>
      </c>
      <c r="P36" s="57" t="s">
        <v>335</v>
      </c>
      <c r="Q36" s="8">
        <v>0.16194331645965576</v>
      </c>
      <c r="R36" s="8">
        <v>0.37459284067153931</v>
      </c>
      <c r="S36" s="8">
        <v>2.4617996066808701E-2</v>
      </c>
      <c r="T36" s="8">
        <v>8.2332760095596313E-2</v>
      </c>
      <c r="U36" s="57" t="s">
        <v>335</v>
      </c>
      <c r="V36" s="57" t="s">
        <v>335</v>
      </c>
      <c r="W36" s="8">
        <v>0.16848281025886536</v>
      </c>
      <c r="X36" s="8">
        <v>0.55657237768173218</v>
      </c>
      <c r="Y36" s="8">
        <v>8.121827244758606E-2</v>
      </c>
      <c r="Z36" s="8">
        <v>0.34434351325035095</v>
      </c>
      <c r="AA36" s="57" t="s">
        <v>335</v>
      </c>
      <c r="AB36" s="57" t="s">
        <v>335</v>
      </c>
      <c r="AC36" s="8">
        <v>0.1767241358757019</v>
      </c>
      <c r="AD36" s="8">
        <v>0.33047944307327271</v>
      </c>
      <c r="AE36" s="8">
        <v>6.5004453063011169E-2</v>
      </c>
      <c r="AF36" s="8">
        <v>0.18793103098869324</v>
      </c>
      <c r="AG36" s="8">
        <v>0.14697405695915222</v>
      </c>
      <c r="AH36" s="8">
        <v>0.24533332884311676</v>
      </c>
      <c r="BF36" s="3" t="s">
        <v>56</v>
      </c>
    </row>
    <row r="37" spans="1:58" s="3" customFormat="1" ht="14" x14ac:dyDescent="0.2">
      <c r="A37" s="7" t="s">
        <v>88</v>
      </c>
      <c r="B37" s="34"/>
      <c r="C37" s="55" t="s">
        <v>189</v>
      </c>
      <c r="D37" s="86" t="s">
        <v>373</v>
      </c>
      <c r="E37" s="109">
        <v>1</v>
      </c>
      <c r="F37" s="109">
        <v>1</v>
      </c>
      <c r="G37" s="105"/>
      <c r="H37" s="107" t="s">
        <v>483</v>
      </c>
      <c r="I37" s="107"/>
      <c r="J37" s="107"/>
      <c r="K37" s="8" t="s">
        <v>335</v>
      </c>
      <c r="L37" s="8" t="s">
        <v>335</v>
      </c>
      <c r="M37" s="57" t="s">
        <v>335</v>
      </c>
      <c r="N37" s="57" t="s">
        <v>335</v>
      </c>
      <c r="O37" s="57" t="s">
        <v>335</v>
      </c>
      <c r="P37" s="57" t="s">
        <v>335</v>
      </c>
      <c r="Q37" s="8" t="s">
        <v>335</v>
      </c>
      <c r="R37" s="8" t="s">
        <v>335</v>
      </c>
      <c r="S37" s="57" t="s">
        <v>335</v>
      </c>
      <c r="T37" s="57" t="s">
        <v>335</v>
      </c>
      <c r="U37" s="57" t="s">
        <v>335</v>
      </c>
      <c r="V37" s="57" t="s">
        <v>335</v>
      </c>
      <c r="W37" s="8" t="s">
        <v>463</v>
      </c>
      <c r="X37" s="8">
        <v>8.7354406714439392E-2</v>
      </c>
      <c r="Y37" s="57" t="s">
        <v>335</v>
      </c>
      <c r="Z37" s="57" t="s">
        <v>335</v>
      </c>
      <c r="AA37" s="57" t="s">
        <v>335</v>
      </c>
      <c r="AB37" s="57" t="s">
        <v>335</v>
      </c>
      <c r="AC37" s="117">
        <v>3.0000000000000001E-3</v>
      </c>
      <c r="AD37" s="8">
        <v>1.0273972526192665E-2</v>
      </c>
      <c r="AE37" s="57" t="s">
        <v>335</v>
      </c>
      <c r="AF37" s="57" t="s">
        <v>335</v>
      </c>
      <c r="AG37" s="57" t="s">
        <v>335</v>
      </c>
      <c r="AH37" s="57" t="s">
        <v>335</v>
      </c>
      <c r="BF37" s="3" t="s">
        <v>87</v>
      </c>
    </row>
    <row r="38" spans="1:58" s="3" customFormat="1" ht="14" x14ac:dyDescent="0.2">
      <c r="A38" s="7" t="s">
        <v>72</v>
      </c>
      <c r="B38" s="34"/>
      <c r="C38" s="55" t="s">
        <v>183</v>
      </c>
      <c r="D38" s="86" t="s">
        <v>356</v>
      </c>
      <c r="E38" s="109">
        <v>1</v>
      </c>
      <c r="F38" s="109">
        <v>1</v>
      </c>
      <c r="G38" s="105"/>
      <c r="H38" s="107" t="s">
        <v>483</v>
      </c>
      <c r="I38" s="107"/>
      <c r="J38" s="107" t="s">
        <v>483</v>
      </c>
      <c r="K38" s="117">
        <v>2E-3</v>
      </c>
      <c r="L38" s="8" t="s">
        <v>463</v>
      </c>
      <c r="M38" s="57" t="s">
        <v>335</v>
      </c>
      <c r="N38" s="57" t="s">
        <v>335</v>
      </c>
      <c r="O38" s="8">
        <v>0</v>
      </c>
      <c r="P38" s="117">
        <v>2E-3</v>
      </c>
      <c r="Q38" s="8" t="s">
        <v>463</v>
      </c>
      <c r="R38" s="117">
        <v>7.0000000000000001E-3</v>
      </c>
      <c r="S38" s="57" t="s">
        <v>335</v>
      </c>
      <c r="T38" s="57" t="s">
        <v>335</v>
      </c>
      <c r="U38" s="8" t="s">
        <v>463</v>
      </c>
      <c r="V38" s="117">
        <v>2E-3</v>
      </c>
      <c r="W38" s="117">
        <v>3.0000000000000001E-3</v>
      </c>
      <c r="X38" s="8">
        <v>3.1613975763320923E-2</v>
      </c>
      <c r="Y38" s="57" t="s">
        <v>335</v>
      </c>
      <c r="Z38" s="57" t="s">
        <v>335</v>
      </c>
      <c r="AA38" s="117">
        <v>3.0000000000000001E-3</v>
      </c>
      <c r="AB38" s="117">
        <v>8.0000000000000002E-3</v>
      </c>
      <c r="AC38" s="117">
        <v>2E-3</v>
      </c>
      <c r="AD38" s="117">
        <v>2E-3</v>
      </c>
      <c r="AE38" s="57" t="s">
        <v>335</v>
      </c>
      <c r="AF38" s="57" t="s">
        <v>335</v>
      </c>
      <c r="AG38" s="57" t="s">
        <v>335</v>
      </c>
      <c r="AH38" s="57" t="s">
        <v>335</v>
      </c>
      <c r="BF38" s="3" t="s">
        <v>88</v>
      </c>
    </row>
    <row r="39" spans="1:58" s="3" customFormat="1" ht="14" x14ac:dyDescent="0.2">
      <c r="A39" s="7" t="s">
        <v>91</v>
      </c>
      <c r="B39" s="34"/>
      <c r="C39" s="55" t="s">
        <v>205</v>
      </c>
      <c r="D39" s="86" t="s">
        <v>376</v>
      </c>
      <c r="E39" s="109">
        <v>1</v>
      </c>
      <c r="F39" s="109">
        <v>1</v>
      </c>
      <c r="G39" s="105"/>
      <c r="H39" s="107"/>
      <c r="I39" s="107"/>
      <c r="J39" s="107" t="s">
        <v>483</v>
      </c>
      <c r="K39" s="117">
        <v>1E-3</v>
      </c>
      <c r="L39" s="8">
        <v>0</v>
      </c>
      <c r="M39" s="57" t="s">
        <v>335</v>
      </c>
      <c r="N39" s="57" t="s">
        <v>335</v>
      </c>
      <c r="O39" s="8">
        <v>0</v>
      </c>
      <c r="P39" s="117">
        <v>3.0000000000000001E-3</v>
      </c>
      <c r="Q39" s="57" t="s">
        <v>335</v>
      </c>
      <c r="R39" s="57" t="s">
        <v>335</v>
      </c>
      <c r="S39" s="57" t="s">
        <v>335</v>
      </c>
      <c r="T39" s="57" t="s">
        <v>335</v>
      </c>
      <c r="U39" s="117">
        <v>4.0000000000000001E-3</v>
      </c>
      <c r="V39" s="8">
        <v>2.1026073023676872E-2</v>
      </c>
      <c r="W39" s="57" t="s">
        <v>335</v>
      </c>
      <c r="X39" s="57" t="s">
        <v>335</v>
      </c>
      <c r="Y39" s="57" t="s">
        <v>335</v>
      </c>
      <c r="Z39" s="57" t="s">
        <v>335</v>
      </c>
      <c r="AA39" s="8">
        <v>0</v>
      </c>
      <c r="AB39" s="8">
        <v>1.3524936512112617E-2</v>
      </c>
      <c r="AC39" s="57" t="s">
        <v>335</v>
      </c>
      <c r="AD39" s="57" t="s">
        <v>335</v>
      </c>
      <c r="AE39" s="57" t="s">
        <v>335</v>
      </c>
      <c r="AF39" s="57" t="s">
        <v>335</v>
      </c>
      <c r="AG39" s="57" t="s">
        <v>335</v>
      </c>
      <c r="AH39" s="57" t="s">
        <v>335</v>
      </c>
      <c r="BF39" s="3" t="s">
        <v>89</v>
      </c>
    </row>
    <row r="40" spans="1:58" s="3" customFormat="1" ht="14" x14ac:dyDescent="0.2">
      <c r="A40" s="7" t="s">
        <v>82</v>
      </c>
      <c r="B40" s="34"/>
      <c r="C40" s="56" t="s">
        <v>207</v>
      </c>
      <c r="D40" s="86" t="s">
        <v>367</v>
      </c>
      <c r="E40" s="109">
        <v>1</v>
      </c>
      <c r="F40" s="109">
        <v>1</v>
      </c>
      <c r="G40" s="105" t="s">
        <v>483</v>
      </c>
      <c r="H40" s="107" t="s">
        <v>483</v>
      </c>
      <c r="I40" s="107"/>
      <c r="J40" s="107"/>
      <c r="K40" s="8">
        <v>0.13941018283367157</v>
      </c>
      <c r="L40" s="8">
        <v>0.11298353224992752</v>
      </c>
      <c r="M40" s="57" t="s">
        <v>335</v>
      </c>
      <c r="N40" s="57" t="s">
        <v>335</v>
      </c>
      <c r="O40" s="57" t="s">
        <v>335</v>
      </c>
      <c r="P40" s="57" t="s">
        <v>335</v>
      </c>
      <c r="Q40" s="8">
        <v>0.104453444480896</v>
      </c>
      <c r="R40" s="8">
        <v>0.37785017490386963</v>
      </c>
      <c r="S40" s="57" t="s">
        <v>335</v>
      </c>
      <c r="T40" s="57" t="s">
        <v>335</v>
      </c>
      <c r="U40" s="57" t="s">
        <v>335</v>
      </c>
      <c r="V40" s="57" t="s">
        <v>335</v>
      </c>
      <c r="W40" s="8">
        <v>0.13998323678970337</v>
      </c>
      <c r="X40" s="8">
        <v>0.50499171018600464</v>
      </c>
      <c r="Y40" s="57" t="s">
        <v>335</v>
      </c>
      <c r="Z40" s="57" t="s">
        <v>335</v>
      </c>
      <c r="AA40" s="57" t="s">
        <v>335</v>
      </c>
      <c r="AB40" s="57" t="s">
        <v>335</v>
      </c>
      <c r="AC40" s="8">
        <v>0.10517241060733795</v>
      </c>
      <c r="AD40" s="8">
        <v>0.20462328195571899</v>
      </c>
      <c r="AE40" s="57" t="s">
        <v>335</v>
      </c>
      <c r="AF40" s="57" t="s">
        <v>335</v>
      </c>
      <c r="AG40" s="57" t="s">
        <v>335</v>
      </c>
      <c r="AH40" s="57" t="s">
        <v>335</v>
      </c>
      <c r="BF40" s="3" t="s">
        <v>90</v>
      </c>
    </row>
    <row r="41" spans="1:58" s="3" customFormat="1" ht="14" x14ac:dyDescent="0.2">
      <c r="A41" s="7" t="s">
        <v>329</v>
      </c>
      <c r="B41" s="34" t="s">
        <v>319</v>
      </c>
      <c r="C41" s="55" t="s">
        <v>213</v>
      </c>
      <c r="D41" s="86" t="s">
        <v>350</v>
      </c>
      <c r="E41" s="109">
        <v>1</v>
      </c>
      <c r="F41" s="109">
        <v>1</v>
      </c>
      <c r="G41" s="105" t="s">
        <v>483</v>
      </c>
      <c r="H41" s="107" t="s">
        <v>483</v>
      </c>
      <c r="I41" s="107" t="s">
        <v>483</v>
      </c>
      <c r="J41" s="107" t="s">
        <v>483</v>
      </c>
      <c r="K41" s="8">
        <v>0.13481424748897552</v>
      </c>
      <c r="L41" s="8">
        <v>8.0428957939147949E-2</v>
      </c>
      <c r="M41" s="8" t="s">
        <v>335</v>
      </c>
      <c r="N41" s="8" t="s">
        <v>335</v>
      </c>
      <c r="O41" s="8">
        <v>7.9710148274898529E-2</v>
      </c>
      <c r="P41" s="8">
        <v>0.24798060953617096</v>
      </c>
      <c r="Q41" s="8">
        <v>2.7530364692211151E-2</v>
      </c>
      <c r="R41" s="8">
        <v>0.11807817220687866</v>
      </c>
      <c r="S41" s="8">
        <v>9.3378610908985138E-2</v>
      </c>
      <c r="T41" s="8">
        <v>0.33447685837745667</v>
      </c>
      <c r="U41" s="8">
        <v>8.6554624140262604E-2</v>
      </c>
      <c r="V41" s="8">
        <v>0.35912531614303589</v>
      </c>
      <c r="W41" s="8">
        <v>3.269069641828537E-2</v>
      </c>
      <c r="X41" s="8">
        <v>0.19217969477176666</v>
      </c>
      <c r="Y41" s="8">
        <v>9.3908630311489105E-2</v>
      </c>
      <c r="Z41" s="8">
        <v>0.31709331274032593</v>
      </c>
      <c r="AA41" s="8">
        <v>7.6460480690002441E-2</v>
      </c>
      <c r="AB41" s="8">
        <v>0.26796281337738037</v>
      </c>
      <c r="AC41" s="8">
        <v>3.2758619636297226E-2</v>
      </c>
      <c r="AD41" s="8">
        <v>0.11044520884752274</v>
      </c>
      <c r="AE41" s="8">
        <v>0.10952804982662201</v>
      </c>
      <c r="AF41" s="8">
        <v>0.23706896603107452</v>
      </c>
      <c r="AG41" s="8">
        <v>0.22478386759757996</v>
      </c>
      <c r="AH41" s="8">
        <v>0.32266667485237122</v>
      </c>
      <c r="BF41" s="3" t="s">
        <v>91</v>
      </c>
    </row>
    <row r="42" spans="1:58" x14ac:dyDescent="0.2">
      <c r="A42" s="6" t="s">
        <v>25</v>
      </c>
      <c r="B42" s="6"/>
      <c r="C42" s="6"/>
      <c r="E42" s="112">
        <v>1.5</v>
      </c>
      <c r="F42" s="109">
        <v>1</v>
      </c>
      <c r="G42" s="105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BF42" t="s">
        <v>25</v>
      </c>
    </row>
    <row r="43" spans="1:58" s="3" customFormat="1" ht="14" x14ac:dyDescent="0.2">
      <c r="A43" s="7" t="s">
        <v>94</v>
      </c>
      <c r="B43" s="34"/>
      <c r="C43" s="55" t="s">
        <v>238</v>
      </c>
      <c r="D43" s="86" t="s">
        <v>379</v>
      </c>
      <c r="E43" s="112">
        <v>2</v>
      </c>
      <c r="F43" s="109">
        <v>1</v>
      </c>
      <c r="G43" s="105"/>
      <c r="H43" s="107" t="s">
        <v>483</v>
      </c>
      <c r="I43" s="107" t="s">
        <v>483</v>
      </c>
      <c r="J43" s="107" t="s">
        <v>483</v>
      </c>
      <c r="K43" s="8">
        <v>0.37265416979789734</v>
      </c>
      <c r="L43" s="8">
        <v>0.28073534369468689</v>
      </c>
      <c r="M43" s="8">
        <v>9.5079235732555389E-2</v>
      </c>
      <c r="N43" s="8">
        <v>0.13807530701160431</v>
      </c>
      <c r="O43" s="8">
        <v>0.18518517911434174</v>
      </c>
      <c r="P43" s="8">
        <v>0.2108239084482193</v>
      </c>
      <c r="Q43" s="8">
        <v>0.2453441321849823</v>
      </c>
      <c r="R43" s="8">
        <v>0.28420194983482361</v>
      </c>
      <c r="S43" s="8">
        <v>0.20458404719829559</v>
      </c>
      <c r="T43" s="8">
        <v>0.30445969104766846</v>
      </c>
      <c r="U43" s="8">
        <v>0.25042018294334412</v>
      </c>
      <c r="V43" s="8">
        <v>0.38099244236946106</v>
      </c>
      <c r="W43" s="8">
        <v>0.30259847640991211</v>
      </c>
      <c r="X43" s="8">
        <v>0.42429283261299133</v>
      </c>
      <c r="Y43" s="8">
        <v>0.29526227712631226</v>
      </c>
      <c r="Z43" s="8">
        <v>0.39388933777809143</v>
      </c>
      <c r="AA43" s="8">
        <v>0.21134020388126373</v>
      </c>
      <c r="AB43" s="8">
        <v>0.37278106808662415</v>
      </c>
      <c r="AC43" s="8">
        <v>0.27586206793785095</v>
      </c>
      <c r="AD43" s="8">
        <v>0.39811643958091736</v>
      </c>
      <c r="AE43" s="8">
        <v>0.25734639167785645</v>
      </c>
      <c r="AF43" s="8">
        <v>0.38706895709037781</v>
      </c>
      <c r="AG43" s="8">
        <v>0.28818443417549133</v>
      </c>
      <c r="AH43" s="8">
        <v>0.34933334589004517</v>
      </c>
      <c r="BF43" s="3" t="s">
        <v>92</v>
      </c>
    </row>
    <row r="44" spans="1:58" s="3" customFormat="1" ht="14" x14ac:dyDescent="0.2">
      <c r="A44" s="7" t="s">
        <v>105</v>
      </c>
      <c r="B44" s="34"/>
      <c r="C44" s="55" t="s">
        <v>214</v>
      </c>
      <c r="D44" s="86" t="s">
        <v>390</v>
      </c>
      <c r="E44" s="112">
        <v>2</v>
      </c>
      <c r="F44" s="109">
        <v>1</v>
      </c>
      <c r="G44" s="105"/>
      <c r="H44" s="107" t="s">
        <v>483</v>
      </c>
      <c r="I44" s="107" t="s">
        <v>483</v>
      </c>
      <c r="J44" s="107"/>
      <c r="K44" s="8">
        <v>4.2512446641921997E-2</v>
      </c>
      <c r="L44" s="8">
        <v>2.2596705704927444E-2</v>
      </c>
      <c r="M44" s="8">
        <v>1.0842368938028812E-2</v>
      </c>
      <c r="N44" s="117">
        <v>5.0000000000000001E-3</v>
      </c>
      <c r="O44" s="57" t="s">
        <v>335</v>
      </c>
      <c r="P44" s="57" t="s">
        <v>335</v>
      </c>
      <c r="Q44" s="8">
        <v>2.1052632480859756E-2</v>
      </c>
      <c r="R44" s="8">
        <v>2.0358305424451828E-2</v>
      </c>
      <c r="S44" s="8">
        <v>1.5280135907232761E-2</v>
      </c>
      <c r="T44" s="8">
        <v>1.6295025125145912E-2</v>
      </c>
      <c r="U44" s="57" t="s">
        <v>335</v>
      </c>
      <c r="V44" s="57" t="s">
        <v>335</v>
      </c>
      <c r="W44" s="8" t="s">
        <v>335</v>
      </c>
      <c r="X44" s="8" t="s">
        <v>335</v>
      </c>
      <c r="Y44" s="8">
        <v>1.6920473426580429E-2</v>
      </c>
      <c r="Z44" s="8">
        <v>2.3947151377797127E-2</v>
      </c>
      <c r="AA44" s="57" t="s">
        <v>335</v>
      </c>
      <c r="AB44" s="57" t="s">
        <v>335</v>
      </c>
      <c r="AC44" s="8">
        <v>1.8965518102049828E-2</v>
      </c>
      <c r="AD44" s="8">
        <v>2.054794505238533E-2</v>
      </c>
      <c r="AE44" s="8">
        <v>1.6918966546654701E-2</v>
      </c>
      <c r="AF44" s="8">
        <v>1.7241379246115685E-2</v>
      </c>
      <c r="AG44" s="8">
        <v>2.0172910764813423E-2</v>
      </c>
      <c r="AH44" s="8">
        <v>1.3333333656191826E-2</v>
      </c>
      <c r="BF44" s="3" t="s">
        <v>93</v>
      </c>
    </row>
    <row r="45" spans="1:58" s="3" customFormat="1" ht="14" x14ac:dyDescent="0.2">
      <c r="A45" s="7" t="s">
        <v>100</v>
      </c>
      <c r="B45" s="34"/>
      <c r="C45" s="55" t="s">
        <v>220</v>
      </c>
      <c r="D45" s="86" t="s">
        <v>385</v>
      </c>
      <c r="E45" s="112">
        <v>2</v>
      </c>
      <c r="F45" s="109">
        <v>1</v>
      </c>
      <c r="G45" s="105"/>
      <c r="H45" s="107" t="s">
        <v>483</v>
      </c>
      <c r="I45" s="107" t="s">
        <v>483</v>
      </c>
      <c r="J45" s="107" t="s">
        <v>483</v>
      </c>
      <c r="K45" s="8" t="s">
        <v>335</v>
      </c>
      <c r="L45" s="8" t="s">
        <v>335</v>
      </c>
      <c r="M45" s="117">
        <v>2E-3</v>
      </c>
      <c r="N45" s="8" t="s">
        <v>463</v>
      </c>
      <c r="O45" s="117">
        <v>2E-3</v>
      </c>
      <c r="P45" s="117">
        <v>2E-3</v>
      </c>
      <c r="Q45" s="8" t="s">
        <v>463</v>
      </c>
      <c r="R45" s="117">
        <v>2E-3</v>
      </c>
      <c r="S45" s="117">
        <v>6.0000000000000001E-3</v>
      </c>
      <c r="T45" s="117">
        <v>4.0000000000000001E-3</v>
      </c>
      <c r="U45" s="117">
        <v>8.0000000000000002E-3</v>
      </c>
      <c r="V45" s="8">
        <v>1.4297729358077049E-2</v>
      </c>
      <c r="W45" s="8" t="s">
        <v>335</v>
      </c>
      <c r="X45" s="8" t="s">
        <v>335</v>
      </c>
      <c r="Y45" s="117">
        <v>4.0000000000000001E-3</v>
      </c>
      <c r="Z45" s="8">
        <v>1.2386457063257694E-2</v>
      </c>
      <c r="AA45" s="117">
        <v>3.0000000000000001E-3</v>
      </c>
      <c r="AB45" s="8">
        <v>1.4370244927704334E-2</v>
      </c>
      <c r="AC45" s="117">
        <v>2E-3</v>
      </c>
      <c r="AD45" s="8">
        <v>1.0273972526192665E-2</v>
      </c>
      <c r="AE45" s="117">
        <v>4.0000000000000001E-3</v>
      </c>
      <c r="AF45" s="8">
        <v>1.2931034900248051E-2</v>
      </c>
      <c r="AG45" s="8">
        <v>2.0172910764813423E-2</v>
      </c>
      <c r="AH45" s="8">
        <v>2.4000000208616257E-2</v>
      </c>
      <c r="BF45" s="3" t="s">
        <v>94</v>
      </c>
    </row>
    <row r="46" spans="1:58" s="3" customFormat="1" ht="14" x14ac:dyDescent="0.2">
      <c r="A46" s="7" t="s">
        <v>116</v>
      </c>
      <c r="B46" s="34"/>
      <c r="C46" s="55" t="s">
        <v>222</v>
      </c>
      <c r="D46" s="86" t="s">
        <v>401</v>
      </c>
      <c r="E46" s="112">
        <v>2</v>
      </c>
      <c r="F46" s="109">
        <v>1</v>
      </c>
      <c r="G46" s="105"/>
      <c r="H46" s="107"/>
      <c r="I46" s="107" t="s">
        <v>483</v>
      </c>
      <c r="J46" s="107" t="s">
        <v>483</v>
      </c>
      <c r="K46" s="117">
        <v>2E-3</v>
      </c>
      <c r="L46" s="8" t="s">
        <v>463</v>
      </c>
      <c r="M46" s="8" t="s">
        <v>335</v>
      </c>
      <c r="N46" s="8" t="s">
        <v>335</v>
      </c>
      <c r="O46" s="117">
        <v>2E-3</v>
      </c>
      <c r="P46" s="8" t="s">
        <v>463</v>
      </c>
      <c r="Q46" s="57" t="s">
        <v>335</v>
      </c>
      <c r="R46" s="57" t="s">
        <v>335</v>
      </c>
      <c r="S46" s="117">
        <v>2E-3</v>
      </c>
      <c r="T46" s="117">
        <v>3.0000000000000001E-3</v>
      </c>
      <c r="U46" s="8">
        <v>0</v>
      </c>
      <c r="V46" s="117">
        <v>5.0000000000000001E-3</v>
      </c>
      <c r="W46" s="57" t="s">
        <v>335</v>
      </c>
      <c r="X46" s="57" t="s">
        <v>335</v>
      </c>
      <c r="Y46" s="117">
        <v>2E-3</v>
      </c>
      <c r="Z46" s="8">
        <v>1.0734929703176022E-2</v>
      </c>
      <c r="AA46" s="8" t="s">
        <v>463</v>
      </c>
      <c r="AB46" s="117">
        <v>4.0000000000000001E-3</v>
      </c>
      <c r="AC46" s="57" t="s">
        <v>335</v>
      </c>
      <c r="AD46" s="57" t="s">
        <v>335</v>
      </c>
      <c r="AE46" s="8" t="s">
        <v>463</v>
      </c>
      <c r="AF46" s="117">
        <v>6.0000000000000001E-3</v>
      </c>
      <c r="AG46" s="117">
        <v>8.9999999999999993E-3</v>
      </c>
      <c r="AH46" s="117">
        <v>5.0000000000000001E-3</v>
      </c>
      <c r="BF46" s="3" t="s">
        <v>95</v>
      </c>
    </row>
    <row r="47" spans="1:58" s="3" customFormat="1" ht="14" x14ac:dyDescent="0.2">
      <c r="A47" s="7" t="s">
        <v>92</v>
      </c>
      <c r="B47" s="34"/>
      <c r="C47" s="55" t="s">
        <v>229</v>
      </c>
      <c r="D47" s="86" t="s">
        <v>377</v>
      </c>
      <c r="E47" s="112">
        <v>2</v>
      </c>
      <c r="F47" s="109">
        <v>1</v>
      </c>
      <c r="G47" s="105"/>
      <c r="H47" s="107" t="s">
        <v>483</v>
      </c>
      <c r="I47" s="107" t="s">
        <v>483</v>
      </c>
      <c r="J47" s="107" t="s">
        <v>483</v>
      </c>
      <c r="K47" s="8">
        <v>0.71007275581359863</v>
      </c>
      <c r="L47" s="8">
        <v>0.49368059635162354</v>
      </c>
      <c r="M47" s="8">
        <v>0.28190159797668457</v>
      </c>
      <c r="N47" s="8">
        <v>0.33556485176086426</v>
      </c>
      <c r="O47" s="8">
        <v>0.53462159633636475</v>
      </c>
      <c r="P47" s="8">
        <v>0.57108241319656372</v>
      </c>
      <c r="Q47" s="8">
        <v>0.546558678150177</v>
      </c>
      <c r="R47" s="8">
        <v>0.57247555255889893</v>
      </c>
      <c r="S47" s="8">
        <v>0.50339555740356445</v>
      </c>
      <c r="T47" s="8">
        <v>0.59090906381607056</v>
      </c>
      <c r="U47" s="8">
        <v>0.54033613204956055</v>
      </c>
      <c r="V47" s="8">
        <v>0.64171570539474487</v>
      </c>
      <c r="W47" s="8">
        <v>0.63273453712463379</v>
      </c>
      <c r="X47" s="8">
        <v>0.70920246839523315</v>
      </c>
      <c r="Y47" s="8">
        <v>0.51945853233337402</v>
      </c>
      <c r="Z47" s="8">
        <v>0.61767137050628662</v>
      </c>
      <c r="AA47" s="8">
        <v>0.51460480690002441</v>
      </c>
      <c r="AB47" s="8">
        <v>0.62721896171569824</v>
      </c>
      <c r="AC47" s="8">
        <v>0.58448272943496704</v>
      </c>
      <c r="AD47" s="8">
        <v>0.64811640977859497</v>
      </c>
      <c r="AE47" s="8">
        <v>0.5627782940864563</v>
      </c>
      <c r="AF47" s="8">
        <v>0.63189655542373657</v>
      </c>
      <c r="AG47" s="8">
        <v>0.54466861486434937</v>
      </c>
      <c r="AH47" s="8">
        <v>0.57066667079925537</v>
      </c>
      <c r="BF47" s="3" t="s">
        <v>96</v>
      </c>
    </row>
    <row r="48" spans="1:58" s="3" customFormat="1" ht="14" x14ac:dyDescent="0.2">
      <c r="A48" s="7" t="s">
        <v>113</v>
      </c>
      <c r="B48" s="34"/>
      <c r="C48" s="55" t="s">
        <v>216</v>
      </c>
      <c r="D48" s="86" t="s">
        <v>398</v>
      </c>
      <c r="E48" s="112">
        <v>2</v>
      </c>
      <c r="F48" s="109">
        <v>1</v>
      </c>
      <c r="G48" s="105"/>
      <c r="H48" s="107"/>
      <c r="I48" s="107" t="s">
        <v>483</v>
      </c>
      <c r="J48" s="107" t="s">
        <v>483</v>
      </c>
      <c r="K48" s="8">
        <v>6.7407123744487762E-2</v>
      </c>
      <c r="L48" s="8">
        <v>3.8682498037815094E-2</v>
      </c>
      <c r="M48" s="8">
        <v>1.6680566594004631E-2</v>
      </c>
      <c r="N48" s="8">
        <v>1.5899581834673882E-2</v>
      </c>
      <c r="O48" s="8">
        <v>1.3687600381672382E-2</v>
      </c>
      <c r="P48" s="8">
        <v>2.6655897498130798E-2</v>
      </c>
      <c r="Q48" s="57" t="s">
        <v>335</v>
      </c>
      <c r="R48" s="57" t="s">
        <v>335</v>
      </c>
      <c r="S48" s="8">
        <v>1.1884549632668495E-2</v>
      </c>
      <c r="T48" s="8">
        <v>3.5162951797246933E-2</v>
      </c>
      <c r="U48" s="8">
        <v>2.1008403971791267E-2</v>
      </c>
      <c r="V48" s="8">
        <v>3.7005886435508728E-2</v>
      </c>
      <c r="W48" s="57">
        <v>3.0176026746630669E-2</v>
      </c>
      <c r="X48" s="57">
        <v>7.5707152485847473E-2</v>
      </c>
      <c r="Y48" s="8">
        <v>2.4534687399864197E-2</v>
      </c>
      <c r="Z48" s="8">
        <v>5.6151941418647766E-2</v>
      </c>
      <c r="AA48" s="8">
        <v>2.4054983630776405E-2</v>
      </c>
      <c r="AB48" s="8">
        <v>4.7337278723716736E-2</v>
      </c>
      <c r="AC48" s="57" t="s">
        <v>335</v>
      </c>
      <c r="AD48" s="57" t="s">
        <v>335</v>
      </c>
      <c r="AE48" s="8">
        <v>2.5823686271905899E-2</v>
      </c>
      <c r="AF48" s="8">
        <v>5.948275700211525E-2</v>
      </c>
      <c r="AG48" s="8">
        <v>6.051873043179512E-2</v>
      </c>
      <c r="AH48" s="8">
        <v>7.7333331108093262E-2</v>
      </c>
      <c r="BF48" s="3" t="s">
        <v>97</v>
      </c>
    </row>
    <row r="49" spans="1:58" s="3" customFormat="1" ht="14" x14ac:dyDescent="0.2">
      <c r="A49" s="7" t="s">
        <v>112</v>
      </c>
      <c r="B49" s="34"/>
      <c r="C49" s="55" t="s">
        <v>231</v>
      </c>
      <c r="D49" s="86" t="s">
        <v>397</v>
      </c>
      <c r="E49" s="112">
        <v>2</v>
      </c>
      <c r="F49" s="109">
        <v>1</v>
      </c>
      <c r="G49" s="105"/>
      <c r="H49" s="107"/>
      <c r="I49" s="107" t="s">
        <v>483</v>
      </c>
      <c r="J49" s="107" t="s">
        <v>483</v>
      </c>
      <c r="K49" s="8">
        <v>3.4086555242538452E-2</v>
      </c>
      <c r="L49" s="8">
        <v>1.7617771402001381E-2</v>
      </c>
      <c r="M49" s="8">
        <v>2.2518765181303024E-2</v>
      </c>
      <c r="N49" s="8">
        <v>2.092050202190876E-2</v>
      </c>
      <c r="O49" s="8">
        <v>2.9790660366415977E-2</v>
      </c>
      <c r="P49" s="8">
        <v>4.8465266823768616E-2</v>
      </c>
      <c r="Q49" s="57" t="s">
        <v>335</v>
      </c>
      <c r="R49" s="57" t="s">
        <v>335</v>
      </c>
      <c r="S49" s="8">
        <v>1.7826825380325317E-2</v>
      </c>
      <c r="T49" s="8">
        <v>2.6586620137095451E-2</v>
      </c>
      <c r="U49" s="8">
        <v>4.3697480112314224E-2</v>
      </c>
      <c r="V49" s="8">
        <v>8.9150547981262207E-2</v>
      </c>
      <c r="W49" s="57">
        <v>5.0293378531932831E-2</v>
      </c>
      <c r="X49" s="57">
        <v>0.10399334132671356</v>
      </c>
      <c r="Y49" s="8">
        <v>2.7918782085180283E-2</v>
      </c>
      <c r="Z49" s="8">
        <v>5.2023120224475861E-2</v>
      </c>
      <c r="AA49" s="8">
        <v>3.6941580474376678E-2</v>
      </c>
      <c r="AB49" s="8">
        <v>6.0862213373184204E-2</v>
      </c>
      <c r="AC49" s="57" t="s">
        <v>335</v>
      </c>
      <c r="AD49" s="57" t="s">
        <v>335</v>
      </c>
      <c r="AE49" s="8">
        <v>3.1166518107056618E-2</v>
      </c>
      <c r="AF49" s="8">
        <v>3.5344827920198441E-2</v>
      </c>
      <c r="AG49" s="8">
        <v>4.0345821529626846E-2</v>
      </c>
      <c r="AH49" s="8">
        <v>6.133333221077919E-2</v>
      </c>
      <c r="BF49" s="3" t="s">
        <v>98</v>
      </c>
    </row>
    <row r="50" spans="1:58" s="3" customFormat="1" ht="14" x14ac:dyDescent="0.2">
      <c r="A50" s="7" t="s">
        <v>123</v>
      </c>
      <c r="B50" s="34"/>
      <c r="C50" s="55" t="s">
        <v>234</v>
      </c>
      <c r="D50" s="86" t="s">
        <v>408</v>
      </c>
      <c r="E50" s="112">
        <v>2</v>
      </c>
      <c r="F50" s="109">
        <v>1</v>
      </c>
      <c r="G50" s="105"/>
      <c r="H50" s="107"/>
      <c r="I50" s="107"/>
      <c r="J50" s="107" t="s">
        <v>483</v>
      </c>
      <c r="K50" s="117">
        <v>8.0000000000000002E-3</v>
      </c>
      <c r="L50" s="117">
        <v>5.0000000000000001E-3</v>
      </c>
      <c r="M50" s="118">
        <v>2E-3</v>
      </c>
      <c r="N50" s="118">
        <v>3.0000000000000001E-3</v>
      </c>
      <c r="O50" s="117">
        <v>3.0000000000000001E-3</v>
      </c>
      <c r="P50" s="117">
        <v>6.0000000000000001E-3</v>
      </c>
      <c r="Q50" s="57" t="s">
        <v>335</v>
      </c>
      <c r="R50" s="57" t="s">
        <v>335</v>
      </c>
      <c r="S50" s="57" t="s">
        <v>335</v>
      </c>
      <c r="T50" s="57" t="s">
        <v>335</v>
      </c>
      <c r="U50" s="117">
        <v>5.0000000000000001E-3</v>
      </c>
      <c r="V50" s="8">
        <v>2.4390242993831635E-2</v>
      </c>
      <c r="W50" s="57" t="s">
        <v>335</v>
      </c>
      <c r="X50" s="57" t="s">
        <v>335</v>
      </c>
      <c r="Y50" s="57" t="s">
        <v>335</v>
      </c>
      <c r="Z50" s="57" t="s">
        <v>335</v>
      </c>
      <c r="AA50" s="117">
        <v>4.0000000000000001E-3</v>
      </c>
      <c r="AB50" s="8">
        <v>1.014370284974575E-2</v>
      </c>
      <c r="AC50" s="57" t="s">
        <v>335</v>
      </c>
      <c r="AD50" s="57" t="s">
        <v>335</v>
      </c>
      <c r="AE50" s="57" t="s">
        <v>335</v>
      </c>
      <c r="AF50" s="57" t="s">
        <v>335</v>
      </c>
      <c r="AG50" s="57" t="s">
        <v>335</v>
      </c>
      <c r="AH50" s="57" t="s">
        <v>335</v>
      </c>
      <c r="BF50" s="3" t="s">
        <v>99</v>
      </c>
    </row>
    <row r="51" spans="1:58" s="3" customFormat="1" ht="14" x14ac:dyDescent="0.2">
      <c r="A51" s="7" t="s">
        <v>93</v>
      </c>
      <c r="B51" s="34"/>
      <c r="C51" s="55" t="s">
        <v>240</v>
      </c>
      <c r="D51" s="86" t="s">
        <v>378</v>
      </c>
      <c r="E51" s="112">
        <v>2</v>
      </c>
      <c r="F51" s="109">
        <v>1</v>
      </c>
      <c r="G51" s="105"/>
      <c r="H51" s="107" t="s">
        <v>483</v>
      </c>
      <c r="I51" s="107" t="s">
        <v>483</v>
      </c>
      <c r="J51" s="107" t="s">
        <v>483</v>
      </c>
      <c r="K51" s="8">
        <v>0.38184604048728943</v>
      </c>
      <c r="L51" s="8">
        <v>0.25162774324417114</v>
      </c>
      <c r="M51" s="8" t="s">
        <v>335</v>
      </c>
      <c r="N51" s="8" t="s">
        <v>335</v>
      </c>
      <c r="O51" s="8">
        <v>0.29307568073272705</v>
      </c>
      <c r="P51" s="8">
        <v>0.35137319564819336</v>
      </c>
      <c r="Q51" s="8">
        <v>0.23724696040153503</v>
      </c>
      <c r="R51" s="8">
        <v>0.29234528541564941</v>
      </c>
      <c r="S51" s="8">
        <v>0.35575944185256958</v>
      </c>
      <c r="T51" s="8">
        <v>0.46524062752723694</v>
      </c>
      <c r="U51" s="8">
        <v>0.3571428656578064</v>
      </c>
      <c r="V51" s="8">
        <v>0.46846088767051697</v>
      </c>
      <c r="W51" s="8">
        <v>0.33780387043952942</v>
      </c>
      <c r="X51" s="8">
        <v>0.46256238222122192</v>
      </c>
      <c r="Y51" s="8">
        <v>0.45769882202148438</v>
      </c>
      <c r="Z51" s="8">
        <v>0.52105695009231567</v>
      </c>
      <c r="AA51" s="8">
        <v>0.35481098294258118</v>
      </c>
      <c r="AB51" s="8">
        <v>0.45224007964134216</v>
      </c>
      <c r="AC51" s="8">
        <v>0.29482758045196533</v>
      </c>
      <c r="AD51" s="8">
        <v>0.38698631525039673</v>
      </c>
      <c r="AE51" s="8">
        <v>0.41228851675987244</v>
      </c>
      <c r="AF51" s="8">
        <v>0.50172412395477295</v>
      </c>
      <c r="AG51" s="8">
        <v>0.47262248396873474</v>
      </c>
      <c r="AH51" s="8">
        <v>0.46399998664855957</v>
      </c>
      <c r="BF51" s="3" t="s">
        <v>100</v>
      </c>
    </row>
    <row r="52" spans="1:58" s="3" customFormat="1" ht="14" x14ac:dyDescent="0.2">
      <c r="A52" s="7" t="s">
        <v>122</v>
      </c>
      <c r="B52" s="34"/>
      <c r="C52" s="55" t="s">
        <v>243</v>
      </c>
      <c r="D52" s="86" t="s">
        <v>407</v>
      </c>
      <c r="E52" s="112">
        <v>2</v>
      </c>
      <c r="F52" s="109">
        <v>1</v>
      </c>
      <c r="G52" s="105"/>
      <c r="H52" s="107"/>
      <c r="I52" s="107"/>
      <c r="J52" s="107" t="s">
        <v>483</v>
      </c>
      <c r="K52" s="8">
        <v>0.14745308458805084</v>
      </c>
      <c r="L52" s="8">
        <v>8.8854841887950897E-2</v>
      </c>
      <c r="M52" s="57" t="s">
        <v>335</v>
      </c>
      <c r="N52" s="57" t="s">
        <v>335</v>
      </c>
      <c r="O52" s="8">
        <v>2.334943599998951E-2</v>
      </c>
      <c r="P52" s="8">
        <v>2.7463650330901146E-2</v>
      </c>
      <c r="Q52" s="57" t="s">
        <v>335</v>
      </c>
      <c r="R52" s="57" t="s">
        <v>335</v>
      </c>
      <c r="S52" s="57">
        <v>5.3007137030363083E-2</v>
      </c>
      <c r="T52" s="57">
        <v>0.11764705926179886</v>
      </c>
      <c r="U52" s="8">
        <v>3.1932774931192398E-2</v>
      </c>
      <c r="V52" s="8">
        <v>4.7939445823431015E-2</v>
      </c>
      <c r="W52" s="57">
        <v>3.1014250591397285E-2</v>
      </c>
      <c r="X52" s="57">
        <v>5.5740430951118469E-2</v>
      </c>
      <c r="Y52" s="57" t="s">
        <v>335</v>
      </c>
      <c r="Z52" s="57" t="s">
        <v>335</v>
      </c>
      <c r="AA52" s="8">
        <v>2.7491409331560135E-2</v>
      </c>
      <c r="AB52" s="8">
        <v>4.7337278723716736E-2</v>
      </c>
      <c r="AC52" s="57" t="s">
        <v>335</v>
      </c>
      <c r="AD52" s="57" t="s">
        <v>335</v>
      </c>
      <c r="AE52" s="57" t="s">
        <v>335</v>
      </c>
      <c r="AF52" s="57" t="s">
        <v>335</v>
      </c>
      <c r="AG52" s="57" t="s">
        <v>335</v>
      </c>
      <c r="AH52" s="57" t="s">
        <v>335</v>
      </c>
      <c r="BF52" s="3" t="s">
        <v>101</v>
      </c>
    </row>
    <row r="53" spans="1:58" s="3" customFormat="1" ht="14" x14ac:dyDescent="0.2">
      <c r="A53" s="7" t="s">
        <v>107</v>
      </c>
      <c r="B53" s="34"/>
      <c r="C53" s="55" t="s">
        <v>232</v>
      </c>
      <c r="D53" s="86" t="s">
        <v>392</v>
      </c>
      <c r="E53" s="112">
        <v>2</v>
      </c>
      <c r="F53" s="109">
        <v>1</v>
      </c>
      <c r="G53" s="105"/>
      <c r="H53" s="107" t="s">
        <v>483</v>
      </c>
      <c r="I53" s="107"/>
      <c r="J53" s="107" t="s">
        <v>483</v>
      </c>
      <c r="K53" s="8">
        <v>3.7916507571935654E-2</v>
      </c>
      <c r="L53" s="8">
        <v>1.2638835236430168E-2</v>
      </c>
      <c r="M53" s="57" t="s">
        <v>335</v>
      </c>
      <c r="N53" s="57" t="s">
        <v>335</v>
      </c>
      <c r="O53" s="8">
        <v>3.1400967389345169E-2</v>
      </c>
      <c r="P53" s="8">
        <v>4.7657512128353119E-2</v>
      </c>
      <c r="Q53" s="8">
        <v>2.7530364692211151E-2</v>
      </c>
      <c r="R53" s="8">
        <v>3.7459284067153931E-2</v>
      </c>
      <c r="S53" s="57" t="s">
        <v>335</v>
      </c>
      <c r="T53" s="57" t="s">
        <v>335</v>
      </c>
      <c r="U53" s="8">
        <v>3.2773111015558243E-2</v>
      </c>
      <c r="V53" s="8">
        <v>7.3170728981494904E-2</v>
      </c>
      <c r="W53" s="8">
        <v>3.6881811916828156E-2</v>
      </c>
      <c r="X53" s="8">
        <v>7.3211312294006348E-2</v>
      </c>
      <c r="Y53" s="57" t="s">
        <v>335</v>
      </c>
      <c r="Z53" s="57" t="s">
        <v>335</v>
      </c>
      <c r="AA53" s="8">
        <v>4.3814431875944138E-2</v>
      </c>
      <c r="AB53" s="8">
        <v>6.1707522720098495E-2</v>
      </c>
      <c r="AC53" s="8">
        <v>3.7068966776132584E-2</v>
      </c>
      <c r="AD53" s="8">
        <v>5.8219179511070251E-2</v>
      </c>
      <c r="AE53" s="57" t="s">
        <v>335</v>
      </c>
      <c r="AF53" s="57" t="s">
        <v>335</v>
      </c>
      <c r="AG53" s="57" t="s">
        <v>335</v>
      </c>
      <c r="AH53" s="57" t="s">
        <v>335</v>
      </c>
      <c r="BF53" s="3" t="s">
        <v>102</v>
      </c>
    </row>
    <row r="54" spans="1:58" s="3" customFormat="1" ht="14" x14ac:dyDescent="0.2">
      <c r="A54" s="7" t="s">
        <v>126</v>
      </c>
      <c r="B54" s="34"/>
      <c r="C54" s="55" t="s">
        <v>233</v>
      </c>
      <c r="D54" s="86" t="s">
        <v>411</v>
      </c>
      <c r="E54" s="112">
        <v>2</v>
      </c>
      <c r="F54" s="109">
        <v>1</v>
      </c>
      <c r="G54" s="105"/>
      <c r="H54" s="107"/>
      <c r="I54" s="107"/>
      <c r="J54" s="107" t="s">
        <v>483</v>
      </c>
      <c r="K54" s="8" t="s">
        <v>463</v>
      </c>
      <c r="L54" s="8" t="s">
        <v>335</v>
      </c>
      <c r="M54" s="57" t="s">
        <v>335</v>
      </c>
      <c r="N54" s="57" t="s">
        <v>335</v>
      </c>
      <c r="O54" s="8" t="s">
        <v>463</v>
      </c>
      <c r="P54" s="117">
        <v>2E-3</v>
      </c>
      <c r="Q54" s="57" t="s">
        <v>335</v>
      </c>
      <c r="R54" s="57" t="s">
        <v>335</v>
      </c>
      <c r="S54" s="57" t="s">
        <v>335</v>
      </c>
      <c r="T54" s="57" t="s">
        <v>335</v>
      </c>
      <c r="U54" s="117">
        <v>3.0000000000000001E-3</v>
      </c>
      <c r="V54" s="117">
        <v>7.0000000000000001E-3</v>
      </c>
      <c r="W54" s="57" t="s">
        <v>335</v>
      </c>
      <c r="X54" s="57" t="s">
        <v>335</v>
      </c>
      <c r="Y54" s="57" t="s">
        <v>335</v>
      </c>
      <c r="Z54" s="57" t="s">
        <v>335</v>
      </c>
      <c r="AA54" s="117">
        <v>2E-3</v>
      </c>
      <c r="AB54" s="117">
        <v>4.0000000000000001E-3</v>
      </c>
      <c r="AC54" s="57" t="s">
        <v>335</v>
      </c>
      <c r="AD54" s="57" t="s">
        <v>335</v>
      </c>
      <c r="AE54" s="57" t="s">
        <v>335</v>
      </c>
      <c r="AF54" s="57" t="s">
        <v>335</v>
      </c>
      <c r="AG54" s="57" t="s">
        <v>335</v>
      </c>
      <c r="AH54" s="57" t="s">
        <v>335</v>
      </c>
      <c r="BF54" s="3" t="s">
        <v>103</v>
      </c>
    </row>
    <row r="55" spans="1:58" s="3" customFormat="1" ht="14" x14ac:dyDescent="0.2">
      <c r="A55" s="7" t="s">
        <v>110</v>
      </c>
      <c r="B55" s="34"/>
      <c r="C55" s="55" t="s">
        <v>219</v>
      </c>
      <c r="D55" s="86" t="s">
        <v>395</v>
      </c>
      <c r="E55" s="112">
        <v>2</v>
      </c>
      <c r="F55" s="109">
        <v>1</v>
      </c>
      <c r="G55" s="105"/>
      <c r="H55" s="107"/>
      <c r="I55" s="107" t="s">
        <v>483</v>
      </c>
      <c r="J55" s="107" t="s">
        <v>483</v>
      </c>
      <c r="K55" s="8">
        <v>0.49827653169631958</v>
      </c>
      <c r="L55" s="8">
        <v>0.1930294930934906</v>
      </c>
      <c r="M55" s="8">
        <v>0.17264387011528015</v>
      </c>
      <c r="N55" s="8">
        <v>0.22426778078079224</v>
      </c>
      <c r="O55" s="8">
        <v>0.11030595749616623</v>
      </c>
      <c r="P55" s="8">
        <v>0.13327948749065399</v>
      </c>
      <c r="Q55" s="57" t="s">
        <v>335</v>
      </c>
      <c r="R55" s="57" t="s">
        <v>335</v>
      </c>
      <c r="S55" s="8">
        <v>0.22325976192951202</v>
      </c>
      <c r="T55" s="8">
        <v>0.28216123580932617</v>
      </c>
      <c r="U55" s="8">
        <v>0.1974789947271347</v>
      </c>
      <c r="V55" s="8">
        <v>0.26408746838569641</v>
      </c>
      <c r="W55" s="57" t="s">
        <v>335</v>
      </c>
      <c r="X55" s="57" t="s">
        <v>335</v>
      </c>
      <c r="Y55" s="8">
        <v>0.26649746298789978</v>
      </c>
      <c r="Z55" s="8">
        <v>0.32865399122238159</v>
      </c>
      <c r="AA55" s="8">
        <v>0.17611683905124664</v>
      </c>
      <c r="AB55" s="8">
        <v>0.23837700486183167</v>
      </c>
      <c r="AC55" s="57" t="s">
        <v>335</v>
      </c>
      <c r="AD55" s="57" t="s">
        <v>335</v>
      </c>
      <c r="AE55" s="8">
        <v>0.27960819005966187</v>
      </c>
      <c r="AF55" s="8">
        <v>0.3353448212146759</v>
      </c>
      <c r="AG55" s="8">
        <v>0.32564842700958252</v>
      </c>
      <c r="AH55" s="8">
        <v>0.37866666913032532</v>
      </c>
      <c r="BF55" s="3" t="s">
        <v>104</v>
      </c>
    </row>
    <row r="56" spans="1:58" s="3" customFormat="1" ht="14" x14ac:dyDescent="0.2">
      <c r="A56" s="7" t="s">
        <v>111</v>
      </c>
      <c r="B56" s="34"/>
      <c r="C56" s="55" t="s">
        <v>245</v>
      </c>
      <c r="D56" s="86" t="s">
        <v>396</v>
      </c>
      <c r="E56" s="112">
        <v>2</v>
      </c>
      <c r="F56" s="109">
        <v>1</v>
      </c>
      <c r="G56" s="105"/>
      <c r="H56" s="107"/>
      <c r="I56" s="107" t="s">
        <v>483</v>
      </c>
      <c r="J56" s="107" t="s">
        <v>483</v>
      </c>
      <c r="K56" s="8">
        <v>0.18192262947559357</v>
      </c>
      <c r="L56" s="8">
        <v>7.5450018048286438E-2</v>
      </c>
      <c r="M56" s="8" t="s">
        <v>335</v>
      </c>
      <c r="N56" s="8" t="s">
        <v>335</v>
      </c>
      <c r="O56" s="8">
        <v>5.3140096366405487E-2</v>
      </c>
      <c r="P56" s="8">
        <v>4.7657512128353119E-2</v>
      </c>
      <c r="Q56" s="57" t="s">
        <v>335</v>
      </c>
      <c r="R56" s="57" t="s">
        <v>335</v>
      </c>
      <c r="S56" s="8">
        <v>4.0774717926979065E-2</v>
      </c>
      <c r="T56" s="8">
        <v>8.9839570224285126E-2</v>
      </c>
      <c r="U56" s="8">
        <v>5.2941177040338516E-2</v>
      </c>
      <c r="V56" s="8">
        <v>0.1017661914229393</v>
      </c>
      <c r="W56" s="57" t="s">
        <v>335</v>
      </c>
      <c r="X56" s="57" t="s">
        <v>335</v>
      </c>
      <c r="Y56" s="8">
        <v>7.2758033871650696E-2</v>
      </c>
      <c r="Z56" s="8">
        <v>8.7530963122844696E-2</v>
      </c>
      <c r="AA56" s="8">
        <v>5.670103058218956E-2</v>
      </c>
      <c r="AB56" s="8">
        <v>9.1293320059776306E-2</v>
      </c>
      <c r="AC56" s="57" t="s">
        <v>335</v>
      </c>
      <c r="AD56" s="57" t="s">
        <v>335</v>
      </c>
      <c r="AE56" s="8">
        <v>8.1032946705818176E-2</v>
      </c>
      <c r="AF56" s="8">
        <v>0.10862068831920624</v>
      </c>
      <c r="AG56" s="8">
        <v>0.21325647830963135</v>
      </c>
      <c r="AH56" s="8">
        <v>0.218666672706604</v>
      </c>
      <c r="BF56" s="3" t="s">
        <v>105</v>
      </c>
    </row>
    <row r="57" spans="1:58" s="3" customFormat="1" ht="14" x14ac:dyDescent="0.2">
      <c r="A57" s="7" t="s">
        <v>104</v>
      </c>
      <c r="B57" s="34"/>
      <c r="C57" s="55" t="s">
        <v>249</v>
      </c>
      <c r="D57" s="86" t="s">
        <v>389</v>
      </c>
      <c r="E57" s="112">
        <v>2</v>
      </c>
      <c r="F57" s="109">
        <v>1</v>
      </c>
      <c r="G57" s="105"/>
      <c r="H57" s="107" t="s">
        <v>483</v>
      </c>
      <c r="I57" s="107" t="s">
        <v>483</v>
      </c>
      <c r="J57" s="107"/>
      <c r="K57" s="8">
        <v>0.22826503217220306</v>
      </c>
      <c r="L57" s="8" t="s">
        <v>463</v>
      </c>
      <c r="M57" s="8">
        <v>8.4236867725849152E-2</v>
      </c>
      <c r="N57" s="8">
        <v>8.7029285728931427E-2</v>
      </c>
      <c r="O57" s="57" t="s">
        <v>335</v>
      </c>
      <c r="P57" s="57" t="s">
        <v>335</v>
      </c>
      <c r="Q57" s="8">
        <v>0.19271254539489746</v>
      </c>
      <c r="R57" s="8">
        <v>0.21905536949634552</v>
      </c>
      <c r="S57" s="8">
        <v>8.8285230100154877E-2</v>
      </c>
      <c r="T57" s="8">
        <v>0.11063464730978012</v>
      </c>
      <c r="U57" s="57" t="s">
        <v>335</v>
      </c>
      <c r="V57" s="57" t="s">
        <v>335</v>
      </c>
      <c r="W57" s="8">
        <v>0.21556885540485382</v>
      </c>
      <c r="X57" s="8">
        <v>0.31901839375495911</v>
      </c>
      <c r="Y57" s="8">
        <v>0.1429779976606369</v>
      </c>
      <c r="Z57" s="8">
        <v>0.15194053947925568</v>
      </c>
      <c r="AA57" s="57" t="s">
        <v>335</v>
      </c>
      <c r="AB57" s="57" t="s">
        <v>335</v>
      </c>
      <c r="AC57" s="8">
        <v>0.1982758641242981</v>
      </c>
      <c r="AD57" s="8">
        <v>0.25342464447021484</v>
      </c>
      <c r="AE57" s="8">
        <v>0.13891363143920898</v>
      </c>
      <c r="AF57" s="8">
        <v>0.16982758045196533</v>
      </c>
      <c r="AG57" s="8">
        <v>0.17579250037670135</v>
      </c>
      <c r="AH57" s="8">
        <v>0.15999999642372131</v>
      </c>
      <c r="BF57" s="3" t="s">
        <v>106</v>
      </c>
    </row>
    <row r="58" spans="1:58" s="3" customFormat="1" ht="14" x14ac:dyDescent="0.2">
      <c r="A58" s="7" t="s">
        <v>96</v>
      </c>
      <c r="B58" s="34"/>
      <c r="C58" s="55" t="s">
        <v>226</v>
      </c>
      <c r="D58" s="86" t="s">
        <v>381</v>
      </c>
      <c r="E58" s="112">
        <v>2</v>
      </c>
      <c r="F58" s="109">
        <v>1</v>
      </c>
      <c r="G58" s="105"/>
      <c r="H58" s="107" t="s">
        <v>483</v>
      </c>
      <c r="I58" s="107" t="s">
        <v>483</v>
      </c>
      <c r="J58" s="107" t="s">
        <v>483</v>
      </c>
      <c r="K58" s="8">
        <v>0.106855608522892</v>
      </c>
      <c r="L58" s="8">
        <v>6.9322101771831512E-2</v>
      </c>
      <c r="M58" s="8">
        <v>5.170975998044014E-2</v>
      </c>
      <c r="N58" s="8">
        <v>6.2761507928371429E-2</v>
      </c>
      <c r="O58" s="8">
        <v>5.7971015572547913E-2</v>
      </c>
      <c r="P58" s="8">
        <v>8.1583201885223389E-2</v>
      </c>
      <c r="Q58" s="8">
        <v>5.1821861416101456E-2</v>
      </c>
      <c r="R58" s="8">
        <v>7.7361561357975006E-2</v>
      </c>
      <c r="S58" s="8">
        <v>6.6213920712471008E-2</v>
      </c>
      <c r="T58" s="8">
        <v>0.12435677647590637</v>
      </c>
      <c r="U58" s="8">
        <v>8.8235296308994293E-2</v>
      </c>
      <c r="V58" s="8">
        <v>0.12111017853021622</v>
      </c>
      <c r="W58" s="8">
        <v>9.9748529493808746E-2</v>
      </c>
      <c r="X58" s="8">
        <v>0.16056571900844574</v>
      </c>
      <c r="Y58" s="8">
        <v>0.10575295984745026</v>
      </c>
      <c r="Z58" s="8">
        <v>0.18001651763916016</v>
      </c>
      <c r="AA58" s="8">
        <v>8.8487975299358368E-2</v>
      </c>
      <c r="AB58" s="8">
        <v>0.1318681389093399</v>
      </c>
      <c r="AC58" s="8">
        <v>8.2758620381355286E-2</v>
      </c>
      <c r="AD58" s="8">
        <v>0.1429794579744339</v>
      </c>
      <c r="AE58" s="8">
        <v>0.12110418826341629</v>
      </c>
      <c r="AF58" s="8">
        <v>0.16896551847457886</v>
      </c>
      <c r="AG58" s="8">
        <v>0.18443803489208221</v>
      </c>
      <c r="AH58" s="8">
        <v>0.22666667401790619</v>
      </c>
      <c r="BF58" s="3" t="s">
        <v>107</v>
      </c>
    </row>
    <row r="59" spans="1:58" s="3" customFormat="1" ht="14" x14ac:dyDescent="0.2">
      <c r="A59" s="7" t="s">
        <v>103</v>
      </c>
      <c r="B59" s="34"/>
      <c r="C59" s="55" t="s">
        <v>235</v>
      </c>
      <c r="D59" s="86" t="s">
        <v>388</v>
      </c>
      <c r="E59" s="112">
        <v>2</v>
      </c>
      <c r="F59" s="109">
        <v>1</v>
      </c>
      <c r="G59" s="105"/>
      <c r="H59" s="107" t="s">
        <v>483</v>
      </c>
      <c r="I59" s="107" t="s">
        <v>483</v>
      </c>
      <c r="J59" s="107" t="s">
        <v>483</v>
      </c>
      <c r="K59" s="8" t="s">
        <v>335</v>
      </c>
      <c r="L59" s="8" t="s">
        <v>335</v>
      </c>
      <c r="M59" s="8">
        <v>0</v>
      </c>
      <c r="N59" s="8">
        <v>0</v>
      </c>
      <c r="O59" s="8">
        <v>0</v>
      </c>
      <c r="P59" s="8">
        <v>0</v>
      </c>
      <c r="Q59" s="8" t="s">
        <v>463</v>
      </c>
      <c r="R59" s="8">
        <v>0</v>
      </c>
      <c r="S59" s="8">
        <v>0</v>
      </c>
      <c r="T59" s="117">
        <v>2E-3</v>
      </c>
      <c r="U59" s="117">
        <v>5.0000000000000001E-3</v>
      </c>
      <c r="V59" s="8">
        <v>1.2615643441677094E-2</v>
      </c>
      <c r="W59" s="117">
        <v>7.0000000000000001E-3</v>
      </c>
      <c r="X59" s="8">
        <v>1.2479200959205627E-2</v>
      </c>
      <c r="Y59" s="117">
        <v>3.0000000000000001E-3</v>
      </c>
      <c r="Z59" s="121">
        <v>0.01</v>
      </c>
      <c r="AA59" s="117">
        <v>5.0000000000000001E-3</v>
      </c>
      <c r="AB59" s="117">
        <v>8.0000000000000002E-3</v>
      </c>
      <c r="AC59" s="117">
        <v>2E-3</v>
      </c>
      <c r="AD59" s="117">
        <v>2E-3</v>
      </c>
      <c r="AE59" s="117">
        <v>8.0000000000000002E-3</v>
      </c>
      <c r="AF59" s="117">
        <v>5.0000000000000001E-3</v>
      </c>
      <c r="AG59" s="8">
        <v>2.3054754361510277E-2</v>
      </c>
      <c r="AH59" s="117">
        <v>3.0000000000000001E-3</v>
      </c>
      <c r="BF59" s="3" t="s">
        <v>108</v>
      </c>
    </row>
    <row r="60" spans="1:58" s="3" customFormat="1" ht="14" x14ac:dyDescent="0.2">
      <c r="A60" s="7" t="s">
        <v>101</v>
      </c>
      <c r="B60" s="34"/>
      <c r="C60" s="55" t="s">
        <v>225</v>
      </c>
      <c r="D60" s="86" t="s">
        <v>386</v>
      </c>
      <c r="E60" s="112">
        <v>2</v>
      </c>
      <c r="F60" s="109">
        <v>1</v>
      </c>
      <c r="G60" s="105"/>
      <c r="H60" s="107" t="s">
        <v>483</v>
      </c>
      <c r="I60" s="107" t="s">
        <v>483</v>
      </c>
      <c r="J60" s="107" t="s">
        <v>483</v>
      </c>
      <c r="K60" s="8">
        <v>2.2213710471987724E-2</v>
      </c>
      <c r="L60" s="8">
        <v>1.0340865701436996E-2</v>
      </c>
      <c r="M60" s="8" t="s">
        <v>463</v>
      </c>
      <c r="N60" s="117">
        <v>2E-3</v>
      </c>
      <c r="O60" s="117">
        <v>4.0000000000000001E-3</v>
      </c>
      <c r="P60" s="117">
        <v>4.0000000000000001E-3</v>
      </c>
      <c r="Q60" s="117">
        <v>3.0000000000000001E-3</v>
      </c>
      <c r="R60" s="8">
        <v>1.2214983813464642E-2</v>
      </c>
      <c r="S60" s="117">
        <v>3.0000000000000001E-3</v>
      </c>
      <c r="T60" s="8">
        <v>1.6295025125145912E-2</v>
      </c>
      <c r="U60" s="117">
        <v>6.0000000000000001E-3</v>
      </c>
      <c r="V60" s="117">
        <v>7.0000000000000001E-3</v>
      </c>
      <c r="W60" s="8" t="s">
        <v>463</v>
      </c>
      <c r="X60" s="117">
        <v>7.0000000000000001E-3</v>
      </c>
      <c r="Y60" s="117">
        <v>7.0000000000000001E-3</v>
      </c>
      <c r="Z60" s="8">
        <v>1.1560693383216858E-2</v>
      </c>
      <c r="AA60" s="117">
        <v>2E-3</v>
      </c>
      <c r="AB60" s="117">
        <v>8.9999999999999993E-3</v>
      </c>
      <c r="AC60" s="117">
        <v>2E-3</v>
      </c>
      <c r="AD60" s="117">
        <v>3.0000000000000001E-3</v>
      </c>
      <c r="AE60" s="117">
        <v>2E-3</v>
      </c>
      <c r="AF60" s="117">
        <v>8.0000000000000002E-3</v>
      </c>
      <c r="AG60" s="117">
        <v>8.9999999999999993E-3</v>
      </c>
      <c r="AH60" s="8">
        <v>2.6666667312383652E-2</v>
      </c>
      <c r="BF60" s="3" t="s">
        <v>109</v>
      </c>
    </row>
    <row r="61" spans="1:58" s="3" customFormat="1" ht="14" x14ac:dyDescent="0.2">
      <c r="A61" s="7" t="s">
        <v>117</v>
      </c>
      <c r="B61" s="34"/>
      <c r="C61" s="55" t="s">
        <v>236</v>
      </c>
      <c r="D61" s="86" t="s">
        <v>402</v>
      </c>
      <c r="E61" s="112">
        <v>2</v>
      </c>
      <c r="F61" s="109">
        <v>1</v>
      </c>
      <c r="G61" s="105"/>
      <c r="H61" s="107"/>
      <c r="I61" s="107" t="s">
        <v>483</v>
      </c>
      <c r="J61" s="107"/>
      <c r="K61" s="8">
        <v>4.1363462805747986E-2</v>
      </c>
      <c r="L61" s="8">
        <v>1.2638835236430168E-2</v>
      </c>
      <c r="M61" s="117">
        <v>6.0000000000000001E-3</v>
      </c>
      <c r="N61" s="8">
        <v>1.9246861338615417E-2</v>
      </c>
      <c r="O61" s="57" t="s">
        <v>335</v>
      </c>
      <c r="P61" s="57" t="s">
        <v>335</v>
      </c>
      <c r="Q61" s="57" t="s">
        <v>335</v>
      </c>
      <c r="R61" s="57" t="s">
        <v>335</v>
      </c>
      <c r="S61" s="8">
        <v>1.0186756961047649E-2</v>
      </c>
      <c r="T61" s="8">
        <v>2.7444254606962204E-2</v>
      </c>
      <c r="U61" s="57" t="s">
        <v>335</v>
      </c>
      <c r="V61" s="57" t="s">
        <v>335</v>
      </c>
      <c r="W61" s="57" t="s">
        <v>335</v>
      </c>
      <c r="X61" s="57" t="s">
        <v>335</v>
      </c>
      <c r="Y61" s="8">
        <v>1.18443313986063E-2</v>
      </c>
      <c r="Z61" s="8">
        <v>2.2295624017715454E-2</v>
      </c>
      <c r="AA61" s="57" t="s">
        <v>335</v>
      </c>
      <c r="AB61" s="57" t="s">
        <v>335</v>
      </c>
      <c r="AC61" s="57" t="s">
        <v>335</v>
      </c>
      <c r="AD61" s="57" t="s">
        <v>335</v>
      </c>
      <c r="AE61" s="117">
        <v>8.9999999999999993E-3</v>
      </c>
      <c r="AF61" s="8">
        <v>3.5344827920198441E-2</v>
      </c>
      <c r="AG61" s="8">
        <v>2.593659982085228E-2</v>
      </c>
      <c r="AH61" s="8">
        <v>5.0666667520999908E-2</v>
      </c>
      <c r="BF61" s="3" t="s">
        <v>110</v>
      </c>
    </row>
    <row r="62" spans="1:58" s="3" customFormat="1" ht="14" x14ac:dyDescent="0.2">
      <c r="A62" s="7" t="s">
        <v>106</v>
      </c>
      <c r="B62" s="34"/>
      <c r="C62" s="55" t="s">
        <v>228</v>
      </c>
      <c r="D62" s="86" t="s">
        <v>391</v>
      </c>
      <c r="E62" s="112">
        <v>2</v>
      </c>
      <c r="F62" s="109">
        <v>1</v>
      </c>
      <c r="G62" s="105"/>
      <c r="H62" s="107" t="s">
        <v>483</v>
      </c>
      <c r="I62" s="107" t="s">
        <v>483</v>
      </c>
      <c r="J62" s="107"/>
      <c r="K62" s="117">
        <v>2E-3</v>
      </c>
      <c r="L62" s="8" t="s">
        <v>335</v>
      </c>
      <c r="M62" s="117">
        <v>2E-3</v>
      </c>
      <c r="N62" s="117">
        <v>3.0000000000000001E-3</v>
      </c>
      <c r="O62" s="57" t="s">
        <v>335</v>
      </c>
      <c r="P62" s="57" t="s">
        <v>335</v>
      </c>
      <c r="Q62" s="117">
        <v>3.0000000000000001E-3</v>
      </c>
      <c r="R62" s="117">
        <v>4.0000000000000001E-3</v>
      </c>
      <c r="S62" s="117">
        <v>3.0000000000000001E-3</v>
      </c>
      <c r="T62" s="117">
        <v>5.0000000000000001E-3</v>
      </c>
      <c r="U62" s="57" t="s">
        <v>335</v>
      </c>
      <c r="V62" s="57"/>
      <c r="W62" s="8" t="s">
        <v>463</v>
      </c>
      <c r="X62" s="8">
        <v>1.2479200959205627E-2</v>
      </c>
      <c r="Y62" s="117">
        <v>3.0000000000000001E-3</v>
      </c>
      <c r="Z62" s="117">
        <v>7.0000000000000001E-3</v>
      </c>
      <c r="AA62" s="57" t="s">
        <v>335</v>
      </c>
      <c r="AB62" s="57" t="s">
        <v>335</v>
      </c>
      <c r="AC62" s="117">
        <v>3.0000000000000001E-3</v>
      </c>
      <c r="AD62" s="117">
        <v>7.0000000000000001E-3</v>
      </c>
      <c r="AE62" s="117">
        <v>6.0000000000000001E-3</v>
      </c>
      <c r="AF62" s="117">
        <v>8.0000000000000002E-3</v>
      </c>
      <c r="AG62" s="8">
        <v>1.1527377180755138E-2</v>
      </c>
      <c r="AH62" s="8">
        <v>1.0666666552424431E-2</v>
      </c>
      <c r="BF62" s="3" t="s">
        <v>111</v>
      </c>
    </row>
    <row r="63" spans="1:58" s="3" customFormat="1" ht="14" x14ac:dyDescent="0.2">
      <c r="A63" s="7" t="s">
        <v>109</v>
      </c>
      <c r="B63" s="34"/>
      <c r="C63" s="55" t="s">
        <v>237</v>
      </c>
      <c r="D63" s="86" t="s">
        <v>394</v>
      </c>
      <c r="E63" s="112">
        <v>2</v>
      </c>
      <c r="F63" s="109">
        <v>1</v>
      </c>
      <c r="G63" s="105"/>
      <c r="H63" s="107"/>
      <c r="I63" s="107" t="s">
        <v>483</v>
      </c>
      <c r="J63" s="107" t="s">
        <v>483</v>
      </c>
      <c r="K63" s="8">
        <v>0.74990427494049072</v>
      </c>
      <c r="L63" s="8">
        <v>0.45882803201675415</v>
      </c>
      <c r="M63" s="8">
        <v>0.36113429069519043</v>
      </c>
      <c r="N63" s="8">
        <v>0.47447699308395386</v>
      </c>
      <c r="O63" s="8">
        <v>0.22061191499233246</v>
      </c>
      <c r="P63" s="8">
        <v>0.19951534271240234</v>
      </c>
      <c r="Q63" s="57" t="s">
        <v>335</v>
      </c>
      <c r="R63" s="57" t="s">
        <v>335</v>
      </c>
      <c r="S63" s="8">
        <v>0.55545693635940552</v>
      </c>
      <c r="T63" s="8">
        <v>0.63805311918258667</v>
      </c>
      <c r="U63" s="8">
        <v>0.40336135029792786</v>
      </c>
      <c r="V63" s="8">
        <v>0.41631624102592468</v>
      </c>
      <c r="W63" s="57" t="s">
        <v>335</v>
      </c>
      <c r="X63" s="57" t="s">
        <v>335</v>
      </c>
      <c r="Y63" s="8">
        <v>0.67258882522583008</v>
      </c>
      <c r="Z63" s="8">
        <v>0.72006607055664062</v>
      </c>
      <c r="AA63" s="8">
        <v>0.37457045912742615</v>
      </c>
      <c r="AB63" s="8">
        <v>0.39391377568244934</v>
      </c>
      <c r="AC63" s="57" t="s">
        <v>335</v>
      </c>
      <c r="AD63" s="57" t="s">
        <v>335</v>
      </c>
      <c r="AE63" s="8">
        <v>0.55832588672637939</v>
      </c>
      <c r="AF63" s="8">
        <v>0.66120690107345581</v>
      </c>
      <c r="AG63" s="8">
        <v>0.74063402414321899</v>
      </c>
      <c r="AH63" s="8">
        <v>0.68800002336502075</v>
      </c>
      <c r="BF63" s="3" t="s">
        <v>112</v>
      </c>
    </row>
    <row r="64" spans="1:58" s="3" customFormat="1" ht="14" x14ac:dyDescent="0.2">
      <c r="A64" s="7" t="s">
        <v>121</v>
      </c>
      <c r="B64" s="34"/>
      <c r="C64" s="55" t="s">
        <v>244</v>
      </c>
      <c r="D64" s="86" t="s">
        <v>406</v>
      </c>
      <c r="E64" s="112">
        <v>2</v>
      </c>
      <c r="F64" s="109">
        <v>1</v>
      </c>
      <c r="G64" s="105"/>
      <c r="H64" s="107"/>
      <c r="I64" s="107"/>
      <c r="J64" s="107" t="s">
        <v>483</v>
      </c>
      <c r="K64" s="8" t="s">
        <v>335</v>
      </c>
      <c r="L64" s="8" t="s">
        <v>335</v>
      </c>
      <c r="M64" s="57" t="s">
        <v>335</v>
      </c>
      <c r="N64" s="57" t="s">
        <v>335</v>
      </c>
      <c r="O64" s="8">
        <v>6.3607081770896912E-2</v>
      </c>
      <c r="P64" s="8">
        <v>0.11712439358234406</v>
      </c>
      <c r="Q64" s="57" t="s">
        <v>335</v>
      </c>
      <c r="R64" s="57" t="s">
        <v>335</v>
      </c>
      <c r="S64" s="57" t="s">
        <v>335</v>
      </c>
      <c r="T64" s="57" t="s">
        <v>335</v>
      </c>
      <c r="U64" s="8">
        <v>0.11680672317743301</v>
      </c>
      <c r="V64" s="8">
        <v>0.21698907017707825</v>
      </c>
      <c r="W64" s="57">
        <v>9.4719193875789642E-2</v>
      </c>
      <c r="X64" s="57">
        <v>0.18968385457992554</v>
      </c>
      <c r="Y64" s="57" t="s">
        <v>335</v>
      </c>
      <c r="Z64" s="57" t="s">
        <v>335</v>
      </c>
      <c r="AA64" s="8">
        <v>9.6219934523105621E-2</v>
      </c>
      <c r="AB64" s="8">
        <v>0.17920540273189545</v>
      </c>
      <c r="AC64" s="57" t="s">
        <v>335</v>
      </c>
      <c r="AD64" s="57" t="s">
        <v>335</v>
      </c>
      <c r="AE64" s="57" t="s">
        <v>335</v>
      </c>
      <c r="AF64" s="57" t="s">
        <v>335</v>
      </c>
      <c r="AG64" s="57" t="s">
        <v>335</v>
      </c>
      <c r="AH64" s="57" t="s">
        <v>335</v>
      </c>
      <c r="BF64" s="3" t="s">
        <v>113</v>
      </c>
    </row>
    <row r="65" spans="1:58" s="3" customFormat="1" ht="14" x14ac:dyDescent="0.2">
      <c r="A65" s="7" t="s">
        <v>114</v>
      </c>
      <c r="B65" s="34"/>
      <c r="C65" s="55" t="s">
        <v>218</v>
      </c>
      <c r="D65" s="86" t="s">
        <v>399</v>
      </c>
      <c r="E65" s="112">
        <v>2</v>
      </c>
      <c r="F65" s="109">
        <v>1</v>
      </c>
      <c r="G65" s="105"/>
      <c r="H65" s="107"/>
      <c r="I65" s="107" t="s">
        <v>483</v>
      </c>
      <c r="J65" s="107" t="s">
        <v>483</v>
      </c>
      <c r="K65" s="8">
        <v>1.2255840934813023E-2</v>
      </c>
      <c r="L65" s="117">
        <v>6.0000000000000001E-3</v>
      </c>
      <c r="M65" s="8" t="s">
        <v>335</v>
      </c>
      <c r="N65" s="8" t="s">
        <v>335</v>
      </c>
      <c r="O65" s="117">
        <v>4.0000000000000001E-3</v>
      </c>
      <c r="P65" s="117">
        <v>2E-3</v>
      </c>
      <c r="Q65" s="57" t="s">
        <v>335</v>
      </c>
      <c r="R65" s="57" t="s">
        <v>335</v>
      </c>
      <c r="S65" s="117">
        <v>2E-3</v>
      </c>
      <c r="T65" s="8" t="s">
        <v>463</v>
      </c>
      <c r="U65" s="117">
        <v>5.0000000000000001E-3</v>
      </c>
      <c r="V65" s="117">
        <v>8.0000000000000002E-3</v>
      </c>
      <c r="W65" s="57" t="s">
        <v>335</v>
      </c>
      <c r="X65" s="57" t="s">
        <v>335</v>
      </c>
      <c r="Y65" s="117">
        <v>3.0000000000000001E-3</v>
      </c>
      <c r="Z65" s="8">
        <v>1.2386457063257694E-2</v>
      </c>
      <c r="AA65" s="117">
        <v>2E-3</v>
      </c>
      <c r="AB65" s="117">
        <v>5.0000000000000001E-3</v>
      </c>
      <c r="AC65" s="57" t="s">
        <v>335</v>
      </c>
      <c r="AD65" s="57" t="s">
        <v>335</v>
      </c>
      <c r="AE65" s="117">
        <v>8.9999999999999993E-3</v>
      </c>
      <c r="AF65" s="117">
        <v>8.9999999999999993E-3</v>
      </c>
      <c r="AG65" s="8">
        <v>2.0172910764813423E-2</v>
      </c>
      <c r="AH65" s="8">
        <v>2.6666667312383652E-2</v>
      </c>
      <c r="BF65" s="3" t="s">
        <v>114</v>
      </c>
    </row>
    <row r="66" spans="1:58" s="3" customFormat="1" ht="14" x14ac:dyDescent="0.2">
      <c r="A66" s="7" t="s">
        <v>118</v>
      </c>
      <c r="B66" s="34" t="s">
        <v>306</v>
      </c>
      <c r="C66" s="55" t="s">
        <v>230</v>
      </c>
      <c r="D66" s="86" t="s">
        <v>403</v>
      </c>
      <c r="E66" s="112">
        <v>2</v>
      </c>
      <c r="F66" s="109">
        <v>1</v>
      </c>
      <c r="G66" s="105"/>
      <c r="H66" s="107"/>
      <c r="I66" s="107" t="s">
        <v>483</v>
      </c>
      <c r="J66" s="107"/>
      <c r="K66" s="117">
        <v>3.0000000000000001E-3</v>
      </c>
      <c r="L66" s="8">
        <v>0</v>
      </c>
      <c r="M66" s="117">
        <v>3.0000000000000001E-3</v>
      </c>
      <c r="N66" s="117">
        <v>4.0000000000000001E-3</v>
      </c>
      <c r="O66" s="57" t="s">
        <v>335</v>
      </c>
      <c r="P66" s="57" t="s">
        <v>335</v>
      </c>
      <c r="Q66" s="57" t="s">
        <v>335</v>
      </c>
      <c r="R66" s="57" t="s">
        <v>335</v>
      </c>
      <c r="S66" s="8">
        <v>1.9524617120623589E-2</v>
      </c>
      <c r="T66" s="8">
        <v>1.9725557416677475E-2</v>
      </c>
      <c r="U66" s="57" t="s">
        <v>335</v>
      </c>
      <c r="V66" s="57" t="s">
        <v>335</v>
      </c>
      <c r="W66" s="57" t="s">
        <v>335</v>
      </c>
      <c r="X66" s="57" t="s">
        <v>335</v>
      </c>
      <c r="Y66" s="8">
        <v>2.9610829427838326E-2</v>
      </c>
      <c r="Z66" s="8">
        <v>4.1288193315267563E-2</v>
      </c>
      <c r="AA66" s="57" t="s">
        <v>335</v>
      </c>
      <c r="AB66" s="57" t="s">
        <v>335</v>
      </c>
      <c r="AC66" s="57" t="s">
        <v>335</v>
      </c>
      <c r="AD66" s="57" t="s">
        <v>335</v>
      </c>
      <c r="AE66" s="8">
        <v>1.8699910491704941E-2</v>
      </c>
      <c r="AF66" s="8">
        <v>1.2068965472280979E-2</v>
      </c>
      <c r="AG66" s="8">
        <v>1.4409221708774567E-2</v>
      </c>
      <c r="AH66" s="8">
        <v>2.6666667312383652E-2</v>
      </c>
      <c r="BF66" s="3" t="s">
        <v>115</v>
      </c>
    </row>
    <row r="67" spans="1:58" s="3" customFormat="1" ht="14" x14ac:dyDescent="0.2">
      <c r="A67" s="7" t="s">
        <v>99</v>
      </c>
      <c r="B67" s="34"/>
      <c r="C67" s="55" t="s">
        <v>239</v>
      </c>
      <c r="D67" s="86" t="s">
        <v>384</v>
      </c>
      <c r="E67" s="112">
        <v>2</v>
      </c>
      <c r="F67" s="109">
        <v>1</v>
      </c>
      <c r="G67" s="105"/>
      <c r="H67" s="107" t="s">
        <v>483</v>
      </c>
      <c r="I67" s="107" t="s">
        <v>483</v>
      </c>
      <c r="J67" s="107" t="s">
        <v>483</v>
      </c>
      <c r="K67" s="117">
        <v>3.0000000000000001E-3</v>
      </c>
      <c r="L67" s="8" t="s">
        <v>463</v>
      </c>
      <c r="M67" s="8">
        <v>1.0842368938028812E-2</v>
      </c>
      <c r="N67" s="8">
        <v>1.5899581834673882E-2</v>
      </c>
      <c r="O67" s="8">
        <v>1.6908211633563042E-2</v>
      </c>
      <c r="P67" s="8">
        <v>3.0694669112563133E-2</v>
      </c>
      <c r="Q67" s="8">
        <v>1.4574898406863213E-2</v>
      </c>
      <c r="R67" s="8">
        <v>2.1172638982534409E-2</v>
      </c>
      <c r="S67" s="8">
        <v>1.3582343235611916E-2</v>
      </c>
      <c r="T67" s="8">
        <v>2.3156089708209038E-2</v>
      </c>
      <c r="U67" s="8">
        <v>1.4285714365541935E-2</v>
      </c>
      <c r="V67" s="8">
        <v>2.6913372799754143E-2</v>
      </c>
      <c r="W67" s="8">
        <v>1.9279127940535545E-2</v>
      </c>
      <c r="X67" s="8">
        <v>4.3261229991912842E-2</v>
      </c>
      <c r="Y67" s="8">
        <v>2.1150592714548111E-2</v>
      </c>
      <c r="Z67" s="8">
        <v>3.303055465221405E-2</v>
      </c>
      <c r="AA67" s="117">
        <v>8.9999999999999993E-3</v>
      </c>
      <c r="AB67" s="8">
        <v>2.451394684612751E-2</v>
      </c>
      <c r="AC67" s="117">
        <v>8.0000000000000002E-3</v>
      </c>
      <c r="AD67" s="8">
        <v>2.9109589755535126E-2</v>
      </c>
      <c r="AE67" s="121">
        <v>0.01</v>
      </c>
      <c r="AF67" s="8">
        <v>2.8448276221752167E-2</v>
      </c>
      <c r="AG67" s="8">
        <v>4.0345821529626846E-2</v>
      </c>
      <c r="AH67" s="8">
        <v>3.2000001519918442E-2</v>
      </c>
      <c r="BF67" s="3" t="s">
        <v>116</v>
      </c>
    </row>
    <row r="68" spans="1:58" s="3" customFormat="1" ht="14" x14ac:dyDescent="0.2">
      <c r="A68" s="7" t="s">
        <v>124</v>
      </c>
      <c r="B68" s="34"/>
      <c r="C68" s="55" t="s">
        <v>223</v>
      </c>
      <c r="D68" s="86" t="s">
        <v>409</v>
      </c>
      <c r="E68" s="112">
        <v>2</v>
      </c>
      <c r="F68" s="109">
        <v>1</v>
      </c>
      <c r="G68" s="105"/>
      <c r="H68" s="107"/>
      <c r="I68" s="107"/>
      <c r="J68" s="107" t="s">
        <v>483</v>
      </c>
      <c r="K68" s="8">
        <v>1.4936805702745914E-2</v>
      </c>
      <c r="L68" s="117">
        <v>4.0000000000000001E-3</v>
      </c>
      <c r="M68" s="57" t="s">
        <v>335</v>
      </c>
      <c r="N68" s="57" t="s">
        <v>335</v>
      </c>
      <c r="O68" s="117">
        <v>2E-3</v>
      </c>
      <c r="P68" s="117">
        <v>2E-3</v>
      </c>
      <c r="Q68" s="57" t="s">
        <v>335</v>
      </c>
      <c r="R68" s="57" t="s">
        <v>335</v>
      </c>
      <c r="S68" s="57" t="s">
        <v>335</v>
      </c>
      <c r="T68" s="57" t="s">
        <v>335</v>
      </c>
      <c r="U68" s="117">
        <v>8.0000000000000002E-3</v>
      </c>
      <c r="V68" s="8">
        <v>1.009251456707716E-2</v>
      </c>
      <c r="W68" s="57" t="s">
        <v>335</v>
      </c>
      <c r="X68" s="57" t="s">
        <v>335</v>
      </c>
      <c r="Y68" s="57" t="s">
        <v>335</v>
      </c>
      <c r="Z68" s="57" t="s">
        <v>335</v>
      </c>
      <c r="AA68" s="117">
        <v>3.0000000000000001E-3</v>
      </c>
      <c r="AB68" s="117">
        <v>6.0000000000000001E-3</v>
      </c>
      <c r="AC68" s="57" t="s">
        <v>335</v>
      </c>
      <c r="AD68" s="57" t="s">
        <v>335</v>
      </c>
      <c r="AE68" s="57" t="s">
        <v>335</v>
      </c>
      <c r="AF68" s="57" t="s">
        <v>335</v>
      </c>
      <c r="AG68" s="57" t="s">
        <v>335</v>
      </c>
      <c r="AH68" s="57" t="s">
        <v>335</v>
      </c>
      <c r="BF68" s="3" t="s">
        <v>117</v>
      </c>
    </row>
    <row r="69" spans="1:58" s="3" customFormat="1" ht="14" x14ac:dyDescent="0.2">
      <c r="A69" s="7" t="s">
        <v>95</v>
      </c>
      <c r="B69" s="34"/>
      <c r="C69" s="56" t="s">
        <v>224</v>
      </c>
      <c r="D69" s="86" t="s">
        <v>380</v>
      </c>
      <c r="E69" s="112">
        <v>2</v>
      </c>
      <c r="F69" s="109">
        <v>1</v>
      </c>
      <c r="G69" s="105" t="s">
        <v>483</v>
      </c>
      <c r="H69" s="107" t="s">
        <v>483</v>
      </c>
      <c r="I69" s="107" t="s">
        <v>483</v>
      </c>
      <c r="J69" s="107" t="s">
        <v>483</v>
      </c>
      <c r="K69" s="8">
        <v>0.2252010703086853</v>
      </c>
      <c r="L69" s="8">
        <v>0.15741094946861267</v>
      </c>
      <c r="M69" s="8">
        <v>8.0900751054286957E-2</v>
      </c>
      <c r="N69" s="8">
        <v>0.12133891135454178</v>
      </c>
      <c r="O69" s="8">
        <v>0.11030595749616623</v>
      </c>
      <c r="P69" s="8">
        <v>0.13651050627231598</v>
      </c>
      <c r="Q69" s="8">
        <v>9.8785422742366791E-2</v>
      </c>
      <c r="R69" s="8">
        <v>0.16530944406986237</v>
      </c>
      <c r="S69" s="8">
        <v>0.11884550005197525</v>
      </c>
      <c r="T69" s="8">
        <v>0.19039450585842133</v>
      </c>
      <c r="U69" s="8">
        <v>0.15462185442447662</v>
      </c>
      <c r="V69" s="8">
        <v>0.28259041905403137</v>
      </c>
      <c r="W69" s="8">
        <v>0.12405700236558914</v>
      </c>
      <c r="X69" s="8">
        <v>0.26289516687393188</v>
      </c>
      <c r="Y69" s="8">
        <v>0.12098138779401779</v>
      </c>
      <c r="Z69" s="8">
        <v>0.25268372893333435</v>
      </c>
      <c r="AA69" s="8">
        <v>0.14347079396247864</v>
      </c>
      <c r="AB69" s="8">
        <v>0.28740489482879639</v>
      </c>
      <c r="AC69" s="8">
        <v>0.158620685338974</v>
      </c>
      <c r="AD69" s="8">
        <v>0.23801369965076447</v>
      </c>
      <c r="AE69" s="8">
        <v>0.1291184276342392</v>
      </c>
      <c r="AF69" s="8">
        <v>0.26637929677963257</v>
      </c>
      <c r="AG69" s="8">
        <v>0.20172910392284393</v>
      </c>
      <c r="AH69" s="8">
        <v>0.30133333802223206</v>
      </c>
      <c r="BF69" s="3" t="s">
        <v>118</v>
      </c>
    </row>
    <row r="70" spans="1:58" s="3" customFormat="1" ht="14" x14ac:dyDescent="0.2">
      <c r="A70" s="7" t="s">
        <v>102</v>
      </c>
      <c r="B70" s="34"/>
      <c r="C70" s="55" t="s">
        <v>215</v>
      </c>
      <c r="D70" s="86" t="s">
        <v>387</v>
      </c>
      <c r="E70" s="112">
        <v>2</v>
      </c>
      <c r="F70" s="109">
        <v>1</v>
      </c>
      <c r="G70" s="105"/>
      <c r="H70" s="107" t="s">
        <v>483</v>
      </c>
      <c r="I70" s="107" t="s">
        <v>483</v>
      </c>
      <c r="J70" s="107" t="s">
        <v>483</v>
      </c>
      <c r="K70" s="8">
        <v>1.2255840934813023E-2</v>
      </c>
      <c r="L70" s="117">
        <v>4.0000000000000001E-3</v>
      </c>
      <c r="M70" s="117">
        <v>3.0000000000000001E-3</v>
      </c>
      <c r="N70" s="117">
        <v>2E-3</v>
      </c>
      <c r="O70" s="117">
        <v>7.0000000000000001E-3</v>
      </c>
      <c r="P70" s="8" t="s">
        <v>463</v>
      </c>
      <c r="Q70" s="117">
        <v>3.0000000000000001E-3</v>
      </c>
      <c r="R70" s="117">
        <v>3.0000000000000001E-3</v>
      </c>
      <c r="S70" s="117">
        <v>4.0000000000000001E-3</v>
      </c>
      <c r="T70" s="117">
        <v>6.0000000000000001E-3</v>
      </c>
      <c r="U70" s="117">
        <v>7.0000000000000001E-3</v>
      </c>
      <c r="V70" s="8">
        <v>1.009251456707716E-2</v>
      </c>
      <c r="W70" s="8" t="s">
        <v>335</v>
      </c>
      <c r="X70" s="8" t="s">
        <v>335</v>
      </c>
      <c r="Y70" s="8">
        <v>1.0152284055948257E-2</v>
      </c>
      <c r="Z70" s="8">
        <v>1.6515277326107025E-2</v>
      </c>
      <c r="AA70" s="117">
        <v>5.0000000000000001E-3</v>
      </c>
      <c r="AB70" s="117">
        <v>8.0000000000000002E-3</v>
      </c>
      <c r="AC70" s="8" t="s">
        <v>463</v>
      </c>
      <c r="AD70" s="8">
        <v>1.0273972526192665E-2</v>
      </c>
      <c r="AE70" s="117">
        <v>3.0000000000000001E-3</v>
      </c>
      <c r="AF70" s="117">
        <v>4.0000000000000001E-3</v>
      </c>
      <c r="AG70" s="117">
        <v>8.9999999999999993E-3</v>
      </c>
      <c r="AH70" s="8">
        <v>1.0666666552424431E-2</v>
      </c>
      <c r="BF70" s="3" t="s">
        <v>119</v>
      </c>
    </row>
    <row r="71" spans="1:58" s="3" customFormat="1" ht="14" x14ac:dyDescent="0.2">
      <c r="A71" s="7" t="s">
        <v>242</v>
      </c>
      <c r="B71" s="66"/>
      <c r="C71" s="55" t="s">
        <v>241</v>
      </c>
      <c r="D71" s="86" t="s">
        <v>410</v>
      </c>
      <c r="E71" s="112">
        <v>2</v>
      </c>
      <c r="F71" s="109">
        <v>1</v>
      </c>
      <c r="G71" s="105"/>
      <c r="H71" s="107"/>
      <c r="I71" s="107"/>
      <c r="J71" s="107" t="s">
        <v>483</v>
      </c>
      <c r="K71" s="117">
        <v>2E-3</v>
      </c>
      <c r="L71" s="8" t="s">
        <v>335</v>
      </c>
      <c r="M71" s="57" t="s">
        <v>335</v>
      </c>
      <c r="N71" s="57" t="s">
        <v>335</v>
      </c>
      <c r="O71" s="117">
        <v>3.0000000000000001E-3</v>
      </c>
      <c r="P71" s="117">
        <v>4.0000000000000001E-3</v>
      </c>
      <c r="Q71" s="57" t="s">
        <v>335</v>
      </c>
      <c r="R71" s="57" t="s">
        <v>335</v>
      </c>
      <c r="S71" s="57" t="s">
        <v>335</v>
      </c>
      <c r="T71" s="57" t="s">
        <v>335</v>
      </c>
      <c r="U71" s="117">
        <v>4.0000000000000001E-3</v>
      </c>
      <c r="V71" s="117">
        <v>5.0000000000000001E-3</v>
      </c>
      <c r="W71" s="118">
        <v>2E-3</v>
      </c>
      <c r="X71" s="57">
        <v>1.081530749797821E-2</v>
      </c>
      <c r="Y71" s="57" t="s">
        <v>335</v>
      </c>
      <c r="Z71" s="57" t="s">
        <v>335</v>
      </c>
      <c r="AA71" s="117">
        <v>3.0000000000000001E-3</v>
      </c>
      <c r="AB71" s="117">
        <v>5.0000000000000001E-3</v>
      </c>
      <c r="AC71" s="57" t="s">
        <v>335</v>
      </c>
      <c r="AD71" s="57" t="s">
        <v>335</v>
      </c>
      <c r="AE71" s="57" t="s">
        <v>335</v>
      </c>
      <c r="AF71" s="57" t="s">
        <v>335</v>
      </c>
      <c r="AG71" s="57" t="s">
        <v>335</v>
      </c>
      <c r="AH71" s="57" t="s">
        <v>335</v>
      </c>
      <c r="BF71" s="3" t="s">
        <v>120</v>
      </c>
    </row>
    <row r="72" spans="1:58" s="3" customFormat="1" ht="14" x14ac:dyDescent="0.2">
      <c r="A72" s="7" t="s">
        <v>120</v>
      </c>
      <c r="B72" s="34"/>
      <c r="C72" s="55" t="s">
        <v>227</v>
      </c>
      <c r="D72" s="86" t="s">
        <v>405</v>
      </c>
      <c r="E72" s="112">
        <v>2</v>
      </c>
      <c r="F72" s="109">
        <v>1</v>
      </c>
      <c r="G72" s="105"/>
      <c r="H72" s="107"/>
      <c r="I72" s="107"/>
      <c r="J72" s="107" t="s">
        <v>483</v>
      </c>
      <c r="K72" s="8">
        <v>0.30256608128547668</v>
      </c>
      <c r="L72" s="8">
        <v>0.20107237994670868</v>
      </c>
      <c r="M72" s="57" t="s">
        <v>335</v>
      </c>
      <c r="N72" s="57" t="s">
        <v>335</v>
      </c>
      <c r="O72" s="8">
        <v>0.20531401038169861</v>
      </c>
      <c r="P72" s="8">
        <v>0.2649434506893158</v>
      </c>
      <c r="Q72" s="57" t="s">
        <v>335</v>
      </c>
      <c r="R72" s="57" t="s">
        <v>335</v>
      </c>
      <c r="S72" s="57" t="s">
        <v>335</v>
      </c>
      <c r="T72" s="57" t="s">
        <v>335</v>
      </c>
      <c r="U72" s="8">
        <v>0.2142857164144516</v>
      </c>
      <c r="V72" s="8">
        <v>0.29520606994628906</v>
      </c>
      <c r="W72" s="57" t="s">
        <v>335</v>
      </c>
      <c r="X72" s="57" t="s">
        <v>335</v>
      </c>
      <c r="Y72" s="57" t="s">
        <v>335</v>
      </c>
      <c r="Z72" s="57" t="s">
        <v>335</v>
      </c>
      <c r="AA72" s="8">
        <v>0.21993127465248108</v>
      </c>
      <c r="AB72" s="8">
        <v>0.27895182371139526</v>
      </c>
      <c r="AC72" s="57" t="s">
        <v>335</v>
      </c>
      <c r="AD72" s="57" t="s">
        <v>335</v>
      </c>
      <c r="AE72" s="57" t="s">
        <v>335</v>
      </c>
      <c r="AF72" s="57" t="s">
        <v>335</v>
      </c>
      <c r="AG72" s="57" t="s">
        <v>335</v>
      </c>
      <c r="AH72" s="57" t="s">
        <v>335</v>
      </c>
      <c r="BF72" s="3" t="s">
        <v>121</v>
      </c>
    </row>
    <row r="73" spans="1:58" s="3" customFormat="1" ht="14" x14ac:dyDescent="0.2">
      <c r="A73" s="7" t="s">
        <v>108</v>
      </c>
      <c r="B73" s="34"/>
      <c r="C73" s="55" t="s">
        <v>246</v>
      </c>
      <c r="D73" s="86" t="s">
        <v>393</v>
      </c>
      <c r="E73" s="112">
        <v>2</v>
      </c>
      <c r="F73" s="109">
        <v>1</v>
      </c>
      <c r="G73" s="105"/>
      <c r="H73" s="107" t="s">
        <v>483</v>
      </c>
      <c r="I73" s="107"/>
      <c r="J73" s="107" t="s">
        <v>483</v>
      </c>
      <c r="K73" s="8" t="s">
        <v>335</v>
      </c>
      <c r="L73" s="8" t="s">
        <v>335</v>
      </c>
      <c r="M73" s="57" t="s">
        <v>335</v>
      </c>
      <c r="N73" s="57" t="s">
        <v>335</v>
      </c>
      <c r="O73" s="8" t="s">
        <v>463</v>
      </c>
      <c r="P73" s="8" t="s">
        <v>463</v>
      </c>
      <c r="Q73" s="117">
        <v>3.0000000000000001E-3</v>
      </c>
      <c r="R73" s="117">
        <v>3.0000000000000001E-3</v>
      </c>
      <c r="S73" s="57" t="s">
        <v>335</v>
      </c>
      <c r="T73" s="57" t="s">
        <v>335</v>
      </c>
      <c r="U73" s="117">
        <v>4.0000000000000001E-3</v>
      </c>
      <c r="V73" s="117">
        <v>7.0000000000000001E-3</v>
      </c>
      <c r="W73" s="117">
        <v>7.0000000000000001E-3</v>
      </c>
      <c r="X73" s="8">
        <v>1.4143094420433044E-2</v>
      </c>
      <c r="Y73" s="57" t="s">
        <v>335</v>
      </c>
      <c r="Z73" s="57" t="s">
        <v>335</v>
      </c>
      <c r="AA73" s="8" t="s">
        <v>463</v>
      </c>
      <c r="AB73" s="117">
        <v>6.0000000000000001E-3</v>
      </c>
      <c r="AC73" s="117">
        <v>3.0000000000000001E-3</v>
      </c>
      <c r="AD73" s="117">
        <v>5.0000000000000001E-3</v>
      </c>
      <c r="AE73" s="57" t="s">
        <v>335</v>
      </c>
      <c r="AF73" s="57" t="s">
        <v>335</v>
      </c>
      <c r="AG73" s="57" t="s">
        <v>335</v>
      </c>
      <c r="AH73" s="57" t="s">
        <v>335</v>
      </c>
      <c r="BF73" s="3" t="s">
        <v>122</v>
      </c>
    </row>
    <row r="74" spans="1:58" s="3" customFormat="1" ht="14" x14ac:dyDescent="0.2">
      <c r="A74" s="7" t="s">
        <v>97</v>
      </c>
      <c r="B74" s="34" t="s">
        <v>308</v>
      </c>
      <c r="C74" s="55" t="s">
        <v>221</v>
      </c>
      <c r="D74" s="86" t="s">
        <v>382</v>
      </c>
      <c r="E74" s="112">
        <v>2</v>
      </c>
      <c r="F74" s="109">
        <v>1</v>
      </c>
      <c r="G74" s="105"/>
      <c r="H74" s="107" t="s">
        <v>483</v>
      </c>
      <c r="I74" s="107" t="s">
        <v>483</v>
      </c>
      <c r="J74" s="107" t="s">
        <v>483</v>
      </c>
      <c r="K74" s="8">
        <v>7.1237072348594666E-2</v>
      </c>
      <c r="L74" s="8">
        <v>4.4044427573680878E-2</v>
      </c>
      <c r="M74" s="8">
        <v>4.7539617866277695E-2</v>
      </c>
      <c r="N74" s="8">
        <v>3.9330542087554932E-2</v>
      </c>
      <c r="O74" s="8">
        <v>9.4202898442745209E-2</v>
      </c>
      <c r="P74" s="8">
        <v>0.10177706182003021</v>
      </c>
      <c r="Q74" s="8">
        <v>6.5587043762207031E-2</v>
      </c>
      <c r="R74" s="8">
        <v>7.1661241352558136E-2</v>
      </c>
      <c r="S74" s="8">
        <v>6.5365023910999298E-2</v>
      </c>
      <c r="T74" s="8">
        <v>7.9759865999221802E-2</v>
      </c>
      <c r="U74" s="8">
        <v>0.10000000149011612</v>
      </c>
      <c r="V74" s="8">
        <v>0.12531539797782898</v>
      </c>
      <c r="W74" s="8">
        <v>7.7954739332199097E-2</v>
      </c>
      <c r="X74" s="8">
        <v>0.12312811613082886</v>
      </c>
      <c r="Y74" s="8">
        <v>9.7292721271514893E-2</v>
      </c>
      <c r="Z74" s="8">
        <v>0.13872832059860229</v>
      </c>
      <c r="AA74" s="8">
        <v>8.7628863751888275E-2</v>
      </c>
      <c r="AB74" s="8">
        <v>0.14032121002674103</v>
      </c>
      <c r="AC74" s="8">
        <v>8.9655175805091858E-2</v>
      </c>
      <c r="AD74" s="8">
        <v>0.11130136996507645</v>
      </c>
      <c r="AE74" s="8">
        <v>0.10240427404642105</v>
      </c>
      <c r="AF74" s="8">
        <v>0.12241379171609879</v>
      </c>
      <c r="AG74" s="8">
        <v>0.14985591173171997</v>
      </c>
      <c r="AH74" s="8">
        <v>0.16266666352748871</v>
      </c>
      <c r="BF74" s="3" t="s">
        <v>123</v>
      </c>
    </row>
    <row r="75" spans="1:58" s="3" customFormat="1" ht="14" x14ac:dyDescent="0.2">
      <c r="A75" s="7" t="s">
        <v>115</v>
      </c>
      <c r="B75" s="34"/>
      <c r="C75" s="55" t="s">
        <v>217</v>
      </c>
      <c r="D75" s="86" t="s">
        <v>400</v>
      </c>
      <c r="E75" s="112">
        <v>2</v>
      </c>
      <c r="F75" s="109">
        <v>1</v>
      </c>
      <c r="G75" s="105"/>
      <c r="H75" s="107"/>
      <c r="I75" s="107" t="s">
        <v>483</v>
      </c>
      <c r="J75" s="107" t="s">
        <v>483</v>
      </c>
      <c r="K75" s="8" t="s">
        <v>335</v>
      </c>
      <c r="L75" s="8" t="s">
        <v>335</v>
      </c>
      <c r="M75" s="8">
        <v>0</v>
      </c>
      <c r="N75" s="8" t="s">
        <v>463</v>
      </c>
      <c r="O75" s="8">
        <v>0</v>
      </c>
      <c r="P75" s="8" t="s">
        <v>463</v>
      </c>
      <c r="Q75" s="57" t="s">
        <v>335</v>
      </c>
      <c r="R75" s="57" t="s">
        <v>335</v>
      </c>
      <c r="S75" s="117">
        <v>3.0000000000000001E-3</v>
      </c>
      <c r="T75" s="117">
        <v>3.0000000000000001E-3</v>
      </c>
      <c r="U75" s="117">
        <v>8.0000000000000002E-3</v>
      </c>
      <c r="V75" s="8">
        <v>1.009251456707716E-2</v>
      </c>
      <c r="W75" s="57" t="s">
        <v>463</v>
      </c>
      <c r="X75" s="118">
        <v>4.0000000000000001E-3</v>
      </c>
      <c r="Y75" s="117">
        <v>5.0000000000000001E-3</v>
      </c>
      <c r="Z75" s="117">
        <v>8.0000000000000002E-3</v>
      </c>
      <c r="AA75" s="117">
        <v>4.0000000000000001E-3</v>
      </c>
      <c r="AB75" s="117">
        <v>6.0000000000000001E-3</v>
      </c>
      <c r="AC75" s="57" t="s">
        <v>335</v>
      </c>
      <c r="AD75" s="57" t="s">
        <v>335</v>
      </c>
      <c r="AE75" s="117">
        <v>3.0000000000000001E-3</v>
      </c>
      <c r="AF75" s="117">
        <v>6.0000000000000001E-3</v>
      </c>
      <c r="AG75" s="117">
        <v>8.9999999999999993E-3</v>
      </c>
      <c r="AH75" s="8">
        <v>1.6000000759959221E-2</v>
      </c>
      <c r="BF75" s="3" t="s">
        <v>124</v>
      </c>
    </row>
    <row r="76" spans="1:58" s="3" customFormat="1" ht="14" x14ac:dyDescent="0.2">
      <c r="A76" s="7" t="s">
        <v>98</v>
      </c>
      <c r="B76" s="34"/>
      <c r="C76" s="55" t="s">
        <v>248</v>
      </c>
      <c r="D76" s="86" t="s">
        <v>383</v>
      </c>
      <c r="E76" s="112">
        <v>2</v>
      </c>
      <c r="F76" s="109">
        <v>1</v>
      </c>
      <c r="G76" s="105"/>
      <c r="H76" s="107" t="s">
        <v>483</v>
      </c>
      <c r="I76" s="107" t="s">
        <v>483</v>
      </c>
      <c r="J76" s="107" t="s">
        <v>483</v>
      </c>
      <c r="K76" s="8">
        <v>1.2255840934813023E-2</v>
      </c>
      <c r="L76" s="8" t="s">
        <v>335</v>
      </c>
      <c r="M76" s="8">
        <v>1.0842368938028812E-2</v>
      </c>
      <c r="N76" s="8">
        <v>2.3430962115526199E-2</v>
      </c>
      <c r="O76" s="8">
        <v>2.0128823816776276E-2</v>
      </c>
      <c r="P76" s="8">
        <v>3.3925686031579971E-2</v>
      </c>
      <c r="Q76" s="8">
        <v>2.9149796813726425E-2</v>
      </c>
      <c r="R76" s="8">
        <v>2.5244299322366714E-2</v>
      </c>
      <c r="S76" s="8">
        <v>1.6129031777381897E-2</v>
      </c>
      <c r="T76" s="8">
        <v>2.4871354922652245E-2</v>
      </c>
      <c r="U76" s="8">
        <v>2.3529412224888802E-2</v>
      </c>
      <c r="V76" s="8">
        <v>5.2985701709985733E-2</v>
      </c>
      <c r="W76" s="8">
        <v>2.9337804764509201E-2</v>
      </c>
      <c r="X76" s="8">
        <v>6.073211133480072E-2</v>
      </c>
      <c r="Y76" s="8">
        <v>1.3536378741264343E-2</v>
      </c>
      <c r="Z76" s="8">
        <v>3.5507842898368835E-2</v>
      </c>
      <c r="AA76" s="8">
        <v>1.9759450107812881E-2</v>
      </c>
      <c r="AB76" s="8">
        <v>4.6491969376802444E-2</v>
      </c>
      <c r="AC76" s="8">
        <v>2.8448276221752167E-2</v>
      </c>
      <c r="AD76" s="8">
        <v>5.9075340628623962E-2</v>
      </c>
      <c r="AE76" s="8">
        <v>2.7604630216956139E-2</v>
      </c>
      <c r="AF76" s="8">
        <v>3.8793101906776428E-2</v>
      </c>
      <c r="AG76" s="8">
        <v>4.32276651263237E-2</v>
      </c>
      <c r="AH76" s="8">
        <v>4.5333333313465118E-2</v>
      </c>
      <c r="BF76" s="3" t="s">
        <v>125</v>
      </c>
    </row>
    <row r="77" spans="1:58" s="3" customFormat="1" ht="14" x14ac:dyDescent="0.2">
      <c r="A77" s="7" t="s">
        <v>119</v>
      </c>
      <c r="B77" s="34"/>
      <c r="C77" s="55" t="s">
        <v>247</v>
      </c>
      <c r="D77" s="86" t="s">
        <v>404</v>
      </c>
      <c r="E77" s="112">
        <v>2</v>
      </c>
      <c r="F77" s="109">
        <v>1</v>
      </c>
      <c r="G77" s="105"/>
      <c r="H77" s="107"/>
      <c r="I77" s="107" t="s">
        <v>483</v>
      </c>
      <c r="J77" s="107"/>
      <c r="K77" s="8" t="s">
        <v>335</v>
      </c>
      <c r="L77" s="8" t="s">
        <v>335</v>
      </c>
      <c r="M77" s="8" t="s">
        <v>335</v>
      </c>
      <c r="N77" s="8" t="s">
        <v>335</v>
      </c>
      <c r="O77" s="57" t="s">
        <v>335</v>
      </c>
      <c r="P77" s="57" t="s">
        <v>335</v>
      </c>
      <c r="Q77" s="57" t="s">
        <v>335</v>
      </c>
      <c r="R77" s="57" t="s">
        <v>335</v>
      </c>
      <c r="S77" s="8" t="s">
        <v>335</v>
      </c>
      <c r="T77" s="8" t="s">
        <v>335</v>
      </c>
      <c r="U77" s="57" t="s">
        <v>335</v>
      </c>
      <c r="V77" s="57" t="s">
        <v>335</v>
      </c>
      <c r="W77" s="57" t="s">
        <v>335</v>
      </c>
      <c r="X77" s="57" t="s">
        <v>335</v>
      </c>
      <c r="Y77" s="117">
        <v>6.0000000000000001E-3</v>
      </c>
      <c r="Z77" s="117">
        <v>4.0000000000000001E-3</v>
      </c>
      <c r="AA77" s="57" t="s">
        <v>335</v>
      </c>
      <c r="AB77" s="57" t="s">
        <v>335</v>
      </c>
      <c r="AC77" s="57" t="s">
        <v>335</v>
      </c>
      <c r="AD77" s="57" t="s">
        <v>335</v>
      </c>
      <c r="AE77" s="8">
        <v>1.3357079587876797E-2</v>
      </c>
      <c r="AF77" s="8">
        <v>2.5862069800496101E-2</v>
      </c>
      <c r="AG77" s="8">
        <v>2.593659982085228E-2</v>
      </c>
      <c r="AH77" s="117">
        <v>8.0000000000000002E-3</v>
      </c>
      <c r="BF77" s="3" t="s">
        <v>126</v>
      </c>
    </row>
    <row r="78" spans="1:58" x14ac:dyDescent="0.2">
      <c r="A78" s="6" t="s">
        <v>485</v>
      </c>
      <c r="B78" s="6"/>
      <c r="C78" s="6"/>
      <c r="E78" s="112">
        <v>2.5</v>
      </c>
      <c r="F78" s="109">
        <v>1</v>
      </c>
      <c r="G78" s="105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BF78" t="s">
        <v>26</v>
      </c>
    </row>
    <row r="79" spans="1:58" s="3" customFormat="1" ht="14" x14ac:dyDescent="0.2">
      <c r="A79" s="7" t="s">
        <v>131</v>
      </c>
      <c r="B79" s="34"/>
      <c r="C79" s="55" t="s">
        <v>253</v>
      </c>
      <c r="D79" s="86" t="s">
        <v>416</v>
      </c>
      <c r="E79" s="112">
        <v>3</v>
      </c>
      <c r="F79" s="109">
        <v>1</v>
      </c>
      <c r="G79" s="105" t="s">
        <v>483</v>
      </c>
      <c r="H79" s="107" t="s">
        <v>483</v>
      </c>
      <c r="I79" s="107"/>
      <c r="J79" s="107"/>
      <c r="K79" s="8">
        <v>0.1106855645775795</v>
      </c>
      <c r="L79" s="8">
        <v>7.813098281621933E-2</v>
      </c>
      <c r="M79" s="57" t="s">
        <v>335</v>
      </c>
      <c r="N79" s="57" t="s">
        <v>335</v>
      </c>
      <c r="O79" s="57" t="s">
        <v>335</v>
      </c>
      <c r="P79" s="57" t="s">
        <v>335</v>
      </c>
      <c r="Q79" s="8">
        <v>9.635627269744873E-2</v>
      </c>
      <c r="R79" s="8">
        <v>0.20114006102085114</v>
      </c>
      <c r="S79" s="57" t="s">
        <v>335</v>
      </c>
      <c r="T79" s="57" t="s">
        <v>335</v>
      </c>
      <c r="U79" s="57" t="s">
        <v>335</v>
      </c>
      <c r="V79" s="57" t="s">
        <v>335</v>
      </c>
      <c r="W79" s="8">
        <v>0.15842413902282715</v>
      </c>
      <c r="X79" s="8">
        <v>0.38435938954353333</v>
      </c>
      <c r="Y79" s="57" t="s">
        <v>335</v>
      </c>
      <c r="Z79" s="57" t="s">
        <v>335</v>
      </c>
      <c r="AA79" s="57" t="s">
        <v>335</v>
      </c>
      <c r="AB79" s="57" t="s">
        <v>335</v>
      </c>
      <c r="AC79" s="8">
        <v>0.13017241656780243</v>
      </c>
      <c r="AD79" s="8">
        <v>0.24486301839351654</v>
      </c>
      <c r="AE79" s="57" t="s">
        <v>335</v>
      </c>
      <c r="AF79" s="57" t="s">
        <v>335</v>
      </c>
      <c r="AG79" s="57" t="s">
        <v>335</v>
      </c>
      <c r="AH79" s="57" t="s">
        <v>335</v>
      </c>
      <c r="BF79" s="3" t="s">
        <v>127</v>
      </c>
    </row>
    <row r="80" spans="1:58" s="3" customFormat="1" ht="14" x14ac:dyDescent="0.2">
      <c r="A80" s="7" t="s">
        <v>134</v>
      </c>
      <c r="B80" s="34"/>
      <c r="C80" s="55" t="s">
        <v>252</v>
      </c>
      <c r="D80" s="86" t="s">
        <v>419</v>
      </c>
      <c r="E80" s="112">
        <v>3</v>
      </c>
      <c r="F80" s="109">
        <v>1</v>
      </c>
      <c r="G80" s="105"/>
      <c r="H80" s="107" t="s">
        <v>483</v>
      </c>
      <c r="I80" s="107"/>
      <c r="J80" s="107"/>
      <c r="K80" s="8" t="s">
        <v>463</v>
      </c>
      <c r="L80" s="8" t="s">
        <v>335</v>
      </c>
      <c r="M80" s="57" t="s">
        <v>335</v>
      </c>
      <c r="N80" s="57" t="s">
        <v>335</v>
      </c>
      <c r="O80" s="57" t="s">
        <v>335</v>
      </c>
      <c r="P80" s="57" t="s">
        <v>335</v>
      </c>
      <c r="Q80" s="117">
        <v>2E-3</v>
      </c>
      <c r="R80" s="117">
        <v>5.0000000000000001E-3</v>
      </c>
      <c r="S80" s="57" t="s">
        <v>335</v>
      </c>
      <c r="T80" s="57" t="s">
        <v>335</v>
      </c>
      <c r="U80" s="57" t="s">
        <v>335</v>
      </c>
      <c r="V80" s="57" t="s">
        <v>335</v>
      </c>
      <c r="W80" s="8">
        <v>6.873428076505661E-2</v>
      </c>
      <c r="X80" s="8">
        <v>0.10981696844100952</v>
      </c>
      <c r="Y80" s="57" t="s">
        <v>335</v>
      </c>
      <c r="Z80" s="57" t="s">
        <v>335</v>
      </c>
      <c r="AA80" s="57" t="s">
        <v>335</v>
      </c>
      <c r="AB80" s="57" t="s">
        <v>335</v>
      </c>
      <c r="AC80" s="8">
        <v>2.1551724523305893E-2</v>
      </c>
      <c r="AD80" s="8">
        <v>5.0513699650764465E-2</v>
      </c>
      <c r="AE80" s="57" t="s">
        <v>335</v>
      </c>
      <c r="AF80" s="57" t="s">
        <v>335</v>
      </c>
      <c r="AG80" s="57" t="s">
        <v>335</v>
      </c>
      <c r="AH80" s="57" t="s">
        <v>335</v>
      </c>
      <c r="BF80" s="3" t="s">
        <v>128</v>
      </c>
    </row>
    <row r="81" spans="1:58" s="3" customFormat="1" ht="14" x14ac:dyDescent="0.2">
      <c r="A81" s="7" t="s">
        <v>128</v>
      </c>
      <c r="B81" s="34"/>
      <c r="C81" s="55" t="s">
        <v>254</v>
      </c>
      <c r="D81" s="86" t="s">
        <v>413</v>
      </c>
      <c r="E81" s="112">
        <v>3</v>
      </c>
      <c r="F81" s="109">
        <v>1</v>
      </c>
      <c r="G81" s="105"/>
      <c r="H81" s="107" t="s">
        <v>483</v>
      </c>
      <c r="I81" s="107" t="s">
        <v>483</v>
      </c>
      <c r="J81" s="107" t="s">
        <v>483</v>
      </c>
      <c r="K81" s="8">
        <v>0.19073152542114258</v>
      </c>
      <c r="L81" s="8" t="s">
        <v>335</v>
      </c>
      <c r="M81" s="8">
        <v>6.6722266376018524E-2</v>
      </c>
      <c r="N81" s="8">
        <v>0.13305439054965973</v>
      </c>
      <c r="O81" s="8">
        <v>8.6956523358821869E-2</v>
      </c>
      <c r="P81" s="8">
        <v>0.16316640377044678</v>
      </c>
      <c r="Q81" s="8">
        <v>0.12712550163269043</v>
      </c>
      <c r="R81" s="8">
        <v>0.21009771525859833</v>
      </c>
      <c r="S81" s="8">
        <v>8.9983023703098297E-2</v>
      </c>
      <c r="T81" s="8">
        <v>0.17152658104896545</v>
      </c>
      <c r="U81" s="8">
        <v>8.6554624140262604E-2</v>
      </c>
      <c r="V81" s="8">
        <v>0.2035323828458786</v>
      </c>
      <c r="W81" s="8">
        <v>0.15842413902282715</v>
      </c>
      <c r="X81" s="8">
        <v>0.36605656147003174</v>
      </c>
      <c r="Y81" s="8">
        <v>0.1675126850605011</v>
      </c>
      <c r="Z81" s="8">
        <v>0.36416184902191162</v>
      </c>
      <c r="AA81" s="8">
        <v>7.9037800431251526E-2</v>
      </c>
      <c r="AB81" s="8">
        <v>0.20879121124744415</v>
      </c>
      <c r="AC81" s="8">
        <v>0.13448275625705719</v>
      </c>
      <c r="AD81" s="8">
        <v>0.25428083539009094</v>
      </c>
      <c r="AE81" s="8">
        <v>0.13089936971664429</v>
      </c>
      <c r="AF81" s="8">
        <v>0.25344827771186829</v>
      </c>
      <c r="AG81" s="8">
        <v>0.24207492172718048</v>
      </c>
      <c r="AH81" s="8">
        <v>0.3893333375453949</v>
      </c>
      <c r="BF81" s="3" t="s">
        <v>129</v>
      </c>
    </row>
    <row r="82" spans="1:58" s="3" customFormat="1" ht="14" x14ac:dyDescent="0.2">
      <c r="A82" s="7" t="s">
        <v>132</v>
      </c>
      <c r="B82" s="34"/>
      <c r="C82" s="55" t="s">
        <v>256</v>
      </c>
      <c r="D82" s="86" t="s">
        <v>417</v>
      </c>
      <c r="E82" s="112">
        <v>3</v>
      </c>
      <c r="F82" s="109">
        <v>1</v>
      </c>
      <c r="G82" s="105"/>
      <c r="H82" s="107" t="s">
        <v>483</v>
      </c>
      <c r="I82" s="107"/>
      <c r="J82" s="107"/>
      <c r="K82" s="8">
        <v>6.6258139908313751E-2</v>
      </c>
      <c r="L82" s="8" t="s">
        <v>335</v>
      </c>
      <c r="M82" s="57" t="s">
        <v>335</v>
      </c>
      <c r="N82" s="57" t="s">
        <v>335</v>
      </c>
      <c r="O82" s="57" t="s">
        <v>335</v>
      </c>
      <c r="P82" s="57" t="s">
        <v>335</v>
      </c>
      <c r="Q82" s="8">
        <v>5.9919029474258423E-2</v>
      </c>
      <c r="R82" s="8">
        <v>0.1034201979637146</v>
      </c>
      <c r="S82" s="57" t="s">
        <v>335</v>
      </c>
      <c r="T82" s="57" t="s">
        <v>335</v>
      </c>
      <c r="U82" s="57" t="s">
        <v>335</v>
      </c>
      <c r="V82" s="57" t="s">
        <v>335</v>
      </c>
      <c r="W82" s="8" t="s">
        <v>335</v>
      </c>
      <c r="X82" s="8" t="s">
        <v>335</v>
      </c>
      <c r="Y82" s="57" t="s">
        <v>335</v>
      </c>
      <c r="Z82" s="57" t="s">
        <v>335</v>
      </c>
      <c r="AA82" s="57" t="s">
        <v>335</v>
      </c>
      <c r="AB82" s="57" t="s">
        <v>335</v>
      </c>
      <c r="AC82" s="8">
        <v>8.53448286652565E-2</v>
      </c>
      <c r="AD82" s="8">
        <v>0.17208904027938843</v>
      </c>
      <c r="AE82" s="57" t="s">
        <v>335</v>
      </c>
      <c r="AF82" s="57" t="s">
        <v>335</v>
      </c>
      <c r="AG82" s="57" t="s">
        <v>335</v>
      </c>
      <c r="AH82" s="57" t="s">
        <v>335</v>
      </c>
      <c r="BF82" s="3" t="s">
        <v>130</v>
      </c>
    </row>
    <row r="83" spans="1:58" s="3" customFormat="1" ht="14" x14ac:dyDescent="0.2">
      <c r="A83" s="7" t="s">
        <v>127</v>
      </c>
      <c r="B83" s="34"/>
      <c r="C83" s="55" t="s">
        <v>258</v>
      </c>
      <c r="D83" s="86" t="s">
        <v>412</v>
      </c>
      <c r="E83" s="112">
        <v>3</v>
      </c>
      <c r="F83" s="109">
        <v>1</v>
      </c>
      <c r="G83" s="105"/>
      <c r="H83" s="107" t="s">
        <v>483</v>
      </c>
      <c r="I83" s="107" t="s">
        <v>483</v>
      </c>
      <c r="J83" s="107" t="s">
        <v>483</v>
      </c>
      <c r="K83" s="8" t="s">
        <v>463</v>
      </c>
      <c r="L83" s="8" t="s">
        <v>335</v>
      </c>
      <c r="M83" s="8">
        <v>6.2552124261856079E-2</v>
      </c>
      <c r="N83" s="8">
        <v>0.11213389039039612</v>
      </c>
      <c r="O83" s="8">
        <v>4.8309177160263062E-2</v>
      </c>
      <c r="P83" s="8">
        <v>0.11227786540985107</v>
      </c>
      <c r="Q83" s="8">
        <v>8.1781379878520966E-2</v>
      </c>
      <c r="R83" s="8">
        <v>0.17508143186569214</v>
      </c>
      <c r="S83" s="8">
        <v>7.470288872718811E-2</v>
      </c>
      <c r="T83" s="8">
        <v>0.17753002047538757</v>
      </c>
      <c r="U83" s="8">
        <v>0.10588235408067703</v>
      </c>
      <c r="V83" s="8">
        <v>0.24894869327545166</v>
      </c>
      <c r="W83" s="8">
        <v>0.19614417850971222</v>
      </c>
      <c r="X83" s="8">
        <v>0.45840266346931458</v>
      </c>
      <c r="Y83" s="8">
        <v>0.20727580785751343</v>
      </c>
      <c r="Z83" s="8">
        <v>0.44756400585174561</v>
      </c>
      <c r="AA83" s="8">
        <v>0.13058419525623322</v>
      </c>
      <c r="AB83" s="8">
        <v>0.29754859209060669</v>
      </c>
      <c r="AC83" s="8">
        <v>0.11551724374294281</v>
      </c>
      <c r="AD83" s="8">
        <v>0.23373287916183472</v>
      </c>
      <c r="AE83" s="8">
        <v>0.18699911236763</v>
      </c>
      <c r="AF83" s="8">
        <v>0.31120690703392029</v>
      </c>
      <c r="AG83" s="8">
        <v>0.25936600565910339</v>
      </c>
      <c r="AH83" s="8">
        <v>0.3919999897480011</v>
      </c>
      <c r="BF83" s="3" t="s">
        <v>131</v>
      </c>
    </row>
    <row r="84" spans="1:58" s="3" customFormat="1" ht="14" x14ac:dyDescent="0.2">
      <c r="A84" s="7" t="s">
        <v>129</v>
      </c>
      <c r="B84" s="34"/>
      <c r="C84" s="55" t="s">
        <v>260</v>
      </c>
      <c r="D84" s="86" t="s">
        <v>414</v>
      </c>
      <c r="E84" s="112">
        <v>3</v>
      </c>
      <c r="F84" s="109">
        <v>1</v>
      </c>
      <c r="G84" s="105"/>
      <c r="H84" s="107" t="s">
        <v>483</v>
      </c>
      <c r="I84" s="107" t="s">
        <v>483</v>
      </c>
      <c r="J84" s="107" t="s">
        <v>483</v>
      </c>
      <c r="K84" s="8" t="s">
        <v>335</v>
      </c>
      <c r="L84" s="8" t="s">
        <v>335</v>
      </c>
      <c r="M84" s="117">
        <v>2E-3</v>
      </c>
      <c r="N84" s="117">
        <v>4.0000000000000001E-3</v>
      </c>
      <c r="O84" s="8" t="s">
        <v>463</v>
      </c>
      <c r="P84" s="117">
        <v>4.0000000000000001E-3</v>
      </c>
      <c r="Q84" s="8">
        <v>0</v>
      </c>
      <c r="R84" s="117">
        <v>6.0000000000000001E-3</v>
      </c>
      <c r="S84" s="117">
        <v>3.0000000000000001E-3</v>
      </c>
      <c r="T84" s="117">
        <v>4.0000000000000001E-3</v>
      </c>
      <c r="U84" s="8">
        <v>1.0924370028078556E-2</v>
      </c>
      <c r="V84" s="8">
        <v>2.018502913415432E-2</v>
      </c>
      <c r="W84" s="8">
        <v>1.341156754642725E-2</v>
      </c>
      <c r="X84" s="8">
        <v>2.6622295379638672E-2</v>
      </c>
      <c r="Y84" s="8">
        <v>1.6920473426580429E-2</v>
      </c>
      <c r="Z84" s="8">
        <v>2.4772914126515388E-2</v>
      </c>
      <c r="AA84" s="8">
        <v>1.1168384924530983E-2</v>
      </c>
      <c r="AB84" s="8">
        <v>2.451394684612751E-2</v>
      </c>
      <c r="AC84" s="117">
        <v>5.0000000000000001E-3</v>
      </c>
      <c r="AD84" s="8">
        <v>1.2842466123402119E-2</v>
      </c>
      <c r="AE84" s="117">
        <v>8.0000000000000002E-3</v>
      </c>
      <c r="AF84" s="8">
        <v>2.500000037252903E-2</v>
      </c>
      <c r="AG84" s="8">
        <v>3.1700287014245987E-2</v>
      </c>
      <c r="AH84" s="8">
        <v>5.8666665107011795E-2</v>
      </c>
      <c r="BF84" s="3" t="s">
        <v>132</v>
      </c>
    </row>
    <row r="85" spans="1:58" s="3" customFormat="1" ht="14" x14ac:dyDescent="0.2">
      <c r="A85" s="7" t="s">
        <v>135</v>
      </c>
      <c r="B85" s="34"/>
      <c r="C85" s="55" t="s">
        <v>251</v>
      </c>
      <c r="D85" s="86" t="s">
        <v>420</v>
      </c>
      <c r="E85" s="112">
        <v>3</v>
      </c>
      <c r="F85" s="109">
        <v>1</v>
      </c>
      <c r="G85" s="105"/>
      <c r="H85" s="107" t="s">
        <v>483</v>
      </c>
      <c r="I85" s="107"/>
      <c r="J85" s="107"/>
      <c r="K85" s="8">
        <v>1.7234776169061661E-2</v>
      </c>
      <c r="L85" s="8" t="s">
        <v>335</v>
      </c>
      <c r="M85" s="57" t="s">
        <v>335</v>
      </c>
      <c r="N85" s="57" t="s">
        <v>335</v>
      </c>
      <c r="O85" s="57" t="s">
        <v>335</v>
      </c>
      <c r="P85" s="57" t="s">
        <v>335</v>
      </c>
      <c r="Q85" s="8">
        <v>1.1336032301187515E-2</v>
      </c>
      <c r="R85" s="8">
        <v>3.3387623727321625E-2</v>
      </c>
      <c r="S85" s="57" t="s">
        <v>335</v>
      </c>
      <c r="T85" s="57" t="s">
        <v>335</v>
      </c>
      <c r="U85" s="57" t="s">
        <v>335</v>
      </c>
      <c r="V85" s="57" t="s">
        <v>335</v>
      </c>
      <c r="W85" s="8" t="s">
        <v>335</v>
      </c>
      <c r="X85" s="8" t="s">
        <v>335</v>
      </c>
      <c r="Y85" s="57" t="s">
        <v>335</v>
      </c>
      <c r="Z85" s="57" t="s">
        <v>335</v>
      </c>
      <c r="AA85" s="57" t="s">
        <v>335</v>
      </c>
      <c r="AB85" s="57" t="s">
        <v>335</v>
      </c>
      <c r="AC85" s="117">
        <v>5.0000000000000001E-3</v>
      </c>
      <c r="AD85" s="8">
        <v>5.5650684982538223E-2</v>
      </c>
      <c r="AE85" s="57" t="s">
        <v>335</v>
      </c>
      <c r="AF85" s="57" t="s">
        <v>335</v>
      </c>
      <c r="AG85" s="57" t="s">
        <v>335</v>
      </c>
      <c r="AH85" s="57" t="s">
        <v>335</v>
      </c>
      <c r="BF85" s="3" t="s">
        <v>133</v>
      </c>
    </row>
    <row r="86" spans="1:58" s="3" customFormat="1" ht="14" x14ac:dyDescent="0.2">
      <c r="A86" s="7" t="s">
        <v>138</v>
      </c>
      <c r="B86" s="34"/>
      <c r="C86" s="55" t="s">
        <v>261</v>
      </c>
      <c r="D86" s="86" t="s">
        <v>423</v>
      </c>
      <c r="E86" s="112">
        <v>3</v>
      </c>
      <c r="F86" s="109">
        <v>1</v>
      </c>
      <c r="G86" s="105"/>
      <c r="H86" s="107" t="s">
        <v>483</v>
      </c>
      <c r="I86" s="107"/>
      <c r="J86" s="107"/>
      <c r="K86" s="117">
        <v>6.0000000000000001E-3</v>
      </c>
      <c r="L86" s="8" t="s">
        <v>335</v>
      </c>
      <c r="M86" s="57" t="s">
        <v>335</v>
      </c>
      <c r="N86" s="57" t="s">
        <v>335</v>
      </c>
      <c r="O86" s="57" t="s">
        <v>335</v>
      </c>
      <c r="P86" s="57" t="s">
        <v>335</v>
      </c>
      <c r="Q86" s="117">
        <v>2E-3</v>
      </c>
      <c r="R86" s="117">
        <v>3.0000000000000001E-3</v>
      </c>
      <c r="S86" s="57" t="s">
        <v>335</v>
      </c>
      <c r="T86" s="57" t="s">
        <v>335</v>
      </c>
      <c r="U86" s="57" t="s">
        <v>335</v>
      </c>
      <c r="V86" s="57" t="s">
        <v>335</v>
      </c>
      <c r="W86" s="117">
        <v>4.0000000000000001E-3</v>
      </c>
      <c r="X86" s="8">
        <v>2.0798668265342712E-2</v>
      </c>
      <c r="Y86" s="57" t="s">
        <v>335</v>
      </c>
      <c r="Z86" s="57" t="s">
        <v>335</v>
      </c>
      <c r="AA86" s="57" t="s">
        <v>335</v>
      </c>
      <c r="AB86" s="57" t="s">
        <v>335</v>
      </c>
      <c r="AC86" s="117">
        <v>7.0000000000000001E-3</v>
      </c>
      <c r="AD86" s="8">
        <v>1.3698630034923553E-2</v>
      </c>
      <c r="AE86" s="57" t="s">
        <v>335</v>
      </c>
      <c r="AF86" s="57" t="s">
        <v>335</v>
      </c>
      <c r="AG86" s="57" t="s">
        <v>335</v>
      </c>
      <c r="AH86" s="57" t="s">
        <v>335</v>
      </c>
      <c r="BF86" s="3" t="s">
        <v>134</v>
      </c>
    </row>
    <row r="87" spans="1:58" s="3" customFormat="1" ht="14" x14ac:dyDescent="0.2">
      <c r="A87" s="7" t="s">
        <v>130</v>
      </c>
      <c r="B87" s="34"/>
      <c r="C87" s="55" t="s">
        <v>255</v>
      </c>
      <c r="D87" s="86" t="s">
        <v>415</v>
      </c>
      <c r="E87" s="112">
        <v>3</v>
      </c>
      <c r="F87" s="109">
        <v>1</v>
      </c>
      <c r="G87" s="105"/>
      <c r="H87" s="107" t="s">
        <v>483</v>
      </c>
      <c r="I87" s="107" t="s">
        <v>483</v>
      </c>
      <c r="J87" s="107" t="s">
        <v>483</v>
      </c>
      <c r="K87" s="8" t="s">
        <v>335</v>
      </c>
      <c r="L87" s="8" t="s">
        <v>335</v>
      </c>
      <c r="M87" s="8">
        <v>0</v>
      </c>
      <c r="N87" s="8" t="s">
        <v>463</v>
      </c>
      <c r="O87" s="8">
        <v>0</v>
      </c>
      <c r="P87" s="117">
        <v>4.0000000000000001E-3</v>
      </c>
      <c r="Q87" s="8" t="s">
        <v>463</v>
      </c>
      <c r="R87" s="117">
        <v>4.0000000000000001E-3</v>
      </c>
      <c r="S87" s="117">
        <v>2E-3</v>
      </c>
      <c r="T87" s="117">
        <v>5.0000000000000001E-3</v>
      </c>
      <c r="U87" s="117">
        <v>5.0000000000000001E-3</v>
      </c>
      <c r="V87" s="8">
        <v>2.4390242993831635E-2</v>
      </c>
      <c r="W87" s="117">
        <v>4.0000000000000001E-3</v>
      </c>
      <c r="X87" s="8">
        <v>3.1613975763320923E-2</v>
      </c>
      <c r="Y87" s="117">
        <v>8.0000000000000002E-3</v>
      </c>
      <c r="Z87" s="8">
        <v>2.642444334924221E-2</v>
      </c>
      <c r="AA87" s="117">
        <v>3.0000000000000001E-3</v>
      </c>
      <c r="AB87" s="8">
        <v>2.3668639361858368E-2</v>
      </c>
      <c r="AC87" s="8" t="s">
        <v>463</v>
      </c>
      <c r="AD87" s="8">
        <v>1.2842466123402119E-2</v>
      </c>
      <c r="AE87" s="8" t="s">
        <v>463</v>
      </c>
      <c r="AF87" s="8">
        <v>1.4655172824859619E-2</v>
      </c>
      <c r="AG87" s="8">
        <v>2.0172910764813423E-2</v>
      </c>
      <c r="AH87" s="8">
        <v>3.9999999105930328E-2</v>
      </c>
      <c r="BF87" s="3" t="s">
        <v>135</v>
      </c>
    </row>
    <row r="88" spans="1:58" s="3" customFormat="1" ht="14" x14ac:dyDescent="0.2">
      <c r="A88" s="7" t="s">
        <v>133</v>
      </c>
      <c r="B88" s="34"/>
      <c r="C88" s="55" t="s">
        <v>250</v>
      </c>
      <c r="D88" s="86" t="s">
        <v>418</v>
      </c>
      <c r="E88" s="112">
        <v>3</v>
      </c>
      <c r="F88" s="109">
        <v>1</v>
      </c>
      <c r="G88" s="105"/>
      <c r="H88" s="107" t="s">
        <v>483</v>
      </c>
      <c r="I88" s="107"/>
      <c r="J88" s="107"/>
      <c r="K88" s="8">
        <v>2.9490616172552109E-2</v>
      </c>
      <c r="L88" s="8" t="s">
        <v>335</v>
      </c>
      <c r="M88" s="57" t="s">
        <v>335</v>
      </c>
      <c r="N88" s="57" t="s">
        <v>335</v>
      </c>
      <c r="O88" s="57" t="s">
        <v>335</v>
      </c>
      <c r="P88" s="57" t="s">
        <v>335</v>
      </c>
      <c r="Q88" s="8">
        <v>2.1052632480859756E-2</v>
      </c>
      <c r="R88" s="8">
        <v>6.5146580338478088E-2</v>
      </c>
      <c r="S88" s="57" t="s">
        <v>335</v>
      </c>
      <c r="T88" s="57" t="s">
        <v>335</v>
      </c>
      <c r="U88" s="57" t="s">
        <v>335</v>
      </c>
      <c r="V88" s="57" t="s">
        <v>335</v>
      </c>
      <c r="W88" s="8" t="s">
        <v>335</v>
      </c>
      <c r="X88" s="8" t="s">
        <v>335</v>
      </c>
      <c r="Y88" s="57" t="s">
        <v>335</v>
      </c>
      <c r="Z88" s="57" t="s">
        <v>335</v>
      </c>
      <c r="AA88" s="57" t="s">
        <v>335</v>
      </c>
      <c r="AB88" s="57" t="s">
        <v>335</v>
      </c>
      <c r="AC88" s="8">
        <v>1.5517241321504116E-2</v>
      </c>
      <c r="AD88" s="8">
        <v>8.6472600698471069E-2</v>
      </c>
      <c r="AE88" s="57" t="s">
        <v>335</v>
      </c>
      <c r="AF88" s="57" t="s">
        <v>335</v>
      </c>
      <c r="AG88" s="57" t="s">
        <v>335</v>
      </c>
      <c r="AH88" s="57" t="s">
        <v>335</v>
      </c>
      <c r="BF88" s="3" t="s">
        <v>136</v>
      </c>
    </row>
    <row r="89" spans="1:58" s="3" customFormat="1" ht="14" x14ac:dyDescent="0.2">
      <c r="A89" s="7" t="s">
        <v>136</v>
      </c>
      <c r="B89" s="34"/>
      <c r="C89" s="55" t="s">
        <v>259</v>
      </c>
      <c r="D89" s="86" t="s">
        <v>421</v>
      </c>
      <c r="E89" s="112">
        <v>3</v>
      </c>
      <c r="F89" s="109">
        <v>1</v>
      </c>
      <c r="G89" s="105"/>
      <c r="H89" s="107" t="s">
        <v>483</v>
      </c>
      <c r="I89" s="107"/>
      <c r="J89" s="107"/>
      <c r="K89" s="8">
        <v>1.0340865701436996E-2</v>
      </c>
      <c r="L89" s="8" t="s">
        <v>335</v>
      </c>
      <c r="M89" s="57" t="s">
        <v>335</v>
      </c>
      <c r="N89" s="57" t="s">
        <v>335</v>
      </c>
      <c r="O89" s="57" t="s">
        <v>335</v>
      </c>
      <c r="P89" s="57" t="s">
        <v>335</v>
      </c>
      <c r="Q89" s="117">
        <v>5.0000000000000001E-3</v>
      </c>
      <c r="R89" s="8">
        <v>2.8501627966761589E-2</v>
      </c>
      <c r="S89" s="57" t="s">
        <v>335</v>
      </c>
      <c r="T89" s="57" t="s">
        <v>335</v>
      </c>
      <c r="U89" s="57" t="s">
        <v>335</v>
      </c>
      <c r="V89" s="57" t="s">
        <v>335</v>
      </c>
      <c r="W89" s="8">
        <v>1.5088013373315334E-2</v>
      </c>
      <c r="X89" s="8">
        <v>7.2379365563392639E-2</v>
      </c>
      <c r="Y89" s="57" t="s">
        <v>335</v>
      </c>
      <c r="Z89" s="57" t="s">
        <v>335</v>
      </c>
      <c r="AA89" s="57" t="s">
        <v>335</v>
      </c>
      <c r="AB89" s="57" t="s">
        <v>335</v>
      </c>
      <c r="AC89" s="117">
        <v>8.0000000000000002E-3</v>
      </c>
      <c r="AD89" s="8">
        <v>2.9109589755535126E-2</v>
      </c>
      <c r="AE89" s="57" t="s">
        <v>335</v>
      </c>
      <c r="AF89" s="57" t="s">
        <v>335</v>
      </c>
      <c r="AG89" s="57" t="s">
        <v>335</v>
      </c>
      <c r="AH89" s="57" t="s">
        <v>335</v>
      </c>
      <c r="BF89" s="3" t="s">
        <v>137</v>
      </c>
    </row>
    <row r="90" spans="1:58" s="3" customFormat="1" ht="14" x14ac:dyDescent="0.2">
      <c r="A90" s="7" t="s">
        <v>137</v>
      </c>
      <c r="B90" s="34"/>
      <c r="C90" s="55" t="s">
        <v>257</v>
      </c>
      <c r="D90" s="86" t="s">
        <v>422</v>
      </c>
      <c r="E90" s="112">
        <v>3</v>
      </c>
      <c r="F90" s="109">
        <v>1</v>
      </c>
      <c r="G90" s="105"/>
      <c r="H90" s="107" t="s">
        <v>483</v>
      </c>
      <c r="I90" s="107"/>
      <c r="J90" s="107"/>
      <c r="K90" s="8">
        <v>1.4936805702745914E-2</v>
      </c>
      <c r="L90" s="8" t="s">
        <v>335</v>
      </c>
      <c r="M90" s="57" t="s">
        <v>335</v>
      </c>
      <c r="N90" s="57" t="s">
        <v>335</v>
      </c>
      <c r="O90" s="57" t="s">
        <v>335</v>
      </c>
      <c r="P90" s="57" t="s">
        <v>335</v>
      </c>
      <c r="Q90" s="117">
        <v>5.0000000000000001E-3</v>
      </c>
      <c r="R90" s="8">
        <v>1.0586319491267204E-2</v>
      </c>
      <c r="S90" s="57" t="s">
        <v>335</v>
      </c>
      <c r="T90" s="57" t="s">
        <v>335</v>
      </c>
      <c r="U90" s="57" t="s">
        <v>335</v>
      </c>
      <c r="V90" s="57" t="s">
        <v>335</v>
      </c>
      <c r="W90" s="117">
        <v>3.0000000000000001E-3</v>
      </c>
      <c r="X90" s="8">
        <v>2.9118135571479797E-2</v>
      </c>
      <c r="Y90" s="57" t="s">
        <v>335</v>
      </c>
      <c r="Z90" s="57" t="s">
        <v>335</v>
      </c>
      <c r="AA90" s="57" t="s">
        <v>335</v>
      </c>
      <c r="AB90" s="57" t="s">
        <v>335</v>
      </c>
      <c r="AC90" s="117">
        <v>7.0000000000000001E-3</v>
      </c>
      <c r="AD90" s="8">
        <v>2.054794505238533E-2</v>
      </c>
      <c r="AE90" s="57" t="s">
        <v>335</v>
      </c>
      <c r="AF90" s="57" t="s">
        <v>335</v>
      </c>
      <c r="AG90" s="57" t="s">
        <v>335</v>
      </c>
      <c r="AH90" s="57" t="s">
        <v>335</v>
      </c>
      <c r="BF90" s="3" t="s">
        <v>138</v>
      </c>
    </row>
    <row r="91" spans="1:58" x14ac:dyDescent="0.2">
      <c r="A91" s="6" t="s">
        <v>486</v>
      </c>
      <c r="B91" s="6"/>
      <c r="C91" s="6"/>
      <c r="E91" s="112">
        <v>3.5</v>
      </c>
      <c r="F91" s="109">
        <v>1</v>
      </c>
      <c r="G91" s="10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BF91" t="s">
        <v>27</v>
      </c>
    </row>
    <row r="92" spans="1:58" s="3" customFormat="1" ht="14" x14ac:dyDescent="0.2">
      <c r="A92" s="7" t="s">
        <v>139</v>
      </c>
      <c r="B92" s="34"/>
      <c r="C92" s="55" t="s">
        <v>269</v>
      </c>
      <c r="D92" s="86" t="s">
        <v>424</v>
      </c>
      <c r="E92" s="112">
        <v>4</v>
      </c>
      <c r="F92" s="109">
        <v>1</v>
      </c>
      <c r="G92" s="105"/>
      <c r="H92" s="107" t="s">
        <v>483</v>
      </c>
      <c r="I92" s="107" t="s">
        <v>483</v>
      </c>
      <c r="J92" s="107" t="s">
        <v>483</v>
      </c>
      <c r="K92" s="8">
        <v>3.1022597104310989E-2</v>
      </c>
      <c r="L92" s="8" t="s">
        <v>335</v>
      </c>
      <c r="M92" s="8" t="s">
        <v>335</v>
      </c>
      <c r="N92" s="8" t="s">
        <v>335</v>
      </c>
      <c r="O92" s="117">
        <v>7.0000000000000001E-3</v>
      </c>
      <c r="P92" s="8">
        <v>2.1001614630222321E-2</v>
      </c>
      <c r="Q92" s="117">
        <v>4.0000000000000001E-3</v>
      </c>
      <c r="R92" s="8">
        <v>1.3843648135662079E-2</v>
      </c>
      <c r="S92" s="8">
        <v>1.8675722181797028E-2</v>
      </c>
      <c r="T92" s="8">
        <v>6.6895365715026855E-2</v>
      </c>
      <c r="U92" s="8">
        <v>0.15462185442447662</v>
      </c>
      <c r="V92" s="8">
        <v>0.32296046614646912</v>
      </c>
      <c r="W92" s="8">
        <v>0.16429169476032257</v>
      </c>
      <c r="X92" s="8">
        <v>0.3336106538772583</v>
      </c>
      <c r="Y92" s="8">
        <v>7.7834181487560272E-2</v>
      </c>
      <c r="Z92" s="8">
        <v>0.23781998455524445</v>
      </c>
      <c r="AA92" s="8">
        <v>5.841924250125885E-2</v>
      </c>
      <c r="AB92" s="8">
        <v>0.19273035228252411</v>
      </c>
      <c r="AC92" s="8">
        <v>3.0172413215041161E-2</v>
      </c>
      <c r="AD92" s="8">
        <v>8.7328769266605377E-2</v>
      </c>
      <c r="AE92" s="8">
        <v>3.6509349942207336E-2</v>
      </c>
      <c r="AF92" s="8">
        <v>0.13534483313560486</v>
      </c>
      <c r="AG92" s="8">
        <v>7.4927955865859985E-2</v>
      </c>
      <c r="AH92" s="8">
        <v>0.14399999380111694</v>
      </c>
      <c r="BF92" s="3" t="s">
        <v>139</v>
      </c>
    </row>
    <row r="93" spans="1:58" s="3" customFormat="1" ht="14" x14ac:dyDescent="0.2">
      <c r="A93" s="7" t="s">
        <v>145</v>
      </c>
      <c r="B93" s="34"/>
      <c r="C93" s="56" t="s">
        <v>262</v>
      </c>
      <c r="D93" s="86" t="s">
        <v>431</v>
      </c>
      <c r="E93" s="112">
        <v>4</v>
      </c>
      <c r="F93" s="109">
        <v>1</v>
      </c>
      <c r="G93" s="105"/>
      <c r="H93" s="107"/>
      <c r="I93" s="107"/>
      <c r="J93" s="107" t="s">
        <v>483</v>
      </c>
      <c r="K93" s="117">
        <v>4.0000000000000001E-3</v>
      </c>
      <c r="L93" s="8" t="s">
        <v>335</v>
      </c>
      <c r="M93" s="57" t="s">
        <v>335</v>
      </c>
      <c r="N93" s="57" t="s">
        <v>335</v>
      </c>
      <c r="O93" s="117">
        <v>6.0000000000000001E-3</v>
      </c>
      <c r="P93" s="8">
        <v>1.6962843015789986E-2</v>
      </c>
      <c r="Q93" s="57" t="s">
        <v>335</v>
      </c>
      <c r="R93" s="57" t="s">
        <v>335</v>
      </c>
      <c r="S93" s="57" t="s">
        <v>335</v>
      </c>
      <c r="T93" s="57" t="s">
        <v>335</v>
      </c>
      <c r="U93" s="117">
        <v>8.0000000000000002E-3</v>
      </c>
      <c r="V93" s="8">
        <v>4.7098401933908463E-2</v>
      </c>
      <c r="W93" s="57">
        <v>3.5205364227294922E-2</v>
      </c>
      <c r="X93" s="57">
        <v>0.10482528805732727</v>
      </c>
      <c r="Y93" s="57" t="s">
        <v>335</v>
      </c>
      <c r="Z93" s="57" t="s">
        <v>335</v>
      </c>
      <c r="AA93" s="8">
        <v>2.6632301509380341E-2</v>
      </c>
      <c r="AB93" s="8">
        <v>0.1022823303937912</v>
      </c>
      <c r="AC93" s="57" t="s">
        <v>335</v>
      </c>
      <c r="AD93" s="57" t="s">
        <v>335</v>
      </c>
      <c r="AE93" s="57" t="s">
        <v>335</v>
      </c>
      <c r="AF93" s="57" t="s">
        <v>335</v>
      </c>
      <c r="AG93" s="57" t="s">
        <v>335</v>
      </c>
      <c r="AH93" s="57" t="s">
        <v>335</v>
      </c>
      <c r="BF93" s="3" t="s">
        <v>140</v>
      </c>
    </row>
    <row r="94" spans="1:58" s="3" customFormat="1" ht="14" x14ac:dyDescent="0.2">
      <c r="A94" s="7" t="s">
        <v>142</v>
      </c>
      <c r="B94" s="34" t="s">
        <v>316</v>
      </c>
      <c r="C94" s="55" t="s">
        <v>264</v>
      </c>
      <c r="D94" s="86" t="s">
        <v>427</v>
      </c>
      <c r="E94" s="112">
        <v>4</v>
      </c>
      <c r="F94" s="109">
        <v>1</v>
      </c>
      <c r="G94" s="105"/>
      <c r="H94" s="107" t="s">
        <v>483</v>
      </c>
      <c r="I94" s="107" t="s">
        <v>483</v>
      </c>
      <c r="J94" s="107"/>
      <c r="K94" s="8" t="s">
        <v>335</v>
      </c>
      <c r="L94" s="8" t="s">
        <v>335</v>
      </c>
      <c r="M94" s="117">
        <v>2E-3</v>
      </c>
      <c r="N94" s="117">
        <v>8.0000000000000002E-3</v>
      </c>
      <c r="O94" s="57" t="s">
        <v>335</v>
      </c>
      <c r="P94" s="57" t="s">
        <v>335</v>
      </c>
      <c r="Q94" s="117">
        <v>4.0000000000000001E-3</v>
      </c>
      <c r="R94" s="8">
        <v>3.7459284067153931E-2</v>
      </c>
      <c r="S94" s="117">
        <v>8.9999999999999993E-3</v>
      </c>
      <c r="T94" s="8">
        <v>2.7444254606962204E-2</v>
      </c>
      <c r="U94" s="57" t="s">
        <v>335</v>
      </c>
      <c r="V94" s="57" t="s">
        <v>335</v>
      </c>
      <c r="W94" s="117">
        <v>5.0000000000000001E-3</v>
      </c>
      <c r="X94" s="8">
        <v>1.5806987881660461E-2</v>
      </c>
      <c r="Y94" s="8">
        <v>1.0998307727277279E-2</v>
      </c>
      <c r="Z94" s="8">
        <v>3.3856317400932312E-2</v>
      </c>
      <c r="AA94" s="57" t="s">
        <v>335</v>
      </c>
      <c r="AB94" s="57" t="s">
        <v>335</v>
      </c>
      <c r="AC94" s="117">
        <v>4.0000000000000001E-3</v>
      </c>
      <c r="AD94" s="8">
        <v>1.3698630034923553E-2</v>
      </c>
      <c r="AE94" s="8">
        <v>1.0685663670301437E-2</v>
      </c>
      <c r="AF94" s="8">
        <v>2.0689655095338821E-2</v>
      </c>
      <c r="AG94" s="8">
        <v>3.7463977932929993E-2</v>
      </c>
      <c r="AH94" s="8">
        <v>5.8666665107011795E-2</v>
      </c>
      <c r="BF94" s="3" t="s">
        <v>141</v>
      </c>
    </row>
    <row r="95" spans="1:58" x14ac:dyDescent="0.2">
      <c r="A95" s="7" t="s">
        <v>141</v>
      </c>
      <c r="B95" s="34"/>
      <c r="C95" s="55" t="s">
        <v>267</v>
      </c>
      <c r="D95" s="86" t="s">
        <v>426</v>
      </c>
      <c r="E95" s="112">
        <v>4</v>
      </c>
      <c r="F95" s="109">
        <v>1</v>
      </c>
      <c r="G95" s="105"/>
      <c r="H95" s="107" t="s">
        <v>483</v>
      </c>
      <c r="I95" s="107" t="s">
        <v>483</v>
      </c>
      <c r="J95" s="107" t="s">
        <v>483</v>
      </c>
      <c r="K95" s="8" t="s">
        <v>335</v>
      </c>
      <c r="L95" s="8" t="s">
        <v>335</v>
      </c>
      <c r="M95" s="8" t="s">
        <v>335</v>
      </c>
      <c r="N95" s="8" t="s">
        <v>335</v>
      </c>
      <c r="O95" s="8" t="s">
        <v>335</v>
      </c>
      <c r="P95" s="8" t="s">
        <v>335</v>
      </c>
      <c r="Q95" s="8" t="s">
        <v>335</v>
      </c>
      <c r="R95" s="8" t="s">
        <v>335</v>
      </c>
      <c r="S95" s="8" t="s">
        <v>335</v>
      </c>
      <c r="T95" s="8" t="s">
        <v>335</v>
      </c>
      <c r="U95" s="8" t="s">
        <v>335</v>
      </c>
      <c r="V95" s="8" t="s">
        <v>335</v>
      </c>
      <c r="W95" s="117">
        <v>7.0000000000000001E-3</v>
      </c>
      <c r="X95" s="8">
        <v>5.7404324412345886E-2</v>
      </c>
      <c r="Y95" s="8">
        <v>2.0304568111896515E-2</v>
      </c>
      <c r="Z95" s="8">
        <v>5.2023120224475861E-2</v>
      </c>
      <c r="AA95" s="8" t="s">
        <v>335</v>
      </c>
      <c r="AB95" s="8" t="s">
        <v>335</v>
      </c>
      <c r="AC95" s="8" t="s">
        <v>463</v>
      </c>
      <c r="AD95" s="8">
        <v>1.4554794877767563E-2</v>
      </c>
      <c r="AE95" s="8">
        <v>1.6028495505452156E-2</v>
      </c>
      <c r="AF95" s="8">
        <v>2.9310345649719238E-2</v>
      </c>
      <c r="AG95" s="8">
        <v>4.6109508723020554E-2</v>
      </c>
      <c r="AH95" s="8">
        <v>8.2666665315628052E-2</v>
      </c>
      <c r="BF95" t="s">
        <v>142</v>
      </c>
    </row>
    <row r="96" spans="1:58" s="3" customFormat="1" ht="14" x14ac:dyDescent="0.2">
      <c r="A96" s="7" t="s">
        <v>143</v>
      </c>
      <c r="B96" s="34"/>
      <c r="C96" s="55" t="s">
        <v>268</v>
      </c>
      <c r="D96" s="86" t="s">
        <v>428</v>
      </c>
      <c r="E96" s="112">
        <v>4</v>
      </c>
      <c r="F96" s="109">
        <v>1</v>
      </c>
      <c r="G96" s="105"/>
      <c r="H96" s="107" t="s">
        <v>483</v>
      </c>
      <c r="I96" s="107"/>
      <c r="J96" s="107"/>
      <c r="K96" s="8">
        <v>6.5875142812728882E-2</v>
      </c>
      <c r="L96" s="8" t="s">
        <v>335</v>
      </c>
      <c r="M96" s="57" t="s">
        <v>335</v>
      </c>
      <c r="N96" s="57" t="s">
        <v>335</v>
      </c>
      <c r="O96" s="57" t="s">
        <v>335</v>
      </c>
      <c r="P96" s="57" t="s">
        <v>335</v>
      </c>
      <c r="Q96" s="8">
        <v>4.9392711371183395E-2</v>
      </c>
      <c r="R96" s="8">
        <v>0.10179153084754944</v>
      </c>
      <c r="S96" s="57" t="s">
        <v>335</v>
      </c>
      <c r="T96" s="57" t="s">
        <v>335</v>
      </c>
      <c r="U96" s="57" t="s">
        <v>335</v>
      </c>
      <c r="V96" s="57" t="s">
        <v>335</v>
      </c>
      <c r="W96" s="8">
        <v>3.8558255881071091E-2</v>
      </c>
      <c r="X96" s="8">
        <v>0.10066555440425873</v>
      </c>
      <c r="Y96" s="57" t="s">
        <v>335</v>
      </c>
      <c r="Z96" s="57" t="s">
        <v>335</v>
      </c>
      <c r="AA96" s="57" t="s">
        <v>335</v>
      </c>
      <c r="AB96" s="57" t="s">
        <v>335</v>
      </c>
      <c r="AC96" s="8">
        <v>5.0862070173025131E-2</v>
      </c>
      <c r="AD96" s="8">
        <v>7.4486300349235535E-2</v>
      </c>
      <c r="AE96" s="57" t="s">
        <v>335</v>
      </c>
      <c r="AF96" s="57" t="s">
        <v>335</v>
      </c>
      <c r="AG96" s="57" t="s">
        <v>335</v>
      </c>
      <c r="AH96" s="57" t="s">
        <v>335</v>
      </c>
      <c r="BF96" s="3" t="s">
        <v>143</v>
      </c>
    </row>
    <row r="97" spans="1:58" s="3" customFormat="1" ht="14" x14ac:dyDescent="0.2">
      <c r="A97" s="7" t="s">
        <v>146</v>
      </c>
      <c r="B97" s="34"/>
      <c r="C97" s="55" t="s">
        <v>265</v>
      </c>
      <c r="D97" s="86" t="s">
        <v>432</v>
      </c>
      <c r="E97" s="112">
        <v>4</v>
      </c>
      <c r="F97" s="109">
        <v>1</v>
      </c>
      <c r="G97" s="105"/>
      <c r="H97" s="107"/>
      <c r="I97" s="107"/>
      <c r="J97" s="107" t="s">
        <v>483</v>
      </c>
      <c r="K97" s="8" t="s">
        <v>335</v>
      </c>
      <c r="L97" s="8" t="s">
        <v>335</v>
      </c>
      <c r="M97" s="57" t="s">
        <v>335</v>
      </c>
      <c r="N97" s="57" t="s">
        <v>335</v>
      </c>
      <c r="O97" s="117">
        <v>4.0000000000000001E-3</v>
      </c>
      <c r="P97" s="117">
        <v>3.0000000000000001E-3</v>
      </c>
      <c r="Q97" s="57" t="s">
        <v>335</v>
      </c>
      <c r="R97" s="57" t="s">
        <v>335</v>
      </c>
      <c r="S97" s="57" t="s">
        <v>335</v>
      </c>
      <c r="T97" s="57" t="s">
        <v>335</v>
      </c>
      <c r="U97" s="117">
        <v>6.0000000000000001E-3</v>
      </c>
      <c r="V97" s="8">
        <v>1.2615643441677094E-2</v>
      </c>
      <c r="W97" s="57" t="s">
        <v>335</v>
      </c>
      <c r="X97" s="57" t="s">
        <v>335</v>
      </c>
      <c r="Y97" s="57" t="s">
        <v>335</v>
      </c>
      <c r="Z97" s="57" t="s">
        <v>335</v>
      </c>
      <c r="AA97" s="117">
        <v>5.0000000000000001E-3</v>
      </c>
      <c r="AB97" s="8">
        <v>1.1834319680929184E-2</v>
      </c>
      <c r="AC97" s="57" t="s">
        <v>335</v>
      </c>
      <c r="AD97" s="57" t="s">
        <v>335</v>
      </c>
      <c r="AE97" s="57" t="s">
        <v>335</v>
      </c>
      <c r="AF97" s="57" t="s">
        <v>335</v>
      </c>
      <c r="AG97" s="57" t="s">
        <v>335</v>
      </c>
      <c r="AH97" s="57" t="s">
        <v>335</v>
      </c>
      <c r="BF97" s="3" t="s">
        <v>44</v>
      </c>
    </row>
    <row r="98" spans="1:58" s="3" customFormat="1" ht="14" x14ac:dyDescent="0.2">
      <c r="A98" s="7" t="s">
        <v>489</v>
      </c>
      <c r="B98" s="34"/>
      <c r="C98" s="55" t="s">
        <v>266</v>
      </c>
      <c r="D98" s="86" t="s">
        <v>429</v>
      </c>
      <c r="E98" s="112">
        <v>4</v>
      </c>
      <c r="F98" s="109">
        <v>1</v>
      </c>
      <c r="G98" s="105" t="s">
        <v>483</v>
      </c>
      <c r="H98" s="107"/>
      <c r="I98" s="107" t="s">
        <v>483</v>
      </c>
      <c r="J98" s="107"/>
      <c r="K98" s="117">
        <v>8.0000000000000002E-3</v>
      </c>
      <c r="L98" s="8" t="s">
        <v>335</v>
      </c>
      <c r="M98" s="117">
        <v>3.0000000000000001E-3</v>
      </c>
      <c r="N98" s="8">
        <v>1.8410041928291321E-2</v>
      </c>
      <c r="O98" s="57" t="s">
        <v>335</v>
      </c>
      <c r="P98" s="57" t="s">
        <v>335</v>
      </c>
      <c r="Q98" s="57" t="s">
        <v>335</v>
      </c>
      <c r="R98" s="57" t="s">
        <v>335</v>
      </c>
      <c r="S98" s="117">
        <v>6.0000000000000001E-3</v>
      </c>
      <c r="T98" s="8">
        <v>0.17924527823925018</v>
      </c>
      <c r="U98" s="57" t="s">
        <v>335</v>
      </c>
      <c r="V98" s="57" t="s">
        <v>335</v>
      </c>
      <c r="W98" s="57" t="s">
        <v>335</v>
      </c>
      <c r="X98" s="57" t="s">
        <v>335</v>
      </c>
      <c r="Y98" s="8" t="s">
        <v>463</v>
      </c>
      <c r="Z98" s="8">
        <v>0.30718415975570679</v>
      </c>
      <c r="AA98" s="57" t="s">
        <v>335</v>
      </c>
      <c r="AB98" s="57" t="s">
        <v>335</v>
      </c>
      <c r="AC98" s="57" t="s">
        <v>335</v>
      </c>
      <c r="AD98" s="57" t="s">
        <v>335</v>
      </c>
      <c r="AE98" s="117">
        <v>6.0000000000000001E-3</v>
      </c>
      <c r="AF98" s="8">
        <v>0.21810345351696014</v>
      </c>
      <c r="AG98" s="8">
        <v>1.729106716811657E-2</v>
      </c>
      <c r="AH98" s="8">
        <v>0.10400000214576721</v>
      </c>
      <c r="BF98" s="3" t="s">
        <v>144</v>
      </c>
    </row>
    <row r="99" spans="1:58" s="3" customFormat="1" ht="14" x14ac:dyDescent="0.2">
      <c r="A99" s="7" t="s">
        <v>340</v>
      </c>
      <c r="B99" s="34"/>
      <c r="C99" s="55" t="s">
        <v>266</v>
      </c>
      <c r="D99" s="86" t="s">
        <v>430</v>
      </c>
      <c r="E99" s="112">
        <v>4</v>
      </c>
      <c r="F99" s="109">
        <v>1</v>
      </c>
      <c r="G99" s="105"/>
      <c r="H99" s="107"/>
      <c r="I99" s="107" t="s">
        <v>483</v>
      </c>
      <c r="J99" s="107"/>
      <c r="K99" s="8" t="s">
        <v>335</v>
      </c>
      <c r="L99" s="8" t="s">
        <v>335</v>
      </c>
      <c r="M99" s="117">
        <v>8.0000000000000002E-3</v>
      </c>
      <c r="N99" s="117">
        <v>8.0000000000000002E-3</v>
      </c>
      <c r="O99" s="57" t="s">
        <v>335</v>
      </c>
      <c r="P99" s="57" t="s">
        <v>335</v>
      </c>
      <c r="Q99" s="57" t="s">
        <v>335</v>
      </c>
      <c r="R99" s="57" t="s">
        <v>335</v>
      </c>
      <c r="S99" s="117">
        <v>8.0000000000000002E-3</v>
      </c>
      <c r="T99" s="8">
        <v>1.7152657732367516E-2</v>
      </c>
      <c r="U99" s="57" t="s">
        <v>335</v>
      </c>
      <c r="V99" s="57" t="s">
        <v>335</v>
      </c>
      <c r="W99" s="57" t="s">
        <v>335</v>
      </c>
      <c r="X99" s="57" t="s">
        <v>335</v>
      </c>
      <c r="Y99" s="8">
        <v>1.18443313986063E-2</v>
      </c>
      <c r="Z99" s="8">
        <v>7.844756543636322E-2</v>
      </c>
      <c r="AA99" s="57" t="s">
        <v>335</v>
      </c>
      <c r="AB99" s="57" t="s">
        <v>335</v>
      </c>
      <c r="AC99" s="57" t="s">
        <v>335</v>
      </c>
      <c r="AD99" s="57" t="s">
        <v>335</v>
      </c>
      <c r="AE99" s="117">
        <v>8.0000000000000002E-3</v>
      </c>
      <c r="AF99" s="8">
        <v>3.3620689064264297E-2</v>
      </c>
      <c r="AG99" s="8">
        <v>3.1700287014245987E-2</v>
      </c>
      <c r="AH99" s="8">
        <v>7.9999998211860657E-2</v>
      </c>
      <c r="BF99" s="3" t="s">
        <v>145</v>
      </c>
    </row>
    <row r="100" spans="1:58" s="3" customFormat="1" ht="14" x14ac:dyDescent="0.2">
      <c r="A100" s="40" t="s">
        <v>140</v>
      </c>
      <c r="B100" s="35"/>
      <c r="C100" s="116" t="s">
        <v>263</v>
      </c>
      <c r="D100" s="114" t="s">
        <v>425</v>
      </c>
      <c r="E100" s="112">
        <v>4</v>
      </c>
      <c r="F100" s="109">
        <v>1</v>
      </c>
      <c r="G100" s="105"/>
      <c r="H100" s="115" t="s">
        <v>483</v>
      </c>
      <c r="I100" s="115" t="s">
        <v>483</v>
      </c>
      <c r="J100" s="115" t="s">
        <v>483</v>
      </c>
      <c r="K100" s="46">
        <v>0.13634622097015381</v>
      </c>
      <c r="L100" s="46">
        <v>0.1145155131816864</v>
      </c>
      <c r="M100" s="46" t="s">
        <v>335</v>
      </c>
      <c r="N100" s="46" t="s">
        <v>335</v>
      </c>
      <c r="O100" s="46">
        <v>5.0724636763334274E-2</v>
      </c>
      <c r="P100" s="46">
        <v>8.4006458520889282E-2</v>
      </c>
      <c r="Q100" s="46">
        <v>4.2105264961719513E-2</v>
      </c>
      <c r="R100" s="46">
        <v>9.5276869833469391E-2</v>
      </c>
      <c r="S100" s="46">
        <v>0.14261460304260254</v>
      </c>
      <c r="T100" s="46">
        <v>0.18096055090427399</v>
      </c>
      <c r="U100" s="119">
        <v>3.0000000000000001E-3</v>
      </c>
      <c r="V100" s="46">
        <v>1.9343987107276917E-2</v>
      </c>
      <c r="W100" s="46">
        <v>3.6881811916828156E-2</v>
      </c>
      <c r="X100" s="46">
        <v>0.13893510401248932</v>
      </c>
      <c r="Y100" s="46">
        <v>0.1675126850605011</v>
      </c>
      <c r="Z100" s="46">
        <v>0.20396366715431213</v>
      </c>
      <c r="AA100" s="46">
        <v>0.10137457400560379</v>
      </c>
      <c r="AB100" s="46">
        <v>0.17666947841644287</v>
      </c>
      <c r="AC100" s="46">
        <v>3.8793101906776428E-2</v>
      </c>
      <c r="AD100" s="46">
        <v>7.8767120838165283E-2</v>
      </c>
      <c r="AE100" s="46">
        <v>4.8975955694913864E-2</v>
      </c>
      <c r="AF100" s="46">
        <v>8.2758620381355286E-2</v>
      </c>
      <c r="AG100" s="46">
        <v>7.4927955865859985E-2</v>
      </c>
      <c r="AH100" s="46">
        <v>0.11999999731779099</v>
      </c>
      <c r="BF100" s="3" t="s">
        <v>146</v>
      </c>
    </row>
    <row r="101" spans="1:58" x14ac:dyDescent="0.2">
      <c r="A101" s="72" t="s">
        <v>491</v>
      </c>
      <c r="B101" s="72"/>
      <c r="C101" s="72"/>
      <c r="E101" s="112">
        <v>0.5</v>
      </c>
      <c r="F101" s="112">
        <v>0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BF101" t="s">
        <v>28</v>
      </c>
    </row>
    <row r="102" spans="1:58" x14ac:dyDescent="0.2">
      <c r="A102" s="6" t="s">
        <v>24</v>
      </c>
      <c r="B102" s="6"/>
      <c r="C102" s="6"/>
      <c r="E102" s="112">
        <v>0.7</v>
      </c>
      <c r="F102" s="112">
        <v>0</v>
      </c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BF102" t="s">
        <v>24</v>
      </c>
    </row>
    <row r="103" spans="1:58" s="3" customFormat="1" ht="14" x14ac:dyDescent="0.2">
      <c r="A103" s="7" t="s">
        <v>156</v>
      </c>
      <c r="C103" s="62" t="s">
        <v>273</v>
      </c>
      <c r="D103" s="86" t="s">
        <v>441</v>
      </c>
      <c r="E103" s="112">
        <v>1</v>
      </c>
      <c r="F103" s="112">
        <v>0</v>
      </c>
      <c r="G103" s="71"/>
      <c r="H103" s="107" t="s">
        <v>483</v>
      </c>
      <c r="I103" s="107"/>
      <c r="J103" s="107"/>
      <c r="K103" s="8" t="s">
        <v>335</v>
      </c>
      <c r="L103" s="8" t="s">
        <v>335</v>
      </c>
      <c r="M103" s="57" t="s">
        <v>335</v>
      </c>
      <c r="N103" s="57" t="s">
        <v>335</v>
      </c>
      <c r="O103" s="57" t="s">
        <v>335</v>
      </c>
      <c r="P103" s="57" t="s">
        <v>335</v>
      </c>
      <c r="Q103" s="8" t="s">
        <v>335</v>
      </c>
      <c r="R103" s="8" t="s">
        <v>335</v>
      </c>
      <c r="S103" s="57" t="s">
        <v>335</v>
      </c>
      <c r="T103" s="57" t="s">
        <v>335</v>
      </c>
      <c r="U103" s="57" t="s">
        <v>335</v>
      </c>
      <c r="V103" s="57" t="s">
        <v>335</v>
      </c>
      <c r="W103" s="8">
        <v>0</v>
      </c>
      <c r="X103" s="8">
        <v>0</v>
      </c>
      <c r="Y103" s="57" t="s">
        <v>335</v>
      </c>
      <c r="Z103" s="57" t="s">
        <v>335</v>
      </c>
      <c r="AA103" s="57" t="s">
        <v>335</v>
      </c>
      <c r="AB103" s="57" t="s">
        <v>335</v>
      </c>
      <c r="AC103" s="8">
        <v>0</v>
      </c>
      <c r="AD103" s="8">
        <v>0</v>
      </c>
      <c r="AE103" s="57" t="s">
        <v>335</v>
      </c>
      <c r="AF103" s="57" t="s">
        <v>335</v>
      </c>
      <c r="AG103" s="57" t="s">
        <v>335</v>
      </c>
      <c r="AH103" s="57" t="s">
        <v>335</v>
      </c>
      <c r="BF103" s="3" t="s">
        <v>147</v>
      </c>
    </row>
    <row r="104" spans="1:58" s="3" customFormat="1" ht="14" x14ac:dyDescent="0.2">
      <c r="A104" s="7" t="s">
        <v>155</v>
      </c>
      <c r="B104" s="34" t="s">
        <v>482</v>
      </c>
      <c r="C104" s="62" t="s">
        <v>280</v>
      </c>
      <c r="D104" s="86" t="s">
        <v>440</v>
      </c>
      <c r="E104" s="112">
        <v>1</v>
      </c>
      <c r="F104" s="112">
        <v>0</v>
      </c>
      <c r="G104" s="71"/>
      <c r="H104" s="107" t="s">
        <v>483</v>
      </c>
      <c r="I104" s="107"/>
      <c r="J104" s="107"/>
      <c r="K104" s="8" t="s">
        <v>335</v>
      </c>
      <c r="L104" s="8" t="s">
        <v>335</v>
      </c>
      <c r="M104" s="57" t="s">
        <v>335</v>
      </c>
      <c r="N104" s="57" t="s">
        <v>335</v>
      </c>
      <c r="O104" s="57" t="s">
        <v>335</v>
      </c>
      <c r="P104" s="57" t="s">
        <v>335</v>
      </c>
      <c r="Q104" s="8" t="s">
        <v>335</v>
      </c>
      <c r="R104" s="8" t="s">
        <v>335</v>
      </c>
      <c r="S104" s="57" t="s">
        <v>335</v>
      </c>
      <c r="T104" s="57" t="s">
        <v>335</v>
      </c>
      <c r="U104" s="57" t="s">
        <v>335</v>
      </c>
      <c r="V104" s="57" t="s">
        <v>335</v>
      </c>
      <c r="W104" s="8" t="s">
        <v>335</v>
      </c>
      <c r="X104" s="8" t="s">
        <v>335</v>
      </c>
      <c r="Y104" s="57" t="s">
        <v>335</v>
      </c>
      <c r="Z104" s="57" t="s">
        <v>335</v>
      </c>
      <c r="AA104" s="57" t="s">
        <v>335</v>
      </c>
      <c r="AB104" s="57" t="s">
        <v>335</v>
      </c>
      <c r="AC104" s="8">
        <v>0</v>
      </c>
      <c r="AD104" s="8">
        <v>0</v>
      </c>
      <c r="AE104" s="57" t="s">
        <v>335</v>
      </c>
      <c r="AF104" s="57" t="s">
        <v>335</v>
      </c>
      <c r="AG104" s="57" t="s">
        <v>335</v>
      </c>
      <c r="AH104" s="57" t="s">
        <v>335</v>
      </c>
      <c r="BF104" s="3" t="s">
        <v>148</v>
      </c>
    </row>
    <row r="105" spans="1:58" s="3" customFormat="1" ht="14" x14ac:dyDescent="0.2">
      <c r="A105" s="7" t="s">
        <v>150</v>
      </c>
      <c r="B105" s="34"/>
      <c r="C105" s="62" t="s">
        <v>275</v>
      </c>
      <c r="D105" s="86" t="s">
        <v>436</v>
      </c>
      <c r="E105" s="112">
        <v>1</v>
      </c>
      <c r="F105" s="112">
        <v>0</v>
      </c>
      <c r="G105" s="71"/>
      <c r="H105" s="107" t="s">
        <v>483</v>
      </c>
      <c r="I105" s="107"/>
      <c r="J105" s="107"/>
      <c r="K105" s="8" t="s">
        <v>335</v>
      </c>
      <c r="L105" s="8" t="s">
        <v>335</v>
      </c>
      <c r="M105" s="57" t="s">
        <v>335</v>
      </c>
      <c r="N105" s="57" t="s">
        <v>335</v>
      </c>
      <c r="O105" s="57" t="s">
        <v>335</v>
      </c>
      <c r="P105" s="57" t="s">
        <v>335</v>
      </c>
      <c r="Q105" s="8" t="s">
        <v>335</v>
      </c>
      <c r="R105" s="8" t="s">
        <v>335</v>
      </c>
      <c r="S105" s="57" t="s">
        <v>335</v>
      </c>
      <c r="T105" s="57" t="s">
        <v>335</v>
      </c>
      <c r="U105" s="57" t="s">
        <v>335</v>
      </c>
      <c r="V105" s="57" t="s">
        <v>335</v>
      </c>
      <c r="W105" s="8" t="s">
        <v>335</v>
      </c>
      <c r="X105" s="8" t="s">
        <v>335</v>
      </c>
      <c r="Y105" s="57" t="s">
        <v>335</v>
      </c>
      <c r="Z105" s="57" t="s">
        <v>335</v>
      </c>
      <c r="AA105" s="57" t="s">
        <v>335</v>
      </c>
      <c r="AB105" s="57" t="s">
        <v>335</v>
      </c>
      <c r="AC105" s="117">
        <v>2E-3</v>
      </c>
      <c r="AD105" s="117">
        <v>3.0000000000000001E-3</v>
      </c>
      <c r="AE105" s="57" t="s">
        <v>335</v>
      </c>
      <c r="AF105" s="57" t="s">
        <v>335</v>
      </c>
      <c r="AG105" s="57" t="s">
        <v>335</v>
      </c>
      <c r="AH105" s="57" t="s">
        <v>335</v>
      </c>
      <c r="BF105" s="3" t="s">
        <v>149</v>
      </c>
    </row>
    <row r="106" spans="1:58" s="3" customFormat="1" ht="14" x14ac:dyDescent="0.2">
      <c r="A106" s="7" t="s">
        <v>152</v>
      </c>
      <c r="B106" s="34"/>
      <c r="C106" s="62" t="s">
        <v>277</v>
      </c>
      <c r="D106" s="86" t="s">
        <v>438</v>
      </c>
      <c r="E106" s="112">
        <v>1</v>
      </c>
      <c r="F106" s="112">
        <v>0</v>
      </c>
      <c r="G106" s="71"/>
      <c r="H106" s="107" t="s">
        <v>483</v>
      </c>
      <c r="I106" s="107"/>
      <c r="J106" s="107"/>
      <c r="K106" s="8" t="s">
        <v>463</v>
      </c>
      <c r="L106" s="8" t="s">
        <v>335</v>
      </c>
      <c r="M106" s="57">
        <v>0</v>
      </c>
      <c r="N106" s="118">
        <v>1E-3</v>
      </c>
      <c r="O106" s="57" t="s">
        <v>335</v>
      </c>
      <c r="P106" s="57" t="s">
        <v>335</v>
      </c>
      <c r="Q106" s="8" t="s">
        <v>463</v>
      </c>
      <c r="R106" s="117">
        <v>2E-3</v>
      </c>
      <c r="S106" s="57" t="s">
        <v>335</v>
      </c>
      <c r="T106" s="57" t="s">
        <v>335</v>
      </c>
      <c r="U106" s="57" t="s">
        <v>335</v>
      </c>
      <c r="V106" s="57" t="s">
        <v>335</v>
      </c>
      <c r="W106" s="8" t="s">
        <v>335</v>
      </c>
      <c r="X106" s="8" t="s">
        <v>335</v>
      </c>
      <c r="Y106" s="57" t="s">
        <v>335</v>
      </c>
      <c r="Z106" s="57" t="s">
        <v>335</v>
      </c>
      <c r="AA106" s="57" t="s">
        <v>335</v>
      </c>
      <c r="AB106" s="57" t="s">
        <v>335</v>
      </c>
      <c r="AC106" s="8" t="s">
        <v>463</v>
      </c>
      <c r="AD106" s="8" t="s">
        <v>463</v>
      </c>
      <c r="AE106" s="57" t="s">
        <v>335</v>
      </c>
      <c r="AF106" s="57" t="s">
        <v>335</v>
      </c>
      <c r="AG106" s="57" t="s">
        <v>335</v>
      </c>
      <c r="AH106" s="57" t="s">
        <v>335</v>
      </c>
      <c r="BF106" s="3" t="s">
        <v>150</v>
      </c>
    </row>
    <row r="107" spans="1:58" s="3" customFormat="1" ht="14" x14ac:dyDescent="0.2">
      <c r="A107" s="7" t="s">
        <v>154</v>
      </c>
      <c r="B107" s="34" t="s">
        <v>317</v>
      </c>
      <c r="C107" s="62" t="s">
        <v>278</v>
      </c>
      <c r="D107" s="86" t="s">
        <v>442</v>
      </c>
      <c r="E107" s="112">
        <v>1</v>
      </c>
      <c r="F107" s="112">
        <v>0</v>
      </c>
      <c r="G107" s="71"/>
      <c r="H107" s="107" t="s">
        <v>483</v>
      </c>
      <c r="I107" s="107"/>
      <c r="J107" s="107"/>
      <c r="K107" s="8" t="s">
        <v>335</v>
      </c>
      <c r="L107" s="8" t="s">
        <v>335</v>
      </c>
      <c r="M107" s="57" t="s">
        <v>335</v>
      </c>
      <c r="N107" s="57" t="s">
        <v>335</v>
      </c>
      <c r="O107" s="57" t="s">
        <v>335</v>
      </c>
      <c r="P107" s="57" t="s">
        <v>335</v>
      </c>
      <c r="Q107" s="8" t="s">
        <v>335</v>
      </c>
      <c r="R107" s="8" t="s">
        <v>335</v>
      </c>
      <c r="S107" s="57" t="s">
        <v>335</v>
      </c>
      <c r="T107" s="57" t="s">
        <v>335</v>
      </c>
      <c r="U107" s="57" t="s">
        <v>335</v>
      </c>
      <c r="V107" s="57" t="s">
        <v>335</v>
      </c>
      <c r="W107" s="8" t="s">
        <v>335</v>
      </c>
      <c r="X107" s="8" t="s">
        <v>335</v>
      </c>
      <c r="Y107" s="57" t="s">
        <v>335</v>
      </c>
      <c r="Z107" s="57" t="s">
        <v>335</v>
      </c>
      <c r="AA107" s="57" t="s">
        <v>335</v>
      </c>
      <c r="AB107" s="57" t="s">
        <v>335</v>
      </c>
      <c r="AC107" s="8">
        <v>0</v>
      </c>
      <c r="AD107" s="8">
        <v>0</v>
      </c>
      <c r="AE107" s="57" t="s">
        <v>335</v>
      </c>
      <c r="AF107" s="57" t="s">
        <v>335</v>
      </c>
      <c r="AG107" s="57" t="s">
        <v>335</v>
      </c>
      <c r="AH107" s="57" t="s">
        <v>335</v>
      </c>
      <c r="BF107" s="3" t="s">
        <v>151</v>
      </c>
    </row>
    <row r="108" spans="1:58" s="3" customFormat="1" ht="14" x14ac:dyDescent="0.2">
      <c r="A108" s="7" t="s">
        <v>147</v>
      </c>
      <c r="B108" s="34" t="s">
        <v>305</v>
      </c>
      <c r="C108" s="62" t="s">
        <v>272</v>
      </c>
      <c r="D108" s="86" t="s">
        <v>433</v>
      </c>
      <c r="E108" s="112">
        <v>1</v>
      </c>
      <c r="F108" s="112">
        <v>0</v>
      </c>
      <c r="G108" s="71"/>
      <c r="H108" s="107" t="s">
        <v>483</v>
      </c>
      <c r="I108" s="107" t="s">
        <v>483</v>
      </c>
      <c r="J108" s="107" t="s">
        <v>483</v>
      </c>
      <c r="K108" s="8" t="s">
        <v>335</v>
      </c>
      <c r="L108" s="8" t="s">
        <v>335</v>
      </c>
      <c r="M108" s="8">
        <v>0</v>
      </c>
      <c r="N108" s="117">
        <v>2E-3</v>
      </c>
      <c r="O108" s="8" t="s">
        <v>463</v>
      </c>
      <c r="P108" s="117">
        <v>2E-3</v>
      </c>
      <c r="Q108" s="8">
        <v>0</v>
      </c>
      <c r="R108" s="8" t="s">
        <v>463</v>
      </c>
      <c r="S108" s="8">
        <v>0</v>
      </c>
      <c r="T108" s="117">
        <v>3.0000000000000001E-3</v>
      </c>
      <c r="U108" s="8">
        <v>0</v>
      </c>
      <c r="V108" s="117">
        <v>3.0000000000000001E-3</v>
      </c>
      <c r="W108" s="8" t="s">
        <v>335</v>
      </c>
      <c r="X108" s="8" t="s">
        <v>335</v>
      </c>
      <c r="Y108" s="8" t="s">
        <v>463</v>
      </c>
      <c r="Z108" s="117">
        <v>3.0000000000000001E-3</v>
      </c>
      <c r="AA108" s="8">
        <v>0</v>
      </c>
      <c r="AB108" s="117">
        <v>2E-3</v>
      </c>
      <c r="AC108" s="8">
        <v>0</v>
      </c>
      <c r="AD108" s="8" t="s">
        <v>463</v>
      </c>
      <c r="AE108" s="8" t="s">
        <v>463</v>
      </c>
      <c r="AF108" s="117">
        <v>2E-3</v>
      </c>
      <c r="AG108" s="8">
        <v>0</v>
      </c>
      <c r="AH108" s="117">
        <v>5.0000000000000001E-3</v>
      </c>
      <c r="BF108" s="3" t="s">
        <v>152</v>
      </c>
    </row>
    <row r="109" spans="1:58" s="3" customFormat="1" ht="14" x14ac:dyDescent="0.2">
      <c r="A109" s="7" t="s">
        <v>151</v>
      </c>
      <c r="B109" s="34"/>
      <c r="C109" s="62" t="s">
        <v>274</v>
      </c>
      <c r="D109" s="86" t="s">
        <v>437</v>
      </c>
      <c r="E109" s="112">
        <v>1</v>
      </c>
      <c r="F109" s="112">
        <v>0</v>
      </c>
      <c r="G109" s="71"/>
      <c r="H109" s="107" t="s">
        <v>483</v>
      </c>
      <c r="I109" s="107"/>
      <c r="J109" s="107"/>
      <c r="K109" s="8" t="s">
        <v>463</v>
      </c>
      <c r="L109" s="8" t="s">
        <v>335</v>
      </c>
      <c r="M109" s="57" t="s">
        <v>335</v>
      </c>
      <c r="N109" s="57" t="s">
        <v>335</v>
      </c>
      <c r="O109" s="57" t="s">
        <v>335</v>
      </c>
      <c r="P109" s="57" t="s">
        <v>335</v>
      </c>
      <c r="Q109" s="8">
        <v>0</v>
      </c>
      <c r="R109" s="8" t="s">
        <v>463</v>
      </c>
      <c r="S109" s="57" t="s">
        <v>335</v>
      </c>
      <c r="T109" s="57" t="s">
        <v>335</v>
      </c>
      <c r="U109" s="57" t="s">
        <v>335</v>
      </c>
      <c r="V109" s="57" t="s">
        <v>335</v>
      </c>
      <c r="W109" s="8">
        <v>0</v>
      </c>
      <c r="X109" s="117">
        <v>5.0000000000000001E-3</v>
      </c>
      <c r="Y109" s="57" t="s">
        <v>335</v>
      </c>
      <c r="Z109" s="57" t="s">
        <v>335</v>
      </c>
      <c r="AA109" s="57" t="s">
        <v>335</v>
      </c>
      <c r="AB109" s="57" t="s">
        <v>335</v>
      </c>
      <c r="AC109" s="8">
        <v>0</v>
      </c>
      <c r="AD109" s="117">
        <v>3.0000000000000001E-3</v>
      </c>
      <c r="AE109" s="57" t="s">
        <v>335</v>
      </c>
      <c r="AF109" s="57" t="s">
        <v>335</v>
      </c>
      <c r="AG109" s="57" t="s">
        <v>335</v>
      </c>
      <c r="AH109" s="57" t="s">
        <v>335</v>
      </c>
      <c r="BF109" s="3" t="s">
        <v>153</v>
      </c>
    </row>
    <row r="110" spans="1:58" s="3" customFormat="1" ht="14" x14ac:dyDescent="0.2">
      <c r="A110" s="7" t="s">
        <v>148</v>
      </c>
      <c r="B110" s="34"/>
      <c r="C110" s="84" t="s">
        <v>332</v>
      </c>
      <c r="D110" s="86" t="s">
        <v>434</v>
      </c>
      <c r="E110" s="112">
        <v>1</v>
      </c>
      <c r="F110" s="112">
        <v>0</v>
      </c>
      <c r="G110" s="71"/>
      <c r="H110" s="107"/>
      <c r="I110" s="107" t="s">
        <v>483</v>
      </c>
      <c r="J110" s="107" t="s">
        <v>483</v>
      </c>
      <c r="K110" s="8">
        <v>1.2255840934813023E-2</v>
      </c>
      <c r="L110" s="8" t="s">
        <v>335</v>
      </c>
      <c r="M110" s="8">
        <v>0</v>
      </c>
      <c r="N110" s="8">
        <v>0</v>
      </c>
      <c r="O110" s="8" t="s">
        <v>463</v>
      </c>
      <c r="P110" s="8">
        <v>0</v>
      </c>
      <c r="Q110" s="57" t="s">
        <v>335</v>
      </c>
      <c r="R110" s="57" t="s">
        <v>335</v>
      </c>
      <c r="S110" s="8">
        <v>0</v>
      </c>
      <c r="T110" s="117">
        <v>3.0000000000000001E-3</v>
      </c>
      <c r="U110" s="8" t="s">
        <v>335</v>
      </c>
      <c r="V110" s="8" t="s">
        <v>335</v>
      </c>
      <c r="W110" s="57" t="s">
        <v>335</v>
      </c>
      <c r="X110" s="57" t="s">
        <v>335</v>
      </c>
      <c r="Y110" s="8" t="s">
        <v>335</v>
      </c>
      <c r="Z110" s="8" t="s">
        <v>335</v>
      </c>
      <c r="AA110" s="8" t="s">
        <v>335</v>
      </c>
      <c r="AB110" s="8" t="s">
        <v>335</v>
      </c>
      <c r="AC110" s="57" t="s">
        <v>335</v>
      </c>
      <c r="AD110" s="57" t="s">
        <v>335</v>
      </c>
      <c r="AE110" s="8" t="s">
        <v>335</v>
      </c>
      <c r="AF110" s="8" t="s">
        <v>335</v>
      </c>
      <c r="AG110" s="8" t="s">
        <v>335</v>
      </c>
      <c r="AH110" s="8" t="s">
        <v>335</v>
      </c>
      <c r="BF110" s="3" t="s">
        <v>154</v>
      </c>
    </row>
    <row r="111" spans="1:58" s="3" customFormat="1" ht="14" x14ac:dyDescent="0.2">
      <c r="A111" s="7" t="s">
        <v>153</v>
      </c>
      <c r="B111" s="34"/>
      <c r="C111" s="62" t="s">
        <v>279</v>
      </c>
      <c r="D111" s="86" t="s">
        <v>439</v>
      </c>
      <c r="E111" s="112">
        <v>1</v>
      </c>
      <c r="F111" s="112">
        <v>0</v>
      </c>
      <c r="G111" s="71"/>
      <c r="H111" s="107" t="s">
        <v>483</v>
      </c>
      <c r="I111" s="107"/>
      <c r="J111" s="107"/>
      <c r="K111" s="8" t="s">
        <v>335</v>
      </c>
      <c r="L111" s="8" t="s">
        <v>335</v>
      </c>
      <c r="M111" s="57" t="s">
        <v>335</v>
      </c>
      <c r="N111" s="57" t="s">
        <v>335</v>
      </c>
      <c r="O111" s="57" t="s">
        <v>335</v>
      </c>
      <c r="P111" s="57" t="s">
        <v>335</v>
      </c>
      <c r="Q111" s="8" t="s">
        <v>335</v>
      </c>
      <c r="R111" s="8" t="s">
        <v>335</v>
      </c>
      <c r="S111" s="57" t="s">
        <v>335</v>
      </c>
      <c r="T111" s="57" t="s">
        <v>335</v>
      </c>
      <c r="U111" s="57" t="s">
        <v>335</v>
      </c>
      <c r="V111" s="57" t="s">
        <v>335</v>
      </c>
      <c r="W111" s="8">
        <v>0</v>
      </c>
      <c r="X111" s="117">
        <v>2E-3</v>
      </c>
      <c r="Y111" s="57" t="s">
        <v>335</v>
      </c>
      <c r="Z111" s="57" t="s">
        <v>335</v>
      </c>
      <c r="AA111" s="57" t="s">
        <v>335</v>
      </c>
      <c r="AB111" s="57" t="s">
        <v>335</v>
      </c>
      <c r="AC111" s="8">
        <v>0</v>
      </c>
      <c r="AD111" s="8" t="s">
        <v>463</v>
      </c>
      <c r="AE111" s="57" t="s">
        <v>335</v>
      </c>
      <c r="AF111" s="57" t="s">
        <v>335</v>
      </c>
      <c r="AG111" s="57" t="s">
        <v>335</v>
      </c>
      <c r="AH111" s="57" t="s">
        <v>335</v>
      </c>
      <c r="BF111" s="3" t="s">
        <v>155</v>
      </c>
    </row>
    <row r="112" spans="1:58" s="3" customFormat="1" ht="14" x14ac:dyDescent="0.2">
      <c r="A112" s="7" t="s">
        <v>149</v>
      </c>
      <c r="B112" s="34"/>
      <c r="C112" s="62" t="s">
        <v>276</v>
      </c>
      <c r="D112" s="86" t="s">
        <v>435</v>
      </c>
      <c r="E112" s="112">
        <v>1</v>
      </c>
      <c r="F112" s="112">
        <v>0</v>
      </c>
      <c r="G112" s="71"/>
      <c r="H112" s="107" t="s">
        <v>483</v>
      </c>
      <c r="I112" s="107"/>
      <c r="J112" s="107"/>
      <c r="K112" s="8" t="s">
        <v>335</v>
      </c>
      <c r="L112" s="8" t="s">
        <v>335</v>
      </c>
      <c r="M112" s="57" t="s">
        <v>463</v>
      </c>
      <c r="N112" s="118">
        <v>2E-3</v>
      </c>
      <c r="O112" s="57" t="s">
        <v>335</v>
      </c>
      <c r="P112" s="57" t="s">
        <v>335</v>
      </c>
      <c r="Q112" s="8">
        <v>0</v>
      </c>
      <c r="R112" s="117">
        <v>6.0000000000000001E-3</v>
      </c>
      <c r="S112" s="57" t="s">
        <v>335</v>
      </c>
      <c r="T112" s="57" t="s">
        <v>335</v>
      </c>
      <c r="U112" s="57" t="s">
        <v>335</v>
      </c>
      <c r="V112" s="57" t="s">
        <v>335</v>
      </c>
      <c r="W112" s="8" t="s">
        <v>463</v>
      </c>
      <c r="X112" s="117">
        <v>8.0000000000000002E-3</v>
      </c>
      <c r="Y112" s="57" t="s">
        <v>335</v>
      </c>
      <c r="Z112" s="57" t="s">
        <v>335</v>
      </c>
      <c r="AA112" s="57" t="s">
        <v>335</v>
      </c>
      <c r="AB112" s="57" t="s">
        <v>335</v>
      </c>
      <c r="AC112" s="8" t="s">
        <v>463</v>
      </c>
      <c r="AD112" s="8" t="s">
        <v>463</v>
      </c>
      <c r="AE112" s="57" t="s">
        <v>335</v>
      </c>
      <c r="AF112" s="57" t="s">
        <v>335</v>
      </c>
      <c r="AG112" s="57" t="s">
        <v>335</v>
      </c>
      <c r="AH112" s="57" t="s">
        <v>335</v>
      </c>
      <c r="BF112" s="3" t="s">
        <v>156</v>
      </c>
    </row>
    <row r="113" spans="1:58" x14ac:dyDescent="0.2">
      <c r="A113" s="6" t="s">
        <v>25</v>
      </c>
      <c r="E113" s="112">
        <v>1.5</v>
      </c>
      <c r="F113" s="112">
        <v>0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BF113" t="s">
        <v>25</v>
      </c>
    </row>
    <row r="114" spans="1:58" s="3" customFormat="1" ht="14" x14ac:dyDescent="0.2">
      <c r="A114" s="7" t="s">
        <v>166</v>
      </c>
      <c r="B114" s="34"/>
      <c r="C114" s="62" t="s">
        <v>294</v>
      </c>
      <c r="D114" s="86" t="s">
        <v>451</v>
      </c>
      <c r="E114" s="112">
        <v>2</v>
      </c>
      <c r="F114" s="112">
        <v>0</v>
      </c>
      <c r="G114" s="71"/>
      <c r="H114" s="107"/>
      <c r="I114" s="107"/>
      <c r="J114" s="107" t="s">
        <v>483</v>
      </c>
      <c r="K114" s="117">
        <v>7.0000000000000001E-3</v>
      </c>
      <c r="L114" s="117">
        <v>2E-3</v>
      </c>
      <c r="M114" s="57">
        <v>0</v>
      </c>
      <c r="N114" s="57">
        <v>0</v>
      </c>
      <c r="O114" s="8">
        <v>0</v>
      </c>
      <c r="P114" s="8">
        <v>0</v>
      </c>
      <c r="Q114" s="57" t="s">
        <v>335</v>
      </c>
      <c r="R114" s="57" t="s">
        <v>335</v>
      </c>
      <c r="S114" s="57" t="s">
        <v>335</v>
      </c>
      <c r="T114" s="57" t="s">
        <v>335</v>
      </c>
      <c r="U114" s="117">
        <v>2E-3</v>
      </c>
      <c r="V114" s="117">
        <v>3.0000000000000001E-3</v>
      </c>
      <c r="W114" s="57" t="s">
        <v>335</v>
      </c>
      <c r="X114" s="57" t="s">
        <v>335</v>
      </c>
      <c r="Y114" s="57" t="s">
        <v>335</v>
      </c>
      <c r="Z114" s="57" t="s">
        <v>335</v>
      </c>
      <c r="AA114" s="117">
        <v>2E-3</v>
      </c>
      <c r="AB114" s="117">
        <v>2E-3</v>
      </c>
      <c r="AC114" s="57" t="s">
        <v>335</v>
      </c>
      <c r="AD114" s="57" t="s">
        <v>335</v>
      </c>
      <c r="AE114" s="57" t="s">
        <v>335</v>
      </c>
      <c r="AF114" s="57" t="s">
        <v>335</v>
      </c>
      <c r="AG114" s="57" t="s">
        <v>335</v>
      </c>
      <c r="AH114" s="57" t="s">
        <v>335</v>
      </c>
      <c r="BF114" s="3" t="s">
        <v>157</v>
      </c>
    </row>
    <row r="115" spans="1:58" s="3" customFormat="1" ht="14" x14ac:dyDescent="0.2">
      <c r="A115" s="7" t="s">
        <v>165</v>
      </c>
      <c r="B115" s="34"/>
      <c r="C115" s="62" t="s">
        <v>289</v>
      </c>
      <c r="D115" s="86" t="s">
        <v>450</v>
      </c>
      <c r="E115" s="112">
        <v>2</v>
      </c>
      <c r="F115" s="112">
        <v>0</v>
      </c>
      <c r="G115" s="71"/>
      <c r="H115" s="107"/>
      <c r="I115" s="107"/>
      <c r="J115" s="107" t="s">
        <v>483</v>
      </c>
      <c r="K115" s="8" t="s">
        <v>335</v>
      </c>
      <c r="L115" s="8" t="s">
        <v>335</v>
      </c>
      <c r="M115" s="57" t="s">
        <v>335</v>
      </c>
      <c r="N115" s="57" t="s">
        <v>335</v>
      </c>
      <c r="O115" s="8" t="s">
        <v>335</v>
      </c>
      <c r="P115" s="8" t="s">
        <v>335</v>
      </c>
      <c r="Q115" s="57" t="s">
        <v>335</v>
      </c>
      <c r="R115" s="57" t="s">
        <v>335</v>
      </c>
      <c r="S115" s="57" t="s">
        <v>335</v>
      </c>
      <c r="T115" s="57" t="s">
        <v>335</v>
      </c>
      <c r="U115" s="8" t="s">
        <v>335</v>
      </c>
      <c r="V115" s="8" t="s">
        <v>335</v>
      </c>
      <c r="W115" s="57">
        <v>0</v>
      </c>
      <c r="X115" s="118">
        <v>3.0000000000000001E-3</v>
      </c>
      <c r="Y115" s="57" t="s">
        <v>335</v>
      </c>
      <c r="Z115" s="57" t="s">
        <v>335</v>
      </c>
      <c r="AA115" s="8" t="s">
        <v>335</v>
      </c>
      <c r="AB115" s="8" t="s">
        <v>335</v>
      </c>
      <c r="AC115" s="57" t="s">
        <v>335</v>
      </c>
      <c r="AD115" s="57" t="s">
        <v>335</v>
      </c>
      <c r="AE115" s="57" t="s">
        <v>335</v>
      </c>
      <c r="AF115" s="57" t="s">
        <v>335</v>
      </c>
      <c r="AG115" s="57" t="s">
        <v>335</v>
      </c>
      <c r="AH115" s="57" t="s">
        <v>335</v>
      </c>
      <c r="BF115" s="3" t="s">
        <v>158</v>
      </c>
    </row>
    <row r="116" spans="1:58" s="3" customFormat="1" ht="14" x14ac:dyDescent="0.2">
      <c r="A116" s="7" t="s">
        <v>168</v>
      </c>
      <c r="B116" s="34"/>
      <c r="C116" s="62" t="s">
        <v>291</v>
      </c>
      <c r="D116" s="86" t="s">
        <v>453</v>
      </c>
      <c r="E116" s="112">
        <v>2</v>
      </c>
      <c r="F116" s="112">
        <v>0</v>
      </c>
      <c r="G116" s="71"/>
      <c r="H116" s="107"/>
      <c r="I116" s="107"/>
      <c r="J116" s="107" t="s">
        <v>483</v>
      </c>
      <c r="K116" s="8" t="s">
        <v>463</v>
      </c>
      <c r="L116" s="8" t="s">
        <v>335</v>
      </c>
      <c r="M116" s="57" t="s">
        <v>335</v>
      </c>
      <c r="N116" s="57" t="s">
        <v>335</v>
      </c>
      <c r="O116" s="8">
        <v>0</v>
      </c>
      <c r="P116" s="117">
        <v>2E-3</v>
      </c>
      <c r="Q116" s="57" t="s">
        <v>335</v>
      </c>
      <c r="R116" s="57" t="s">
        <v>335</v>
      </c>
      <c r="S116" s="57" t="s">
        <v>335</v>
      </c>
      <c r="T116" s="57" t="s">
        <v>335</v>
      </c>
      <c r="U116" s="8">
        <v>0</v>
      </c>
      <c r="V116" s="8" t="s">
        <v>463</v>
      </c>
      <c r="W116" s="57" t="s">
        <v>335</v>
      </c>
      <c r="X116" s="57" t="s">
        <v>335</v>
      </c>
      <c r="Y116" s="57" t="s">
        <v>335</v>
      </c>
      <c r="Z116" s="57" t="s">
        <v>335</v>
      </c>
      <c r="AA116" s="8">
        <v>0</v>
      </c>
      <c r="AB116" s="8" t="s">
        <v>463</v>
      </c>
      <c r="AC116" s="57" t="s">
        <v>335</v>
      </c>
      <c r="AD116" s="57" t="s">
        <v>335</v>
      </c>
      <c r="AE116" s="57" t="s">
        <v>335</v>
      </c>
      <c r="AF116" s="57" t="s">
        <v>335</v>
      </c>
      <c r="AG116" s="57" t="s">
        <v>335</v>
      </c>
      <c r="AH116" s="57" t="s">
        <v>335</v>
      </c>
      <c r="BF116" s="3" t="s">
        <v>159</v>
      </c>
    </row>
    <row r="117" spans="1:58" s="3" customFormat="1" ht="14" x14ac:dyDescent="0.2">
      <c r="A117" s="7" t="s">
        <v>163</v>
      </c>
      <c r="B117" s="34"/>
      <c r="C117" s="62" t="s">
        <v>287</v>
      </c>
      <c r="D117" s="86" t="s">
        <v>448</v>
      </c>
      <c r="E117" s="112">
        <v>2</v>
      </c>
      <c r="F117" s="112">
        <v>0</v>
      </c>
      <c r="G117" s="71"/>
      <c r="H117" s="107"/>
      <c r="I117" s="107" t="s">
        <v>483</v>
      </c>
      <c r="J117" s="107"/>
      <c r="K117" s="117">
        <v>8.9999999999999993E-3</v>
      </c>
      <c r="L117" s="117">
        <v>3.0000000000000001E-3</v>
      </c>
      <c r="M117" s="8" t="s">
        <v>463</v>
      </c>
      <c r="N117" s="8">
        <v>0</v>
      </c>
      <c r="O117" s="57" t="s">
        <v>335</v>
      </c>
      <c r="P117" s="57" t="s">
        <v>335</v>
      </c>
      <c r="Q117" s="57" t="s">
        <v>335</v>
      </c>
      <c r="R117" s="57" t="s">
        <v>335</v>
      </c>
      <c r="S117" s="117">
        <v>4.0000000000000001E-3</v>
      </c>
      <c r="T117" s="117">
        <v>3.0000000000000001E-3</v>
      </c>
      <c r="U117" s="57" t="s">
        <v>335</v>
      </c>
      <c r="V117" s="57" t="s">
        <v>335</v>
      </c>
      <c r="W117" s="57" t="s">
        <v>335</v>
      </c>
      <c r="X117" s="57" t="s">
        <v>335</v>
      </c>
      <c r="Y117" s="117">
        <v>3.0000000000000001E-3</v>
      </c>
      <c r="Z117" s="117">
        <v>3.0000000000000001E-3</v>
      </c>
      <c r="AA117" s="57" t="s">
        <v>335</v>
      </c>
      <c r="AB117" s="57" t="s">
        <v>335</v>
      </c>
      <c r="AC117" s="57" t="s">
        <v>335</v>
      </c>
      <c r="AD117" s="57" t="s">
        <v>335</v>
      </c>
      <c r="AE117" s="117">
        <v>3.0000000000000001E-3</v>
      </c>
      <c r="AF117" s="117">
        <v>6.0000000000000001E-3</v>
      </c>
      <c r="AG117" s="117">
        <v>6.0000000000000001E-3</v>
      </c>
      <c r="AH117" s="117">
        <v>5.0000000000000001E-3</v>
      </c>
      <c r="BF117" s="3" t="s">
        <v>160</v>
      </c>
    </row>
    <row r="118" spans="1:58" s="3" customFormat="1" ht="14" x14ac:dyDescent="0.2">
      <c r="A118" s="7" t="s">
        <v>161</v>
      </c>
      <c r="B118" s="34"/>
      <c r="C118" s="62" t="s">
        <v>285</v>
      </c>
      <c r="D118" s="86" t="s">
        <v>447</v>
      </c>
      <c r="E118" s="112">
        <v>2</v>
      </c>
      <c r="F118" s="112">
        <v>0</v>
      </c>
      <c r="G118" s="71"/>
      <c r="H118" s="107" t="s">
        <v>483</v>
      </c>
      <c r="I118" s="107"/>
      <c r="J118" s="107"/>
      <c r="K118" s="117">
        <v>2E-3</v>
      </c>
      <c r="L118" s="8" t="s">
        <v>463</v>
      </c>
      <c r="M118" s="57" t="s">
        <v>335</v>
      </c>
      <c r="N118" s="57" t="s">
        <v>335</v>
      </c>
      <c r="O118" s="57" t="s">
        <v>335</v>
      </c>
      <c r="P118" s="57" t="s">
        <v>335</v>
      </c>
      <c r="Q118" s="8">
        <v>0</v>
      </c>
      <c r="R118" s="117">
        <v>2E-3</v>
      </c>
      <c r="S118" s="57" t="s">
        <v>335</v>
      </c>
      <c r="T118" s="57" t="s">
        <v>335</v>
      </c>
      <c r="U118" s="57" t="s">
        <v>335</v>
      </c>
      <c r="V118" s="57" t="s">
        <v>335</v>
      </c>
      <c r="W118" s="8" t="s">
        <v>335</v>
      </c>
      <c r="X118" s="8" t="s">
        <v>335</v>
      </c>
      <c r="Y118" s="57" t="s">
        <v>335</v>
      </c>
      <c r="Z118" s="57" t="s">
        <v>335</v>
      </c>
      <c r="AA118" s="57" t="s">
        <v>335</v>
      </c>
      <c r="AB118" s="57" t="s">
        <v>335</v>
      </c>
      <c r="AC118" s="8">
        <v>0</v>
      </c>
      <c r="AD118" s="8" t="s">
        <v>463</v>
      </c>
      <c r="AE118" s="57" t="s">
        <v>335</v>
      </c>
      <c r="AF118" s="57" t="s">
        <v>335</v>
      </c>
      <c r="AG118" s="57" t="s">
        <v>335</v>
      </c>
      <c r="AH118" s="57" t="s">
        <v>335</v>
      </c>
      <c r="BF118" s="3" t="s">
        <v>161</v>
      </c>
    </row>
    <row r="119" spans="1:58" s="3" customFormat="1" ht="14" x14ac:dyDescent="0.2">
      <c r="A119" s="7" t="s">
        <v>160</v>
      </c>
      <c r="B119" s="34" t="s">
        <v>307</v>
      </c>
      <c r="C119" s="62" t="s">
        <v>284</v>
      </c>
      <c r="D119" s="86" t="s">
        <v>446</v>
      </c>
      <c r="E119" s="112">
        <v>2</v>
      </c>
      <c r="F119" s="112">
        <v>0</v>
      </c>
      <c r="G119" s="71"/>
      <c r="H119" s="107"/>
      <c r="I119" s="107" t="s">
        <v>483</v>
      </c>
      <c r="J119" s="107" t="s">
        <v>483</v>
      </c>
      <c r="K119" s="8" t="s">
        <v>463</v>
      </c>
      <c r="L119" s="8" t="s">
        <v>335</v>
      </c>
      <c r="M119" s="8" t="s">
        <v>335</v>
      </c>
      <c r="N119" s="8" t="s">
        <v>335</v>
      </c>
      <c r="O119" s="8">
        <v>0</v>
      </c>
      <c r="P119" s="8">
        <v>0</v>
      </c>
      <c r="Q119" s="57" t="s">
        <v>335</v>
      </c>
      <c r="R119" s="57" t="s">
        <v>335</v>
      </c>
      <c r="S119" s="8" t="s">
        <v>463</v>
      </c>
      <c r="T119" s="117">
        <v>3.0000000000000001E-3</v>
      </c>
      <c r="U119" s="8" t="s">
        <v>463</v>
      </c>
      <c r="V119" s="117">
        <v>4.0000000000000001E-3</v>
      </c>
      <c r="W119" s="57" t="s">
        <v>335</v>
      </c>
      <c r="X119" s="57" t="s">
        <v>335</v>
      </c>
      <c r="Y119" s="8">
        <v>0</v>
      </c>
      <c r="Z119" s="117">
        <v>5.0000000000000001E-3</v>
      </c>
      <c r="AA119" s="8" t="s">
        <v>463</v>
      </c>
      <c r="AB119" s="117">
        <v>6.0000000000000001E-3</v>
      </c>
      <c r="AC119" s="57" t="s">
        <v>335</v>
      </c>
      <c r="AD119" s="57" t="s">
        <v>335</v>
      </c>
      <c r="AE119" s="117">
        <v>2E-3</v>
      </c>
      <c r="AF119" s="117">
        <v>3.0000000000000001E-3</v>
      </c>
      <c r="AG119" s="117">
        <v>3.0000000000000001E-3</v>
      </c>
      <c r="AH119" s="8">
        <v>1.0666666552424431E-2</v>
      </c>
      <c r="BF119" s="3" t="s">
        <v>162</v>
      </c>
    </row>
    <row r="120" spans="1:58" s="3" customFormat="1" ht="14" x14ac:dyDescent="0.2">
      <c r="A120" s="7" t="s">
        <v>169</v>
      </c>
      <c r="B120" s="34"/>
      <c r="C120" s="62" t="s">
        <v>292</v>
      </c>
      <c r="D120" s="86" t="s">
        <v>454</v>
      </c>
      <c r="E120" s="112">
        <v>2</v>
      </c>
      <c r="F120" s="112">
        <v>0</v>
      </c>
      <c r="G120" s="71"/>
      <c r="H120" s="107"/>
      <c r="I120" s="107"/>
      <c r="J120" s="107" t="s">
        <v>483</v>
      </c>
      <c r="K120" s="8" t="s">
        <v>335</v>
      </c>
      <c r="L120" s="8" t="s">
        <v>335</v>
      </c>
      <c r="M120" s="57" t="s">
        <v>335</v>
      </c>
      <c r="N120" s="57" t="s">
        <v>335</v>
      </c>
      <c r="O120" s="8" t="s">
        <v>335</v>
      </c>
      <c r="P120" s="8" t="s">
        <v>335</v>
      </c>
      <c r="Q120" s="57" t="s">
        <v>335</v>
      </c>
      <c r="R120" s="57" t="s">
        <v>335</v>
      </c>
      <c r="S120" s="57" t="s">
        <v>335</v>
      </c>
      <c r="T120" s="57" t="s">
        <v>335</v>
      </c>
      <c r="U120" s="8" t="s">
        <v>335</v>
      </c>
      <c r="V120" s="8" t="s">
        <v>335</v>
      </c>
      <c r="W120" s="57">
        <v>0</v>
      </c>
      <c r="X120" s="57" t="s">
        <v>463</v>
      </c>
      <c r="Y120" s="57" t="s">
        <v>335</v>
      </c>
      <c r="Z120" s="57" t="s">
        <v>335</v>
      </c>
      <c r="AA120" s="8" t="s">
        <v>335</v>
      </c>
      <c r="AB120" s="8" t="s">
        <v>335</v>
      </c>
      <c r="AC120" s="57" t="s">
        <v>335</v>
      </c>
      <c r="AD120" s="57" t="s">
        <v>335</v>
      </c>
      <c r="AE120" s="57" t="s">
        <v>335</v>
      </c>
      <c r="AF120" s="57" t="s">
        <v>335</v>
      </c>
      <c r="AG120" s="57" t="s">
        <v>335</v>
      </c>
      <c r="AH120" s="57" t="s">
        <v>335</v>
      </c>
      <c r="BF120" s="3" t="s">
        <v>163</v>
      </c>
    </row>
    <row r="121" spans="1:58" s="3" customFormat="1" ht="14" x14ac:dyDescent="0.2">
      <c r="A121" s="7" t="s">
        <v>157</v>
      </c>
      <c r="B121" s="34"/>
      <c r="C121" s="62" t="s">
        <v>281</v>
      </c>
      <c r="D121" s="86" t="s">
        <v>443</v>
      </c>
      <c r="E121" s="112">
        <v>2</v>
      </c>
      <c r="F121" s="112">
        <v>0</v>
      </c>
      <c r="G121" s="71"/>
      <c r="H121" s="107" t="s">
        <v>483</v>
      </c>
      <c r="I121" s="107" t="s">
        <v>483</v>
      </c>
      <c r="J121" s="107" t="s">
        <v>483</v>
      </c>
      <c r="K121" s="8" t="s">
        <v>463</v>
      </c>
      <c r="L121" s="8" t="s">
        <v>335</v>
      </c>
      <c r="M121" s="8">
        <v>0</v>
      </c>
      <c r="N121" s="8" t="s">
        <v>463</v>
      </c>
      <c r="O121" s="117">
        <v>3.0000000000000001E-3</v>
      </c>
      <c r="P121" s="117">
        <v>2E-3</v>
      </c>
      <c r="Q121" s="8" t="s">
        <v>463</v>
      </c>
      <c r="R121" s="8" t="s">
        <v>463</v>
      </c>
      <c r="S121" s="8" t="s">
        <v>463</v>
      </c>
      <c r="T121" s="117">
        <v>3.0000000000000001E-3</v>
      </c>
      <c r="U121" s="8">
        <v>0</v>
      </c>
      <c r="V121" s="117">
        <v>6.0000000000000001E-3</v>
      </c>
      <c r="W121" s="8">
        <v>0</v>
      </c>
      <c r="X121" s="117">
        <v>4.0000000000000001E-3</v>
      </c>
      <c r="Y121" s="8" t="s">
        <v>463</v>
      </c>
      <c r="Z121" s="117">
        <v>2E-3</v>
      </c>
      <c r="AA121" s="8" t="s">
        <v>463</v>
      </c>
      <c r="AB121" s="117">
        <v>4.0000000000000001E-3</v>
      </c>
      <c r="AC121" s="8">
        <v>0</v>
      </c>
      <c r="AD121" s="117">
        <v>3.0000000000000001E-3</v>
      </c>
      <c r="AE121" s="117">
        <v>2E-3</v>
      </c>
      <c r="AF121" s="117">
        <v>5.0000000000000001E-3</v>
      </c>
      <c r="AG121" s="117">
        <v>6.0000000000000001E-3</v>
      </c>
      <c r="AH121" s="117">
        <v>8.0000000000000002E-3</v>
      </c>
      <c r="BF121" s="3" t="s">
        <v>164</v>
      </c>
    </row>
    <row r="122" spans="1:58" s="3" customFormat="1" ht="14" x14ac:dyDescent="0.2">
      <c r="A122" s="7" t="s">
        <v>170</v>
      </c>
      <c r="B122" s="34"/>
      <c r="C122" s="62" t="s">
        <v>293</v>
      </c>
      <c r="D122" s="86" t="s">
        <v>455</v>
      </c>
      <c r="E122" s="112">
        <v>2</v>
      </c>
      <c r="F122" s="112">
        <v>0</v>
      </c>
      <c r="G122" s="71"/>
      <c r="H122" s="107"/>
      <c r="I122" s="107"/>
      <c r="J122" s="107" t="s">
        <v>483</v>
      </c>
      <c r="K122" s="8" t="s">
        <v>335</v>
      </c>
      <c r="L122" s="8" t="s">
        <v>335</v>
      </c>
      <c r="M122" s="57" t="s">
        <v>335</v>
      </c>
      <c r="N122" s="57" t="s">
        <v>335</v>
      </c>
      <c r="O122" s="8" t="s">
        <v>335</v>
      </c>
      <c r="P122" s="8" t="s">
        <v>335</v>
      </c>
      <c r="Q122" s="57" t="s">
        <v>335</v>
      </c>
      <c r="R122" s="57" t="s">
        <v>335</v>
      </c>
      <c r="S122" s="57" t="s">
        <v>335</v>
      </c>
      <c r="T122" s="57" t="s">
        <v>335</v>
      </c>
      <c r="U122" s="8" t="s">
        <v>335</v>
      </c>
      <c r="V122" s="8" t="s">
        <v>335</v>
      </c>
      <c r="W122" s="57">
        <v>0</v>
      </c>
      <c r="X122" s="57">
        <v>0</v>
      </c>
      <c r="Y122" s="57" t="s">
        <v>335</v>
      </c>
      <c r="Z122" s="57" t="s">
        <v>335</v>
      </c>
      <c r="AA122" s="8" t="s">
        <v>335</v>
      </c>
      <c r="AB122" s="8" t="s">
        <v>335</v>
      </c>
      <c r="AC122" s="57" t="s">
        <v>335</v>
      </c>
      <c r="AD122" s="57" t="s">
        <v>335</v>
      </c>
      <c r="AE122" s="57" t="s">
        <v>335</v>
      </c>
      <c r="AF122" s="57" t="s">
        <v>335</v>
      </c>
      <c r="AG122" s="57" t="s">
        <v>335</v>
      </c>
      <c r="AH122" s="57" t="s">
        <v>335</v>
      </c>
      <c r="BF122" s="3" t="s">
        <v>165</v>
      </c>
    </row>
    <row r="123" spans="1:58" s="3" customFormat="1" ht="14" x14ac:dyDescent="0.2">
      <c r="A123" s="7" t="s">
        <v>159</v>
      </c>
      <c r="B123" s="34"/>
      <c r="C123" s="62" t="s">
        <v>282</v>
      </c>
      <c r="D123" s="86" t="s">
        <v>445</v>
      </c>
      <c r="E123" s="112">
        <v>2</v>
      </c>
      <c r="F123" s="112">
        <v>0</v>
      </c>
      <c r="G123" s="71"/>
      <c r="H123" s="107" t="s">
        <v>483</v>
      </c>
      <c r="I123" s="107" t="s">
        <v>483</v>
      </c>
      <c r="J123" s="107" t="s">
        <v>483</v>
      </c>
      <c r="K123" s="117">
        <v>4.0000000000000001E-3</v>
      </c>
      <c r="L123" s="8" t="s">
        <v>463</v>
      </c>
      <c r="M123" s="8" t="s">
        <v>463</v>
      </c>
      <c r="N123" s="117">
        <v>2E-3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117">
        <v>2E-3</v>
      </c>
      <c r="X123" s="8">
        <v>0</v>
      </c>
      <c r="Y123" s="8">
        <v>0</v>
      </c>
      <c r="Z123" s="117">
        <v>2E-3</v>
      </c>
      <c r="AA123" s="8">
        <v>0</v>
      </c>
      <c r="AB123" s="8">
        <v>0</v>
      </c>
      <c r="AC123" s="8">
        <v>0</v>
      </c>
      <c r="AD123" s="8">
        <v>0</v>
      </c>
      <c r="AE123" s="8" t="s">
        <v>463</v>
      </c>
      <c r="AF123" s="117">
        <v>2E-3</v>
      </c>
      <c r="AG123" s="117">
        <v>3.0000000000000001E-3</v>
      </c>
      <c r="AH123" s="117">
        <v>3.0000000000000001E-3</v>
      </c>
      <c r="BF123" s="3" t="s">
        <v>166</v>
      </c>
    </row>
    <row r="124" spans="1:58" s="3" customFormat="1" ht="14" x14ac:dyDescent="0.2">
      <c r="A124" s="7" t="s">
        <v>162</v>
      </c>
      <c r="B124" s="34"/>
      <c r="C124" s="62" t="s">
        <v>286</v>
      </c>
      <c r="D124" s="86" t="s">
        <v>162</v>
      </c>
      <c r="E124" s="112">
        <v>2</v>
      </c>
      <c r="F124" s="112">
        <v>0</v>
      </c>
      <c r="G124" s="71"/>
      <c r="H124" s="107" t="s">
        <v>483</v>
      </c>
      <c r="I124" s="107"/>
      <c r="J124" s="107"/>
      <c r="K124" s="8" t="s">
        <v>335</v>
      </c>
      <c r="L124" s="8" t="s">
        <v>335</v>
      </c>
      <c r="M124" s="57" t="s">
        <v>335</v>
      </c>
      <c r="N124" s="57" t="s">
        <v>335</v>
      </c>
      <c r="O124" s="57" t="s">
        <v>335</v>
      </c>
      <c r="P124" s="57" t="s">
        <v>335</v>
      </c>
      <c r="Q124" s="8" t="s">
        <v>335</v>
      </c>
      <c r="R124" s="8" t="s">
        <v>335</v>
      </c>
      <c r="S124" s="57" t="s">
        <v>335</v>
      </c>
      <c r="T124" s="57" t="s">
        <v>335</v>
      </c>
      <c r="U124" s="57" t="s">
        <v>335</v>
      </c>
      <c r="V124" s="57" t="s">
        <v>335</v>
      </c>
      <c r="W124" s="8">
        <v>0</v>
      </c>
      <c r="X124" s="8">
        <v>0</v>
      </c>
      <c r="Y124" s="57" t="s">
        <v>335</v>
      </c>
      <c r="Z124" s="57" t="s">
        <v>335</v>
      </c>
      <c r="AA124" s="57" t="s">
        <v>335</v>
      </c>
      <c r="AB124" s="57" t="s">
        <v>335</v>
      </c>
      <c r="AC124" s="8">
        <v>0</v>
      </c>
      <c r="AD124" s="8">
        <v>0</v>
      </c>
      <c r="AE124" s="57" t="s">
        <v>335</v>
      </c>
      <c r="AF124" s="57" t="s">
        <v>335</v>
      </c>
      <c r="AG124" s="57" t="s">
        <v>335</v>
      </c>
      <c r="AH124" s="57" t="s">
        <v>335</v>
      </c>
      <c r="BF124" s="3" t="s">
        <v>167</v>
      </c>
    </row>
    <row r="125" spans="1:58" s="3" customFormat="1" ht="14" x14ac:dyDescent="0.2">
      <c r="A125" s="7" t="s">
        <v>167</v>
      </c>
      <c r="B125" s="34"/>
      <c r="C125" s="62" t="s">
        <v>290</v>
      </c>
      <c r="D125" s="86" t="s">
        <v>452</v>
      </c>
      <c r="E125" s="112">
        <v>2</v>
      </c>
      <c r="F125" s="112">
        <v>0</v>
      </c>
      <c r="G125" s="71"/>
      <c r="H125" s="107"/>
      <c r="I125" s="107"/>
      <c r="J125" s="107" t="s">
        <v>483</v>
      </c>
      <c r="K125" s="8" t="s">
        <v>335</v>
      </c>
      <c r="L125" s="8" t="s">
        <v>335</v>
      </c>
      <c r="M125" s="57" t="s">
        <v>335</v>
      </c>
      <c r="N125" s="57" t="s">
        <v>335</v>
      </c>
      <c r="O125" s="8" t="s">
        <v>335</v>
      </c>
      <c r="P125" s="8" t="s">
        <v>335</v>
      </c>
      <c r="Q125" s="57" t="s">
        <v>335</v>
      </c>
      <c r="R125" s="57" t="s">
        <v>335</v>
      </c>
      <c r="S125" s="57" t="s">
        <v>335</v>
      </c>
      <c r="T125" s="57" t="s">
        <v>335</v>
      </c>
      <c r="U125" s="8" t="s">
        <v>335</v>
      </c>
      <c r="V125" s="8" t="s">
        <v>335</v>
      </c>
      <c r="W125" s="57">
        <v>0</v>
      </c>
      <c r="X125" s="118">
        <v>2E-3</v>
      </c>
      <c r="Y125" s="57" t="s">
        <v>335</v>
      </c>
      <c r="Z125" s="57" t="s">
        <v>335</v>
      </c>
      <c r="AA125" s="8" t="s">
        <v>335</v>
      </c>
      <c r="AB125" s="8" t="s">
        <v>335</v>
      </c>
      <c r="AC125" s="57" t="s">
        <v>335</v>
      </c>
      <c r="AD125" s="57" t="s">
        <v>335</v>
      </c>
      <c r="AE125" s="57" t="s">
        <v>335</v>
      </c>
      <c r="AF125" s="57" t="s">
        <v>335</v>
      </c>
      <c r="AG125" s="57" t="s">
        <v>335</v>
      </c>
      <c r="AH125" s="57" t="s">
        <v>335</v>
      </c>
      <c r="BF125" s="3" t="s">
        <v>168</v>
      </c>
    </row>
    <row r="126" spans="1:58" s="3" customFormat="1" ht="14" x14ac:dyDescent="0.2">
      <c r="A126" s="7" t="s">
        <v>164</v>
      </c>
      <c r="B126" s="34"/>
      <c r="C126" s="62" t="s">
        <v>288</v>
      </c>
      <c r="D126" s="86" t="s">
        <v>449</v>
      </c>
      <c r="E126" s="112">
        <v>2</v>
      </c>
      <c r="F126" s="112">
        <v>0</v>
      </c>
      <c r="G126" s="71"/>
      <c r="H126" s="107"/>
      <c r="I126" s="107" t="s">
        <v>483</v>
      </c>
      <c r="J126" s="107"/>
      <c r="K126" s="8" t="s">
        <v>463</v>
      </c>
      <c r="L126" s="8">
        <v>0</v>
      </c>
      <c r="M126" s="8">
        <v>0</v>
      </c>
      <c r="N126" s="8">
        <v>0</v>
      </c>
      <c r="O126" s="57" t="s">
        <v>335</v>
      </c>
      <c r="P126" s="57" t="s">
        <v>335</v>
      </c>
      <c r="Q126" s="57" t="s">
        <v>335</v>
      </c>
      <c r="R126" s="57" t="s">
        <v>335</v>
      </c>
      <c r="S126" s="8" t="s">
        <v>463</v>
      </c>
      <c r="T126" s="8" t="s">
        <v>463</v>
      </c>
      <c r="U126" s="57" t="s">
        <v>335</v>
      </c>
      <c r="V126" s="57" t="s">
        <v>335</v>
      </c>
      <c r="W126" s="57" t="s">
        <v>335</v>
      </c>
      <c r="X126" s="57" t="s">
        <v>335</v>
      </c>
      <c r="Y126" s="117">
        <v>3.0000000000000001E-3</v>
      </c>
      <c r="Z126" s="8" t="s">
        <v>463</v>
      </c>
      <c r="AA126" s="57" t="s">
        <v>335</v>
      </c>
      <c r="AB126" s="57" t="s">
        <v>335</v>
      </c>
      <c r="AC126" s="57" t="s">
        <v>335</v>
      </c>
      <c r="AD126" s="57" t="s">
        <v>335</v>
      </c>
      <c r="AE126" s="8">
        <v>0</v>
      </c>
      <c r="AF126" s="8" t="s">
        <v>463</v>
      </c>
      <c r="AG126" s="8">
        <v>0</v>
      </c>
      <c r="AH126" s="8">
        <v>0</v>
      </c>
      <c r="BF126" s="3" t="s">
        <v>169</v>
      </c>
    </row>
    <row r="127" spans="1:58" s="3" customFormat="1" ht="14" x14ac:dyDescent="0.2">
      <c r="A127" s="7" t="s">
        <v>158</v>
      </c>
      <c r="B127" s="34"/>
      <c r="C127" s="62" t="s">
        <v>283</v>
      </c>
      <c r="D127" s="86" t="s">
        <v>444</v>
      </c>
      <c r="E127" s="112">
        <v>2</v>
      </c>
      <c r="F127" s="112">
        <v>0</v>
      </c>
      <c r="G127" s="71"/>
      <c r="H127" s="107" t="s">
        <v>483</v>
      </c>
      <c r="I127" s="107" t="s">
        <v>483</v>
      </c>
      <c r="J127" s="107" t="s">
        <v>483</v>
      </c>
      <c r="K127" s="8" t="s">
        <v>335</v>
      </c>
      <c r="L127" s="8" t="s">
        <v>335</v>
      </c>
      <c r="M127" s="8">
        <v>0</v>
      </c>
      <c r="N127" s="8">
        <v>0</v>
      </c>
      <c r="O127" s="117">
        <v>4.0000000000000001E-3</v>
      </c>
      <c r="P127" s="8" t="s">
        <v>463</v>
      </c>
      <c r="Q127" s="117">
        <v>2E-3</v>
      </c>
      <c r="R127" s="8">
        <v>0</v>
      </c>
      <c r="S127" s="8">
        <v>0</v>
      </c>
      <c r="T127" s="8">
        <v>0</v>
      </c>
      <c r="U127" s="117">
        <v>3.0000000000000001E-3</v>
      </c>
      <c r="V127" s="8" t="s">
        <v>463</v>
      </c>
      <c r="W127" s="117">
        <v>3.0000000000000001E-3</v>
      </c>
      <c r="X127" s="117">
        <v>3.0000000000000001E-3</v>
      </c>
      <c r="Y127" s="8" t="s">
        <v>463</v>
      </c>
      <c r="Z127" s="8">
        <v>0</v>
      </c>
      <c r="AA127" s="117">
        <v>3.0000000000000001E-3</v>
      </c>
      <c r="AB127" s="117">
        <v>4.0000000000000001E-3</v>
      </c>
      <c r="AC127" s="8" t="s">
        <v>463</v>
      </c>
      <c r="AD127" s="117">
        <v>3.0000000000000001E-3</v>
      </c>
      <c r="AE127" s="8">
        <v>0</v>
      </c>
      <c r="AF127" s="8">
        <v>0</v>
      </c>
      <c r="AG127" s="117">
        <v>3.0000000000000001E-3</v>
      </c>
      <c r="AH127" s="117">
        <v>3.0000000000000001E-3</v>
      </c>
      <c r="BF127" s="3" t="s">
        <v>170</v>
      </c>
    </row>
    <row r="128" spans="1:58" x14ac:dyDescent="0.2">
      <c r="A128" s="6" t="s">
        <v>485</v>
      </c>
      <c r="B128" s="6"/>
      <c r="C128" s="61"/>
      <c r="E128" s="112">
        <v>2.5</v>
      </c>
      <c r="F128" s="112">
        <v>0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BF128" t="s">
        <v>26</v>
      </c>
    </row>
    <row r="129" spans="1:58" s="3" customFormat="1" ht="14" x14ac:dyDescent="0.2">
      <c r="A129" s="7" t="s">
        <v>175</v>
      </c>
      <c r="B129" s="34"/>
      <c r="C129" s="62" t="s">
        <v>299</v>
      </c>
      <c r="D129" s="86" t="s">
        <v>460</v>
      </c>
      <c r="E129" s="112">
        <v>3</v>
      </c>
      <c r="F129" s="112">
        <v>0</v>
      </c>
      <c r="G129" s="71"/>
      <c r="H129" s="107" t="s">
        <v>483</v>
      </c>
      <c r="I129" s="107"/>
      <c r="J129" s="107"/>
      <c r="K129" s="8" t="s">
        <v>335</v>
      </c>
      <c r="L129" s="8" t="s">
        <v>335</v>
      </c>
      <c r="M129" s="57" t="s">
        <v>335</v>
      </c>
      <c r="N129" s="57" t="s">
        <v>335</v>
      </c>
      <c r="O129" s="57" t="s">
        <v>335</v>
      </c>
      <c r="P129" s="57" t="s">
        <v>335</v>
      </c>
      <c r="Q129" s="8" t="s">
        <v>335</v>
      </c>
      <c r="R129" s="8" t="s">
        <v>335</v>
      </c>
      <c r="S129" s="57" t="s">
        <v>335</v>
      </c>
      <c r="T129" s="57" t="s">
        <v>335</v>
      </c>
      <c r="U129" s="57" t="s">
        <v>335</v>
      </c>
      <c r="V129" s="57" t="s">
        <v>335</v>
      </c>
      <c r="W129" s="8">
        <v>0</v>
      </c>
      <c r="X129" s="117">
        <v>2E-3</v>
      </c>
      <c r="Y129" s="57" t="s">
        <v>335</v>
      </c>
      <c r="Z129" s="57" t="s">
        <v>335</v>
      </c>
      <c r="AA129" s="57" t="s">
        <v>335</v>
      </c>
      <c r="AB129" s="57" t="s">
        <v>335</v>
      </c>
      <c r="AC129" s="8">
        <v>0</v>
      </c>
      <c r="AD129" s="8" t="s">
        <v>463</v>
      </c>
      <c r="AE129" s="57" t="s">
        <v>335</v>
      </c>
      <c r="AF129" s="57" t="s">
        <v>335</v>
      </c>
      <c r="AG129" s="57" t="s">
        <v>335</v>
      </c>
      <c r="AH129" s="57" t="s">
        <v>335</v>
      </c>
      <c r="BF129" s="3" t="s">
        <v>171</v>
      </c>
    </row>
    <row r="130" spans="1:58" s="3" customFormat="1" ht="14" x14ac:dyDescent="0.2">
      <c r="A130" s="40" t="s">
        <v>176</v>
      </c>
      <c r="B130" s="35"/>
      <c r="C130" s="63" t="s">
        <v>300</v>
      </c>
      <c r="D130" s="86" t="s">
        <v>461</v>
      </c>
      <c r="E130" s="112">
        <v>3</v>
      </c>
      <c r="F130" s="112">
        <v>0</v>
      </c>
      <c r="G130" s="71"/>
      <c r="H130" s="107" t="s">
        <v>483</v>
      </c>
      <c r="I130" s="107"/>
      <c r="J130" s="107"/>
      <c r="K130" s="46" t="s">
        <v>335</v>
      </c>
      <c r="L130" s="46" t="s">
        <v>335</v>
      </c>
      <c r="M130" s="58" t="s">
        <v>335</v>
      </c>
      <c r="N130" s="58" t="s">
        <v>335</v>
      </c>
      <c r="O130" s="58" t="s">
        <v>335</v>
      </c>
      <c r="P130" s="58" t="s">
        <v>335</v>
      </c>
      <c r="Q130" s="46" t="s">
        <v>335</v>
      </c>
      <c r="R130" s="46" t="s">
        <v>335</v>
      </c>
      <c r="S130" s="58" t="s">
        <v>335</v>
      </c>
      <c r="T130" s="58" t="s">
        <v>335</v>
      </c>
      <c r="U130" s="58" t="s">
        <v>335</v>
      </c>
      <c r="V130" s="58" t="s">
        <v>335</v>
      </c>
      <c r="W130" s="46">
        <v>0</v>
      </c>
      <c r="X130" s="46">
        <v>0</v>
      </c>
      <c r="Y130" s="58" t="s">
        <v>335</v>
      </c>
      <c r="Z130" s="58" t="s">
        <v>335</v>
      </c>
      <c r="AA130" s="58" t="s">
        <v>335</v>
      </c>
      <c r="AB130" s="58" t="s">
        <v>335</v>
      </c>
      <c r="AC130" s="46">
        <v>0</v>
      </c>
      <c r="AD130" s="119">
        <v>2E-3</v>
      </c>
      <c r="AE130" s="58" t="s">
        <v>335</v>
      </c>
      <c r="AF130" s="58" t="s">
        <v>335</v>
      </c>
      <c r="AG130" s="58" t="s">
        <v>335</v>
      </c>
      <c r="AH130" s="58" t="s">
        <v>335</v>
      </c>
      <c r="BF130" s="3" t="s">
        <v>172</v>
      </c>
    </row>
    <row r="131" spans="1:58" s="3" customFormat="1" ht="14" x14ac:dyDescent="0.2">
      <c r="A131" s="40" t="s">
        <v>177</v>
      </c>
      <c r="B131" s="35"/>
      <c r="C131" s="63" t="s">
        <v>301</v>
      </c>
      <c r="D131" s="114" t="s">
        <v>462</v>
      </c>
      <c r="E131" s="112">
        <v>3</v>
      </c>
      <c r="F131" s="112">
        <v>0</v>
      </c>
      <c r="G131" s="71"/>
      <c r="H131" s="115" t="s">
        <v>483</v>
      </c>
      <c r="I131" s="115"/>
      <c r="J131" s="115"/>
      <c r="K131" s="46" t="s">
        <v>335</v>
      </c>
      <c r="L131" s="46" t="s">
        <v>335</v>
      </c>
      <c r="M131" s="58" t="s">
        <v>335</v>
      </c>
      <c r="N131" s="58" t="s">
        <v>335</v>
      </c>
      <c r="O131" s="58" t="s">
        <v>335</v>
      </c>
      <c r="P131" s="58" t="s">
        <v>335</v>
      </c>
      <c r="Q131" s="46" t="s">
        <v>335</v>
      </c>
      <c r="R131" s="46" t="s">
        <v>335</v>
      </c>
      <c r="S131" s="58" t="s">
        <v>335</v>
      </c>
      <c r="T131" s="58" t="s">
        <v>335</v>
      </c>
      <c r="U131" s="58" t="s">
        <v>335</v>
      </c>
      <c r="V131" s="58" t="s">
        <v>335</v>
      </c>
      <c r="W131" s="46">
        <v>0</v>
      </c>
      <c r="X131" s="46" t="s">
        <v>463</v>
      </c>
      <c r="Y131" s="58" t="s">
        <v>335</v>
      </c>
      <c r="Z131" s="58" t="s">
        <v>335</v>
      </c>
      <c r="AA131" s="58" t="s">
        <v>335</v>
      </c>
      <c r="AB131" s="58" t="s">
        <v>335</v>
      </c>
      <c r="AC131" s="46">
        <v>0</v>
      </c>
      <c r="AD131" s="46">
        <v>0</v>
      </c>
      <c r="AE131" s="58" t="s">
        <v>335</v>
      </c>
      <c r="AF131" s="58" t="s">
        <v>335</v>
      </c>
      <c r="AG131" s="58" t="s">
        <v>335</v>
      </c>
      <c r="AH131" s="58" t="s">
        <v>335</v>
      </c>
      <c r="BF131" s="3" t="s">
        <v>173</v>
      </c>
    </row>
    <row r="132" spans="1:58" s="3" customFormat="1" ht="14" x14ac:dyDescent="0.2">
      <c r="A132" s="7" t="s">
        <v>174</v>
      </c>
      <c r="B132" s="34"/>
      <c r="C132" s="62" t="s">
        <v>298</v>
      </c>
      <c r="D132" s="86" t="s">
        <v>459</v>
      </c>
      <c r="E132" s="112">
        <v>3</v>
      </c>
      <c r="F132" s="112">
        <v>0</v>
      </c>
      <c r="G132" s="71"/>
      <c r="H132" s="107" t="s">
        <v>483</v>
      </c>
      <c r="I132" s="107"/>
      <c r="J132" s="107"/>
      <c r="K132" s="8" t="s">
        <v>463</v>
      </c>
      <c r="L132" s="8" t="s">
        <v>335</v>
      </c>
      <c r="M132" s="57" t="s">
        <v>335</v>
      </c>
      <c r="N132" s="57" t="s">
        <v>335</v>
      </c>
      <c r="O132" s="57" t="s">
        <v>335</v>
      </c>
      <c r="P132" s="57" t="s">
        <v>335</v>
      </c>
      <c r="Q132" s="8">
        <v>0</v>
      </c>
      <c r="R132" s="8" t="s">
        <v>463</v>
      </c>
      <c r="S132" s="57" t="s">
        <v>335</v>
      </c>
      <c r="T132" s="57" t="s">
        <v>335</v>
      </c>
      <c r="U132" s="57" t="s">
        <v>335</v>
      </c>
      <c r="V132" s="57" t="s">
        <v>335</v>
      </c>
      <c r="W132" s="8" t="s">
        <v>335</v>
      </c>
      <c r="X132" s="8" t="s">
        <v>335</v>
      </c>
      <c r="Y132" s="57" t="s">
        <v>335</v>
      </c>
      <c r="Z132" s="57" t="s">
        <v>335</v>
      </c>
      <c r="AA132" s="57" t="s">
        <v>335</v>
      </c>
      <c r="AB132" s="57" t="s">
        <v>335</v>
      </c>
      <c r="AC132" s="8" t="s">
        <v>463</v>
      </c>
      <c r="AD132" s="117">
        <v>3.0000000000000001E-3</v>
      </c>
      <c r="AE132" s="57" t="s">
        <v>335</v>
      </c>
      <c r="AF132" s="57" t="s">
        <v>335</v>
      </c>
      <c r="AG132" s="57" t="s">
        <v>335</v>
      </c>
      <c r="AH132" s="57" t="s">
        <v>335</v>
      </c>
      <c r="BF132" s="3" t="s">
        <v>174</v>
      </c>
    </row>
    <row r="133" spans="1:58" s="3" customFormat="1" ht="14" x14ac:dyDescent="0.2">
      <c r="A133" s="7" t="s">
        <v>171</v>
      </c>
      <c r="B133" s="34"/>
      <c r="C133" s="62" t="s">
        <v>295</v>
      </c>
      <c r="D133" s="86" t="s">
        <v>456</v>
      </c>
      <c r="E133" s="112">
        <v>3</v>
      </c>
      <c r="F133" s="112">
        <v>0</v>
      </c>
      <c r="G133" s="71"/>
      <c r="H133" s="107"/>
      <c r="I133" s="107" t="s">
        <v>483</v>
      </c>
      <c r="J133" s="107" t="s">
        <v>483</v>
      </c>
      <c r="K133" s="117">
        <v>2E-3</v>
      </c>
      <c r="L133" s="8" t="s">
        <v>335</v>
      </c>
      <c r="M133" s="8">
        <v>0</v>
      </c>
      <c r="N133" s="117">
        <v>1E-3</v>
      </c>
      <c r="O133" s="8">
        <v>0</v>
      </c>
      <c r="P133" s="8">
        <v>0</v>
      </c>
      <c r="Q133" s="57" t="s">
        <v>335</v>
      </c>
      <c r="R133" s="57" t="s">
        <v>335</v>
      </c>
      <c r="S133" s="8">
        <v>0</v>
      </c>
      <c r="T133" s="8" t="s">
        <v>463</v>
      </c>
      <c r="U133" s="8">
        <v>0</v>
      </c>
      <c r="V133" s="117">
        <v>2E-3</v>
      </c>
      <c r="W133" s="57" t="s">
        <v>335</v>
      </c>
      <c r="X133" s="57" t="s">
        <v>335</v>
      </c>
      <c r="Y133" s="8">
        <v>0</v>
      </c>
      <c r="Z133" s="8" t="s">
        <v>463</v>
      </c>
      <c r="AA133" s="8">
        <v>0</v>
      </c>
      <c r="AB133" s="117">
        <v>3.0000000000000001E-3</v>
      </c>
      <c r="AC133" s="57" t="s">
        <v>335</v>
      </c>
      <c r="AD133" s="57" t="s">
        <v>335</v>
      </c>
      <c r="AE133" s="8">
        <v>0</v>
      </c>
      <c r="AF133" s="117">
        <v>2E-3</v>
      </c>
      <c r="AG133" s="117">
        <v>3.0000000000000001E-3</v>
      </c>
      <c r="AH133" s="8">
        <v>0</v>
      </c>
      <c r="BF133" s="3" t="s">
        <v>175</v>
      </c>
    </row>
    <row r="134" spans="1:58" s="3" customFormat="1" ht="14" x14ac:dyDescent="0.2">
      <c r="A134" s="7" t="s">
        <v>172</v>
      </c>
      <c r="B134" s="34"/>
      <c r="C134" s="62" t="s">
        <v>296</v>
      </c>
      <c r="D134" s="86" t="s">
        <v>457</v>
      </c>
      <c r="E134" s="112">
        <v>3</v>
      </c>
      <c r="F134" s="112">
        <v>0</v>
      </c>
      <c r="G134" s="71"/>
      <c r="H134" s="107" t="s">
        <v>483</v>
      </c>
      <c r="I134" s="107"/>
      <c r="J134" s="107"/>
      <c r="K134" s="8" t="s">
        <v>335</v>
      </c>
      <c r="L134" s="8" t="s">
        <v>335</v>
      </c>
      <c r="M134" s="57" t="s">
        <v>335</v>
      </c>
      <c r="N134" s="57" t="s">
        <v>335</v>
      </c>
      <c r="O134" s="57" t="s">
        <v>335</v>
      </c>
      <c r="P134" s="57" t="s">
        <v>335</v>
      </c>
      <c r="Q134" s="8" t="s">
        <v>335</v>
      </c>
      <c r="R134" s="8" t="s">
        <v>335</v>
      </c>
      <c r="S134" s="57" t="s">
        <v>335</v>
      </c>
      <c r="T134" s="57" t="s">
        <v>335</v>
      </c>
      <c r="U134" s="57" t="s">
        <v>335</v>
      </c>
      <c r="V134" s="57" t="s">
        <v>335</v>
      </c>
      <c r="W134" s="117">
        <v>2E-3</v>
      </c>
      <c r="X134" s="117">
        <v>3.0000000000000001E-3</v>
      </c>
      <c r="Y134" s="57" t="s">
        <v>335</v>
      </c>
      <c r="Z134" s="57" t="s">
        <v>335</v>
      </c>
      <c r="AA134" s="57" t="s">
        <v>335</v>
      </c>
      <c r="AB134" s="57" t="s">
        <v>335</v>
      </c>
      <c r="AC134" s="8" t="s">
        <v>463</v>
      </c>
      <c r="AD134" s="117">
        <v>3.0000000000000001E-3</v>
      </c>
      <c r="AE134" s="57" t="s">
        <v>335</v>
      </c>
      <c r="AF134" s="57" t="s">
        <v>335</v>
      </c>
      <c r="AG134" s="57" t="s">
        <v>335</v>
      </c>
      <c r="AH134" s="57" t="s">
        <v>335</v>
      </c>
      <c r="BF134" s="3" t="s">
        <v>176</v>
      </c>
    </row>
    <row r="135" spans="1:58" s="3" customFormat="1" ht="14" x14ac:dyDescent="0.2">
      <c r="A135" s="41" t="s">
        <v>173</v>
      </c>
      <c r="B135" s="65"/>
      <c r="C135" s="64" t="s">
        <v>297</v>
      </c>
      <c r="D135" s="87" t="s">
        <v>458</v>
      </c>
      <c r="E135" s="112">
        <v>3</v>
      </c>
      <c r="F135" s="112">
        <v>0</v>
      </c>
      <c r="G135" s="91"/>
      <c r="H135" s="108" t="s">
        <v>483</v>
      </c>
      <c r="I135" s="108"/>
      <c r="J135" s="108"/>
      <c r="K135" s="47" t="s">
        <v>335</v>
      </c>
      <c r="L135" s="47" t="s">
        <v>335</v>
      </c>
      <c r="M135" s="59" t="s">
        <v>335</v>
      </c>
      <c r="N135" s="59" t="s">
        <v>335</v>
      </c>
      <c r="O135" s="59" t="s">
        <v>335</v>
      </c>
      <c r="P135" s="59" t="s">
        <v>335</v>
      </c>
      <c r="Q135" s="120">
        <v>2E-3</v>
      </c>
      <c r="R135" s="120">
        <v>3.0000000000000001E-3</v>
      </c>
      <c r="S135" s="59" t="s">
        <v>335</v>
      </c>
      <c r="T135" s="59" t="s">
        <v>335</v>
      </c>
      <c r="U135" s="59" t="s">
        <v>335</v>
      </c>
      <c r="V135" s="59" t="s">
        <v>335</v>
      </c>
      <c r="W135" s="47">
        <v>0</v>
      </c>
      <c r="X135" s="120">
        <v>2E-3</v>
      </c>
      <c r="Y135" s="59" t="s">
        <v>335</v>
      </c>
      <c r="Z135" s="59" t="s">
        <v>335</v>
      </c>
      <c r="AA135" s="59" t="s">
        <v>335</v>
      </c>
      <c r="AB135" s="59" t="s">
        <v>335</v>
      </c>
      <c r="AC135" s="47" t="s">
        <v>463</v>
      </c>
      <c r="AD135" s="120">
        <v>2E-3</v>
      </c>
      <c r="AE135" s="59" t="s">
        <v>335</v>
      </c>
      <c r="AF135" s="59" t="s">
        <v>335</v>
      </c>
      <c r="AG135" s="59" t="s">
        <v>335</v>
      </c>
      <c r="AH135" s="59" t="s">
        <v>335</v>
      </c>
      <c r="BF135" s="3" t="s">
        <v>177</v>
      </c>
    </row>
    <row r="136" spans="1:58" s="26" customFormat="1" ht="11" x14ac:dyDescent="0.15">
      <c r="A136" s="126" t="s">
        <v>321</v>
      </c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BF136" s="26" t="s">
        <v>42</v>
      </c>
    </row>
    <row r="137" spans="1:58" s="26" customFormat="1" ht="14" x14ac:dyDescent="0.2">
      <c r="A137" s="60" t="s">
        <v>322</v>
      </c>
      <c r="B137" s="60"/>
      <c r="C137" s="60"/>
      <c r="D137" s="34"/>
      <c r="E137" s="112"/>
      <c r="F137" s="112"/>
      <c r="G137" s="71"/>
      <c r="H137" s="71"/>
      <c r="I137" s="71"/>
      <c r="J137" s="71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</row>
    <row r="138" spans="1:58" s="26" customFormat="1" ht="11" x14ac:dyDescent="0.15">
      <c r="A138" s="124" t="s">
        <v>43</v>
      </c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BF138" s="26" t="s">
        <v>43</v>
      </c>
    </row>
    <row r="139" spans="1:58" x14ac:dyDescent="0.2">
      <c r="A139" s="10"/>
      <c r="B139" s="10"/>
      <c r="C139" s="10"/>
      <c r="D139" s="7"/>
      <c r="E139" s="113"/>
      <c r="F139" s="113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</row>
    <row r="141" spans="1:58" x14ac:dyDescent="0.2">
      <c r="A141" s="52"/>
    </row>
    <row r="142" spans="1:58" x14ac:dyDescent="0.2">
      <c r="A142" s="52"/>
    </row>
    <row r="143" spans="1:58" x14ac:dyDescent="0.2">
      <c r="A143" s="52"/>
    </row>
    <row r="145" spans="1:1" x14ac:dyDescent="0.2">
      <c r="A145" s="52"/>
    </row>
  </sheetData>
  <sortState ref="A7:AG135">
    <sortCondition descending="1" ref="F6:F135"/>
    <sortCondition ref="E6:E135"/>
    <sortCondition ref="A6:A135"/>
  </sortState>
  <mergeCells count="27">
    <mergeCell ref="C4:C5"/>
    <mergeCell ref="B4:B5"/>
    <mergeCell ref="D4:D5"/>
    <mergeCell ref="AG4:AH4"/>
    <mergeCell ref="M2:R2"/>
    <mergeCell ref="W2:AD2"/>
    <mergeCell ref="AG2:AH2"/>
    <mergeCell ref="K3:L3"/>
    <mergeCell ref="Q3:X3"/>
    <mergeCell ref="AC3:AF3"/>
    <mergeCell ref="G4:G5"/>
    <mergeCell ref="A1:AH1"/>
    <mergeCell ref="A136:AH136"/>
    <mergeCell ref="A138:AI138"/>
    <mergeCell ref="U4:V4"/>
    <mergeCell ref="W4:X4"/>
    <mergeCell ref="Y4:Z4"/>
    <mergeCell ref="AA4:AB4"/>
    <mergeCell ref="AC4:AD4"/>
    <mergeCell ref="AE4:AF4"/>
    <mergeCell ref="A4:A5"/>
    <mergeCell ref="K4:L4"/>
    <mergeCell ref="M4:N4"/>
    <mergeCell ref="O4:P4"/>
    <mergeCell ref="Q4:R4"/>
    <mergeCell ref="S4:T4"/>
    <mergeCell ref="A2:A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zoomScale="130" zoomScaleNormal="130" zoomScalePageLayoutView="130" workbookViewId="0">
      <selection sqref="A1:U1"/>
    </sheetView>
  </sheetViews>
  <sheetFormatPr baseColWidth="10" defaultColWidth="13.83203125" defaultRowHeight="15" x14ac:dyDescent="0.2"/>
  <cols>
    <col min="1" max="1" width="21.1640625" customWidth="1"/>
    <col min="2" max="2" width="5.1640625" bestFit="1" customWidth="1"/>
    <col min="3" max="3" width="5.6640625" bestFit="1" customWidth="1"/>
    <col min="4" max="4" width="5.1640625" bestFit="1" customWidth="1"/>
    <col min="5" max="5" width="5.6640625" bestFit="1" customWidth="1"/>
    <col min="6" max="6" width="5.1640625" bestFit="1" customWidth="1"/>
    <col min="7" max="7" width="5.6640625" bestFit="1" customWidth="1"/>
    <col min="8" max="8" width="5.1640625" bestFit="1" customWidth="1"/>
    <col min="9" max="9" width="5.6640625" bestFit="1" customWidth="1"/>
    <col min="10" max="10" width="5.1640625" bestFit="1" customWidth="1"/>
    <col min="11" max="11" width="5.6640625" bestFit="1" customWidth="1"/>
    <col min="12" max="12" width="5.1640625" bestFit="1" customWidth="1"/>
    <col min="13" max="13" width="5.6640625" bestFit="1" customWidth="1"/>
    <col min="14" max="14" width="5.1640625" bestFit="1" customWidth="1"/>
    <col min="15" max="15" width="5.6640625" bestFit="1" customWidth="1"/>
    <col min="16" max="16" width="5.1640625" bestFit="1" customWidth="1"/>
    <col min="17" max="17" width="5.6640625" bestFit="1" customWidth="1"/>
    <col min="18" max="18" width="5.1640625" bestFit="1" customWidth="1"/>
    <col min="19" max="19" width="5.6640625" bestFit="1" customWidth="1"/>
    <col min="20" max="20" width="5.1640625" bestFit="1" customWidth="1"/>
    <col min="21" max="21" width="5.6640625" bestFit="1" customWidth="1"/>
  </cols>
  <sheetData>
    <row r="1" spans="1:23" x14ac:dyDescent="0.2">
      <c r="A1" s="137" t="s">
        <v>493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2" spans="1:23" s="3" customFormat="1" ht="14" x14ac:dyDescent="0.2">
      <c r="A2" s="1"/>
      <c r="B2" s="136" t="s">
        <v>478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23" s="3" customFormat="1" ht="14" x14ac:dyDescent="0.2">
      <c r="A3" s="1"/>
      <c r="B3" s="136" t="s">
        <v>41</v>
      </c>
      <c r="C3" s="136"/>
      <c r="D3" s="136"/>
      <c r="E3" s="136"/>
      <c r="F3" s="136" t="s">
        <v>24</v>
      </c>
      <c r="G3" s="136"/>
      <c r="H3" s="136"/>
      <c r="I3" s="136"/>
      <c r="J3" s="136" t="s">
        <v>25</v>
      </c>
      <c r="K3" s="136"/>
      <c r="L3" s="136"/>
      <c r="M3" s="136"/>
      <c r="N3" s="136" t="s">
        <v>473</v>
      </c>
      <c r="O3" s="136"/>
      <c r="P3" s="136"/>
      <c r="Q3" s="136"/>
      <c r="R3" s="136" t="s">
        <v>474</v>
      </c>
      <c r="S3" s="136"/>
      <c r="T3" s="136"/>
      <c r="U3" s="136"/>
    </row>
    <row r="4" spans="1:23" s="3" customFormat="1" ht="14" x14ac:dyDescent="0.2">
      <c r="A4" s="1"/>
      <c r="B4" s="138" t="s">
        <v>10</v>
      </c>
      <c r="C4" s="138"/>
      <c r="D4" s="138" t="s">
        <v>270</v>
      </c>
      <c r="E4" s="138"/>
      <c r="F4" s="138" t="s">
        <v>10</v>
      </c>
      <c r="G4" s="138"/>
      <c r="H4" s="138" t="s">
        <v>270</v>
      </c>
      <c r="I4" s="138"/>
      <c r="J4" s="138" t="s">
        <v>10</v>
      </c>
      <c r="K4" s="138"/>
      <c r="L4" s="138" t="s">
        <v>270</v>
      </c>
      <c r="M4" s="138"/>
      <c r="N4" s="138" t="s">
        <v>10</v>
      </c>
      <c r="O4" s="138"/>
      <c r="P4" s="138" t="s">
        <v>270</v>
      </c>
      <c r="Q4" s="138"/>
      <c r="R4" s="138" t="s">
        <v>10</v>
      </c>
      <c r="S4" s="138"/>
      <c r="T4" s="138" t="s">
        <v>270</v>
      </c>
      <c r="U4" s="138"/>
    </row>
    <row r="5" spans="1:23" s="14" customFormat="1" ht="14" x14ac:dyDescent="0.2">
      <c r="A5" s="2"/>
      <c r="B5" s="13" t="s">
        <v>29</v>
      </c>
      <c r="C5" s="13" t="s">
        <v>14</v>
      </c>
      <c r="D5" s="13" t="s">
        <v>29</v>
      </c>
      <c r="E5" s="13" t="s">
        <v>14</v>
      </c>
      <c r="F5" s="13" t="s">
        <v>29</v>
      </c>
      <c r="G5" s="13" t="s">
        <v>14</v>
      </c>
      <c r="H5" s="13" t="s">
        <v>29</v>
      </c>
      <c r="I5" s="13" t="s">
        <v>14</v>
      </c>
      <c r="J5" s="13" t="s">
        <v>29</v>
      </c>
      <c r="K5" s="13" t="s">
        <v>14</v>
      </c>
      <c r="L5" s="13" t="s">
        <v>29</v>
      </c>
      <c r="M5" s="13" t="s">
        <v>14</v>
      </c>
      <c r="N5" s="13" t="s">
        <v>29</v>
      </c>
      <c r="O5" s="13" t="s">
        <v>14</v>
      </c>
      <c r="P5" s="13" t="s">
        <v>29</v>
      </c>
      <c r="Q5" s="13" t="s">
        <v>14</v>
      </c>
      <c r="R5" s="13" t="s">
        <v>29</v>
      </c>
      <c r="S5" s="13" t="s">
        <v>14</v>
      </c>
      <c r="T5" s="13" t="s">
        <v>29</v>
      </c>
      <c r="U5" s="13" t="s">
        <v>14</v>
      </c>
    </row>
    <row r="6" spans="1:23" s="3" customFormat="1" ht="14" x14ac:dyDescent="0.2">
      <c r="A6" s="15" t="s">
        <v>30</v>
      </c>
    </row>
    <row r="7" spans="1:23" s="3" customFormat="1" ht="14" x14ac:dyDescent="0.2">
      <c r="A7" s="18" t="s">
        <v>31</v>
      </c>
      <c r="B7" s="16">
        <v>3.635902142759516</v>
      </c>
      <c r="C7" s="24" t="s">
        <v>334</v>
      </c>
      <c r="D7" s="16" t="s">
        <v>335</v>
      </c>
      <c r="E7" s="24" t="s">
        <v>335</v>
      </c>
      <c r="F7" s="16">
        <v>3.0785190380719416</v>
      </c>
      <c r="G7" s="24" t="s">
        <v>334</v>
      </c>
      <c r="H7" s="16" t="s">
        <v>335</v>
      </c>
      <c r="I7" s="24" t="s">
        <v>335</v>
      </c>
      <c r="J7" s="16">
        <v>0.35371826003567985</v>
      </c>
      <c r="K7" s="24">
        <v>5.6656749617074002E-3</v>
      </c>
      <c r="L7" s="16" t="s">
        <v>335</v>
      </c>
      <c r="M7" s="24" t="s">
        <v>335</v>
      </c>
      <c r="N7" s="16">
        <v>2.3802589202217699</v>
      </c>
      <c r="O7" s="24" t="s">
        <v>334</v>
      </c>
      <c r="P7" s="16" t="s">
        <v>335</v>
      </c>
      <c r="Q7" s="24" t="s">
        <v>335</v>
      </c>
      <c r="R7" s="16">
        <v>1.2419918076918082</v>
      </c>
      <c r="S7" s="24" t="s">
        <v>334</v>
      </c>
      <c r="T7" s="16" t="s">
        <v>335</v>
      </c>
      <c r="U7" s="24" t="s">
        <v>335</v>
      </c>
      <c r="W7" s="33"/>
    </row>
    <row r="8" spans="1:23" s="3" customFormat="1" ht="14" x14ac:dyDescent="0.2">
      <c r="A8" s="19" t="s">
        <v>32</v>
      </c>
      <c r="B8" s="16">
        <v>4.5534318806228251</v>
      </c>
      <c r="C8" s="24" t="s">
        <v>334</v>
      </c>
      <c r="D8" s="16" t="s">
        <v>335</v>
      </c>
      <c r="E8" s="24" t="s">
        <v>335</v>
      </c>
      <c r="F8" s="16">
        <v>3.3021282068326876</v>
      </c>
      <c r="G8" s="24" t="s">
        <v>334</v>
      </c>
      <c r="H8" s="16" t="s">
        <v>335</v>
      </c>
      <c r="I8" s="24" t="s">
        <v>335</v>
      </c>
      <c r="J8" s="16">
        <v>0.70647625539783721</v>
      </c>
      <c r="K8" s="24" t="s">
        <v>334</v>
      </c>
      <c r="L8" s="16" t="s">
        <v>335</v>
      </c>
      <c r="M8" s="24" t="s">
        <v>335</v>
      </c>
      <c r="N8" s="16">
        <v>2.7315534184565231</v>
      </c>
      <c r="O8" s="24" t="s">
        <v>334</v>
      </c>
      <c r="P8" s="16" t="s">
        <v>335</v>
      </c>
      <c r="Q8" s="24" t="s">
        <v>335</v>
      </c>
      <c r="R8" s="16">
        <v>1.8092932567522664</v>
      </c>
      <c r="S8" s="24" t="s">
        <v>334</v>
      </c>
      <c r="T8" s="16" t="s">
        <v>335</v>
      </c>
      <c r="U8" s="24" t="s">
        <v>335</v>
      </c>
    </row>
    <row r="9" spans="1:23" s="3" customFormat="1" ht="14" x14ac:dyDescent="0.2">
      <c r="A9" s="19" t="s">
        <v>7</v>
      </c>
      <c r="B9" s="16">
        <v>6.3429842550934428</v>
      </c>
      <c r="C9" s="24" t="s">
        <v>334</v>
      </c>
      <c r="D9" s="16" t="s">
        <v>335</v>
      </c>
      <c r="E9" s="24" t="s">
        <v>335</v>
      </c>
      <c r="F9" s="16">
        <v>4.3425995539173305</v>
      </c>
      <c r="G9" s="24" t="s">
        <v>334</v>
      </c>
      <c r="H9" s="16" t="s">
        <v>335</v>
      </c>
      <c r="I9" s="24" t="s">
        <v>335</v>
      </c>
      <c r="J9" s="16">
        <v>0.96481467991406578</v>
      </c>
      <c r="K9" s="24" t="s">
        <v>334</v>
      </c>
      <c r="L9" s="16" t="s">
        <v>335</v>
      </c>
      <c r="M9" s="24" t="s">
        <v>335</v>
      </c>
      <c r="N9" s="16">
        <v>3.580286864410926</v>
      </c>
      <c r="O9" s="24" t="s">
        <v>334</v>
      </c>
      <c r="P9" s="16" t="s">
        <v>335</v>
      </c>
      <c r="Q9" s="24" t="s">
        <v>335</v>
      </c>
      <c r="R9" s="16">
        <v>2.7582905596295637</v>
      </c>
      <c r="S9" s="24" t="s">
        <v>334</v>
      </c>
      <c r="T9" s="16" t="s">
        <v>335</v>
      </c>
      <c r="U9" s="24" t="s">
        <v>335</v>
      </c>
    </row>
    <row r="10" spans="1:23" s="3" customFormat="1" ht="14" x14ac:dyDescent="0.2">
      <c r="A10" s="19" t="s">
        <v>337</v>
      </c>
      <c r="B10" s="16">
        <v>3.7889032552296467</v>
      </c>
      <c r="C10" s="24" t="s">
        <v>334</v>
      </c>
      <c r="D10" s="16" t="s">
        <v>335</v>
      </c>
      <c r="E10" s="24" t="s">
        <v>335</v>
      </c>
      <c r="F10" s="16">
        <v>2.2928326535989361</v>
      </c>
      <c r="G10" s="24" t="s">
        <v>334</v>
      </c>
      <c r="H10" s="16" t="s">
        <v>335</v>
      </c>
      <c r="I10" s="24" t="s">
        <v>335</v>
      </c>
      <c r="J10" s="16">
        <v>0.74605343004895464</v>
      </c>
      <c r="K10" s="24" t="s">
        <v>334</v>
      </c>
      <c r="L10" s="16" t="s">
        <v>335</v>
      </c>
      <c r="M10" s="24" t="s">
        <v>335</v>
      </c>
      <c r="N10" s="16">
        <v>1.9205853338661121</v>
      </c>
      <c r="O10" s="24" t="s">
        <v>334</v>
      </c>
      <c r="P10" s="16" t="s">
        <v>335</v>
      </c>
      <c r="Q10" s="24" t="s">
        <v>335</v>
      </c>
      <c r="R10" s="16">
        <v>1.8525128995037123</v>
      </c>
      <c r="S10" s="24" t="s">
        <v>334</v>
      </c>
      <c r="T10" s="16" t="s">
        <v>335</v>
      </c>
      <c r="U10" s="24" t="s">
        <v>335</v>
      </c>
    </row>
    <row r="11" spans="1:23" s="3" customFormat="1" ht="14" x14ac:dyDescent="0.2">
      <c r="A11" s="19" t="s">
        <v>33</v>
      </c>
      <c r="B11" s="16">
        <v>3.2649245704635081</v>
      </c>
      <c r="C11" s="24" t="s">
        <v>334</v>
      </c>
      <c r="D11" s="16" t="s">
        <v>335</v>
      </c>
      <c r="E11" s="24" t="s">
        <v>335</v>
      </c>
      <c r="F11" s="16">
        <v>2.0731047318089137</v>
      </c>
      <c r="G11" s="24" t="s">
        <v>334</v>
      </c>
      <c r="H11" s="16" t="s">
        <v>335</v>
      </c>
      <c r="I11" s="24" t="s">
        <v>335</v>
      </c>
      <c r="J11" s="16">
        <v>0.48057471898361115</v>
      </c>
      <c r="K11" s="24">
        <v>4.0000000000000001E-3</v>
      </c>
      <c r="L11" s="16" t="s">
        <v>335</v>
      </c>
      <c r="M11" s="24" t="s">
        <v>335</v>
      </c>
      <c r="N11" s="16">
        <v>1.6776633277539839</v>
      </c>
      <c r="O11" s="24" t="s">
        <v>334</v>
      </c>
      <c r="P11" s="16" t="s">
        <v>335</v>
      </c>
      <c r="Q11" s="24" t="s">
        <v>335</v>
      </c>
      <c r="R11" s="16">
        <v>1.5553499529180694</v>
      </c>
      <c r="S11" s="24" t="s">
        <v>334</v>
      </c>
      <c r="T11" s="16" t="s">
        <v>335</v>
      </c>
      <c r="U11" s="24" t="s">
        <v>335</v>
      </c>
    </row>
    <row r="12" spans="1:23" s="3" customFormat="1" ht="14" x14ac:dyDescent="0.2">
      <c r="A12" s="15" t="s">
        <v>34</v>
      </c>
      <c r="B12" s="16"/>
      <c r="C12" s="24"/>
      <c r="D12" s="16">
        <v>4.6970156614898304</v>
      </c>
      <c r="E12" s="24" t="s">
        <v>334</v>
      </c>
      <c r="F12" s="16" t="s">
        <v>335</v>
      </c>
      <c r="G12" s="24" t="s">
        <v>335</v>
      </c>
      <c r="H12" s="16">
        <v>3.3322161482808341</v>
      </c>
      <c r="I12" s="24" t="s">
        <v>334</v>
      </c>
      <c r="J12" s="16" t="s">
        <v>335</v>
      </c>
      <c r="K12" s="24" t="s">
        <v>335</v>
      </c>
      <c r="L12" s="16">
        <v>0.70810172682924</v>
      </c>
      <c r="M12" s="24" t="s">
        <v>334</v>
      </c>
      <c r="N12" s="16"/>
      <c r="O12" s="24"/>
      <c r="P12" s="16">
        <v>2.7222327331303946</v>
      </c>
      <c r="Q12" s="24" t="s">
        <v>334</v>
      </c>
      <c r="R12" s="16" t="s">
        <v>335</v>
      </c>
      <c r="S12" s="24" t="s">
        <v>335</v>
      </c>
      <c r="T12" s="16">
        <v>1.9642115280105972</v>
      </c>
      <c r="U12" s="24" t="s">
        <v>334</v>
      </c>
    </row>
    <row r="13" spans="1:23" s="3" customFormat="1" ht="14" x14ac:dyDescent="0.2">
      <c r="A13" s="15" t="s">
        <v>37</v>
      </c>
      <c r="B13" s="16">
        <v>0.40568340449304274</v>
      </c>
      <c r="C13" s="24" t="s">
        <v>334</v>
      </c>
      <c r="D13" s="16">
        <v>0.40603715063505402</v>
      </c>
      <c r="E13" s="24" t="s">
        <v>334</v>
      </c>
      <c r="F13" s="16">
        <v>0.23656249439091237</v>
      </c>
      <c r="G13" s="24" t="s">
        <v>334</v>
      </c>
      <c r="H13" s="16">
        <v>0.23576091381257022</v>
      </c>
      <c r="I13" s="24" t="s">
        <v>334</v>
      </c>
      <c r="J13" s="16">
        <v>0.43942784657362349</v>
      </c>
      <c r="K13" s="24" t="s">
        <v>334</v>
      </c>
      <c r="L13" s="16">
        <v>0.43881861640851771</v>
      </c>
      <c r="M13" s="24" t="s">
        <v>334</v>
      </c>
      <c r="N13" s="16">
        <v>0.34077197913809149</v>
      </c>
      <c r="O13" s="24" t="s">
        <v>334</v>
      </c>
      <c r="P13" s="16">
        <v>0.33966891847408393</v>
      </c>
      <c r="Q13" s="24" t="s">
        <v>334</v>
      </c>
      <c r="R13" s="16">
        <v>0.45114632307253644</v>
      </c>
      <c r="S13" s="24" t="s">
        <v>334</v>
      </c>
      <c r="T13" s="16">
        <v>0.45201232590394946</v>
      </c>
      <c r="U13" s="24" t="s">
        <v>334</v>
      </c>
    </row>
    <row r="14" spans="1:23" s="3" customFormat="1" ht="14" x14ac:dyDescent="0.2">
      <c r="A14" s="15" t="s">
        <v>35</v>
      </c>
      <c r="B14" s="16"/>
      <c r="C14" s="24"/>
      <c r="D14" s="16"/>
      <c r="E14" s="24"/>
      <c r="N14" s="16"/>
      <c r="O14" s="24"/>
      <c r="P14" s="16"/>
      <c r="Q14" s="24"/>
    </row>
    <row r="15" spans="1:23" s="3" customFormat="1" ht="14" x14ac:dyDescent="0.2">
      <c r="A15" s="19" t="s">
        <v>32</v>
      </c>
      <c r="B15" s="16">
        <v>0.1952218519252461</v>
      </c>
      <c r="C15" s="24">
        <v>8.6590537013882904E-2</v>
      </c>
      <c r="D15" s="16">
        <v>0.65701626574204608</v>
      </c>
      <c r="E15" s="24" t="s">
        <v>334</v>
      </c>
      <c r="F15" s="16">
        <v>-1.2740482386852547E-2</v>
      </c>
      <c r="G15" s="24">
        <v>0.86380064925147515</v>
      </c>
      <c r="H15" s="16">
        <v>9.8500213703766604E-2</v>
      </c>
      <c r="I15" s="24">
        <v>7.3314086298422704E-2</v>
      </c>
      <c r="J15" s="16">
        <v>0.5351484530657975</v>
      </c>
      <c r="K15" s="24" t="s">
        <v>334</v>
      </c>
      <c r="L15" s="16">
        <v>0.71212897501445049</v>
      </c>
      <c r="M15" s="24" t="s">
        <v>334</v>
      </c>
      <c r="N15" s="16">
        <v>-0.51372634689595242</v>
      </c>
      <c r="O15" s="24" t="s">
        <v>334</v>
      </c>
      <c r="P15" s="16">
        <v>-0.33707338962544686</v>
      </c>
      <c r="Q15" s="24" t="s">
        <v>334</v>
      </c>
      <c r="R15" s="16">
        <v>0.71281983516914749</v>
      </c>
      <c r="S15" s="24" t="s">
        <v>334</v>
      </c>
      <c r="T15" s="16">
        <v>0.99725816207112739</v>
      </c>
      <c r="U15" s="24" t="s">
        <v>334</v>
      </c>
    </row>
    <row r="16" spans="1:23" s="3" customFormat="1" ht="14" x14ac:dyDescent="0.2">
      <c r="A16" s="19" t="s">
        <v>7</v>
      </c>
      <c r="B16" s="16">
        <v>0.36655118558090205</v>
      </c>
      <c r="C16" s="24">
        <v>5.3373930002855998E-3</v>
      </c>
      <c r="D16" s="16">
        <v>1.7334679655108731</v>
      </c>
      <c r="E16" s="24" t="s">
        <v>334</v>
      </c>
      <c r="F16" s="16">
        <v>-0.14268104223536154</v>
      </c>
      <c r="G16" s="24">
        <v>5.8869520834504002E-2</v>
      </c>
      <c r="H16" s="16">
        <v>0.49471416812656432</v>
      </c>
      <c r="I16" s="24" t="s">
        <v>334</v>
      </c>
      <c r="J16" s="16">
        <v>0.61698706058326847</v>
      </c>
      <c r="K16" s="24" t="s">
        <v>334</v>
      </c>
      <c r="L16" s="16">
        <v>0.92489696271585586</v>
      </c>
      <c r="M16" s="24" t="s">
        <v>334</v>
      </c>
      <c r="N16" s="16">
        <v>-0.46128423448855793</v>
      </c>
      <c r="O16" s="24" t="s">
        <v>334</v>
      </c>
      <c r="P16" s="16">
        <v>0.14393819114043915</v>
      </c>
      <c r="Q16" s="24">
        <v>1.3404553746050299E-2</v>
      </c>
      <c r="R16" s="16">
        <v>0.88400455666993283</v>
      </c>
      <c r="S16" s="24" t="s">
        <v>334</v>
      </c>
      <c r="T16" s="16">
        <v>1.6471779955086268</v>
      </c>
      <c r="U16" s="24" t="s">
        <v>334</v>
      </c>
    </row>
    <row r="17" spans="1:21" s="3" customFormat="1" ht="14" x14ac:dyDescent="0.2">
      <c r="A17" s="19" t="s">
        <v>337</v>
      </c>
      <c r="B17" s="16">
        <v>0.27338699474033046</v>
      </c>
      <c r="C17" s="24">
        <v>4.8024964666009098E-2</v>
      </c>
      <c r="D17" s="16">
        <v>0.35089267659061357</v>
      </c>
      <c r="E17" s="24" t="s">
        <v>336</v>
      </c>
      <c r="F17" s="16">
        <v>5.4866844107987173E-2</v>
      </c>
      <c r="G17" s="24">
        <v>0.51504548044074427</v>
      </c>
      <c r="H17" s="16">
        <v>-0.34366297590487876</v>
      </c>
      <c r="I17" s="24" t="s">
        <v>334</v>
      </c>
      <c r="J17" s="16">
        <v>0.82474589490507944</v>
      </c>
      <c r="K17" s="24" t="s">
        <v>334</v>
      </c>
      <c r="L17" s="16">
        <v>1.0222107839898964</v>
      </c>
      <c r="M17" s="24" t="s">
        <v>334</v>
      </c>
      <c r="N17" s="16">
        <v>-0.53298181491034358</v>
      </c>
      <c r="O17" s="24" t="s">
        <v>334</v>
      </c>
      <c r="P17" s="16">
        <v>-0.76566155473977748</v>
      </c>
      <c r="Q17" s="24" t="s">
        <v>334</v>
      </c>
      <c r="R17" s="16">
        <v>0.83683808719219299</v>
      </c>
      <c r="S17" s="24" t="s">
        <v>334</v>
      </c>
      <c r="T17" s="16">
        <v>1.1433007437325111</v>
      </c>
      <c r="U17" s="24" t="s">
        <v>334</v>
      </c>
    </row>
    <row r="18" spans="1:21" s="3" customFormat="1" ht="14" x14ac:dyDescent="0.2">
      <c r="A18" s="19" t="s">
        <v>33</v>
      </c>
      <c r="B18" s="16">
        <v>3.1650559833635978</v>
      </c>
      <c r="C18" s="24" t="s">
        <v>334</v>
      </c>
      <c r="D18" s="16">
        <v>2.9535006992084782</v>
      </c>
      <c r="E18" s="24" t="s">
        <v>334</v>
      </c>
      <c r="F18" s="16">
        <v>1.8059570217713805</v>
      </c>
      <c r="G18" s="24" t="s">
        <v>334</v>
      </c>
      <c r="H18" s="16">
        <v>1.2766900069306732</v>
      </c>
      <c r="I18" s="24" t="s">
        <v>334</v>
      </c>
      <c r="J18" s="16">
        <v>1.4869377047759829</v>
      </c>
      <c r="K18" s="24" t="s">
        <v>334</v>
      </c>
      <c r="L18" s="16">
        <v>1.5461589714061819</v>
      </c>
      <c r="M18" s="24" t="s">
        <v>334</v>
      </c>
      <c r="N18" s="16">
        <v>0.75876294552951506</v>
      </c>
      <c r="O18" s="24" t="s">
        <v>334</v>
      </c>
      <c r="P18" s="16">
        <v>0.38675847027674659</v>
      </c>
      <c r="Q18" s="24" t="s">
        <v>334</v>
      </c>
      <c r="R18" s="16">
        <v>2.4278115950601831</v>
      </c>
      <c r="S18" s="24" t="s">
        <v>334</v>
      </c>
      <c r="T18" s="16">
        <v>2.5756381137201023</v>
      </c>
      <c r="U18" s="24" t="s">
        <v>334</v>
      </c>
    </row>
    <row r="19" spans="1:21" s="3" customFormat="1" ht="14" x14ac:dyDescent="0.2">
      <c r="A19" s="15" t="s">
        <v>38</v>
      </c>
      <c r="B19" s="16"/>
      <c r="C19" s="24"/>
      <c r="D19" s="16"/>
      <c r="E19" s="24"/>
      <c r="F19" s="16"/>
      <c r="G19" s="24"/>
      <c r="H19" s="16"/>
      <c r="I19" s="24"/>
      <c r="J19" s="16"/>
      <c r="K19" s="24"/>
      <c r="L19" s="16"/>
      <c r="M19" s="24"/>
      <c r="N19" s="16"/>
      <c r="O19" s="24"/>
      <c r="P19" s="16"/>
      <c r="Q19" s="24"/>
      <c r="R19" s="16"/>
      <c r="S19" s="24"/>
      <c r="T19" s="16"/>
      <c r="U19" s="24"/>
    </row>
    <row r="20" spans="1:21" s="3" customFormat="1" ht="14" x14ac:dyDescent="0.2">
      <c r="A20" s="18" t="s">
        <v>11</v>
      </c>
      <c r="B20" s="16">
        <v>1.5821307375014604</v>
      </c>
      <c r="C20" s="24" t="s">
        <v>334</v>
      </c>
      <c r="D20" s="16">
        <v>1.5798080470240379</v>
      </c>
      <c r="E20" s="24" t="s">
        <v>334</v>
      </c>
      <c r="F20" s="16">
        <v>1.4977499822724507</v>
      </c>
      <c r="G20" s="24" t="s">
        <v>334</v>
      </c>
      <c r="H20" s="16">
        <v>1.4926050190192062</v>
      </c>
      <c r="I20" s="24" t="s">
        <v>334</v>
      </c>
      <c r="J20" s="16">
        <v>-0.95390807548049028</v>
      </c>
      <c r="K20" s="24" t="s">
        <v>334</v>
      </c>
      <c r="L20" s="16">
        <v>-0.95063275020220739</v>
      </c>
      <c r="M20" s="24" t="s">
        <v>334</v>
      </c>
      <c r="N20" s="16">
        <v>1.118224493696343</v>
      </c>
      <c r="O20" s="24" t="s">
        <v>334</v>
      </c>
      <c r="P20" s="16">
        <v>1.1139938594617596</v>
      </c>
      <c r="Q20" s="24" t="s">
        <v>334</v>
      </c>
      <c r="R20" s="16">
        <v>0.75283709084783934</v>
      </c>
      <c r="S20" s="24" t="s">
        <v>334</v>
      </c>
      <c r="T20" s="16">
        <v>0.75383109825832251</v>
      </c>
      <c r="U20" s="24" t="s">
        <v>334</v>
      </c>
    </row>
    <row r="21" spans="1:21" s="3" customFormat="1" ht="14" x14ac:dyDescent="0.2">
      <c r="A21" s="19" t="s">
        <v>12</v>
      </c>
      <c r="B21" s="16">
        <v>-0.6289926978008531</v>
      </c>
      <c r="C21" s="24" t="s">
        <v>334</v>
      </c>
      <c r="D21" s="16">
        <v>-0.62430697574177318</v>
      </c>
      <c r="E21" s="24" t="s">
        <v>334</v>
      </c>
      <c r="F21" s="16">
        <v>0.11515096589146148</v>
      </c>
      <c r="G21" s="24">
        <v>3.3143932861494002E-2</v>
      </c>
      <c r="H21" s="16">
        <v>0.11345891201116058</v>
      </c>
      <c r="I21" s="24">
        <v>3.7687576021570197E-2</v>
      </c>
      <c r="J21" s="16">
        <v>-1.6326269892406324</v>
      </c>
      <c r="K21" s="24" t="s">
        <v>334</v>
      </c>
      <c r="L21" s="16">
        <v>-1.6279241368523674</v>
      </c>
      <c r="M21" s="24" t="s">
        <v>334</v>
      </c>
      <c r="N21" s="16">
        <v>1.102376423098173</v>
      </c>
      <c r="O21" s="24" t="s">
        <v>334</v>
      </c>
      <c r="P21" s="16">
        <v>1.0966728137672104</v>
      </c>
      <c r="Q21" s="24" t="s">
        <v>334</v>
      </c>
      <c r="R21" s="16">
        <v>-1.076682111930692</v>
      </c>
      <c r="S21" s="24" t="s">
        <v>334</v>
      </c>
      <c r="T21" s="16">
        <v>-1.074891341385702</v>
      </c>
      <c r="U21" s="24" t="s">
        <v>334</v>
      </c>
    </row>
    <row r="22" spans="1:21" s="3" customFormat="1" ht="14" x14ac:dyDescent="0.2">
      <c r="A22" s="15" t="s">
        <v>39</v>
      </c>
      <c r="B22" s="16">
        <v>0.26762580338349484</v>
      </c>
      <c r="C22" s="24" t="s">
        <v>334</v>
      </c>
      <c r="D22" s="16">
        <v>0.26655447273145405</v>
      </c>
      <c r="E22" s="24" t="s">
        <v>334</v>
      </c>
      <c r="F22" s="16">
        <v>0.28727429309225311</v>
      </c>
      <c r="G22" s="24" t="s">
        <v>334</v>
      </c>
      <c r="H22" s="16">
        <v>0.28612035928458451</v>
      </c>
      <c r="I22" s="24" t="s">
        <v>334</v>
      </c>
      <c r="J22" s="16">
        <v>0.203979699828188</v>
      </c>
      <c r="K22" s="24" t="s">
        <v>334</v>
      </c>
      <c r="L22" s="16">
        <v>0.20367018851742991</v>
      </c>
      <c r="M22" s="24" t="s">
        <v>334</v>
      </c>
      <c r="N22" s="16">
        <v>0.23542209135850783</v>
      </c>
      <c r="O22" s="24" t="s">
        <v>334</v>
      </c>
      <c r="P22" s="16">
        <v>0.23465542967475911</v>
      </c>
      <c r="Q22" s="24" t="s">
        <v>334</v>
      </c>
      <c r="R22" s="16">
        <v>0.22749215825797445</v>
      </c>
      <c r="S22" s="24" t="s">
        <v>334</v>
      </c>
      <c r="T22" s="16">
        <v>0.22734916270059694</v>
      </c>
      <c r="U22" s="24" t="s">
        <v>334</v>
      </c>
    </row>
    <row r="23" spans="1:21" s="3" customFormat="1" ht="14" x14ac:dyDescent="0.2">
      <c r="A23" s="20" t="s">
        <v>40</v>
      </c>
      <c r="B23" s="16">
        <v>0.90081601843124803</v>
      </c>
      <c r="C23" s="24">
        <v>3.4344580612658097E-2</v>
      </c>
      <c r="D23" s="16">
        <v>0.89339654698524607</v>
      </c>
      <c r="E23" s="24">
        <v>3.5998416940184998E-2</v>
      </c>
      <c r="F23" s="16">
        <v>-0.19029992110067642</v>
      </c>
      <c r="G23" s="24">
        <v>0.45314875977669189</v>
      </c>
      <c r="H23" s="16">
        <v>-0.19133798146603148</v>
      </c>
      <c r="I23" s="24">
        <v>0.4513087882973883</v>
      </c>
      <c r="J23" s="16">
        <v>0.27981927914932714</v>
      </c>
      <c r="K23" s="24">
        <v>7.8952277263930198E-2</v>
      </c>
      <c r="L23" s="16">
        <v>0.27739741227904419</v>
      </c>
      <c r="M23" s="24">
        <v>8.1596482630206704E-2</v>
      </c>
      <c r="N23" s="16">
        <v>-1.7335687308429833E-2</v>
      </c>
      <c r="O23" s="24">
        <v>0.92944185315713113</v>
      </c>
      <c r="P23" s="16">
        <v>-1.9629492103712013E-2</v>
      </c>
      <c r="Q23" s="24">
        <v>0.92024978531343815</v>
      </c>
      <c r="R23" s="16">
        <v>-0.19172933565581998</v>
      </c>
      <c r="S23" s="24">
        <v>0.46382701228510798</v>
      </c>
      <c r="T23" s="16">
        <v>-0.19824222187724558</v>
      </c>
      <c r="U23" s="24">
        <v>0.44887617948029068</v>
      </c>
    </row>
    <row r="24" spans="1:21" x14ac:dyDescent="0.2">
      <c r="A24" s="20"/>
      <c r="B24" s="16"/>
      <c r="C24" s="17"/>
      <c r="F24" s="3"/>
      <c r="G24" s="3"/>
      <c r="H24" s="3"/>
      <c r="I24" s="16"/>
      <c r="J24" s="17"/>
      <c r="K24" s="16"/>
      <c r="L24" s="17"/>
      <c r="M24" s="3"/>
      <c r="N24" s="16" t="s">
        <v>335</v>
      </c>
      <c r="O24" s="17" t="s">
        <v>335</v>
      </c>
      <c r="R24" s="3"/>
      <c r="S24" s="3"/>
      <c r="T24" s="3"/>
      <c r="U24" s="16"/>
    </row>
    <row r="25" spans="1:21" s="3" customFormat="1" ht="14" x14ac:dyDescent="0.2">
      <c r="A25" s="20"/>
      <c r="B25" s="136" t="s">
        <v>479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s="3" customFormat="1" ht="14" x14ac:dyDescent="0.2">
      <c r="A26" s="1"/>
      <c r="B26" s="136" t="s">
        <v>41</v>
      </c>
      <c r="C26" s="136"/>
      <c r="D26" s="136"/>
      <c r="E26" s="136"/>
      <c r="F26" s="136" t="s">
        <v>24</v>
      </c>
      <c r="G26" s="136"/>
      <c r="H26" s="136"/>
      <c r="I26" s="136"/>
      <c r="J26" s="136" t="s">
        <v>25</v>
      </c>
      <c r="K26" s="136"/>
      <c r="L26" s="136"/>
      <c r="M26" s="136"/>
      <c r="N26" s="136" t="s">
        <v>473</v>
      </c>
      <c r="O26" s="136"/>
      <c r="P26" s="136"/>
      <c r="Q26" s="136"/>
      <c r="R26" s="136" t="s">
        <v>474</v>
      </c>
      <c r="S26" s="136"/>
      <c r="T26" s="136"/>
      <c r="U26" s="136"/>
    </row>
    <row r="27" spans="1:21" s="3" customFormat="1" ht="14" x14ac:dyDescent="0.2">
      <c r="A27" s="1"/>
      <c r="B27" s="138" t="s">
        <v>10</v>
      </c>
      <c r="C27" s="138"/>
      <c r="D27" s="138" t="s">
        <v>270</v>
      </c>
      <c r="E27" s="138"/>
      <c r="F27" s="138" t="s">
        <v>10</v>
      </c>
      <c r="G27" s="138"/>
      <c r="H27" s="138" t="s">
        <v>270</v>
      </c>
      <c r="I27" s="138"/>
      <c r="J27" s="138" t="s">
        <v>10</v>
      </c>
      <c r="K27" s="138"/>
      <c r="L27" s="138" t="s">
        <v>270</v>
      </c>
      <c r="M27" s="138"/>
      <c r="N27" s="138" t="s">
        <v>10</v>
      </c>
      <c r="O27" s="138"/>
      <c r="P27" s="138" t="s">
        <v>270</v>
      </c>
      <c r="Q27" s="138"/>
      <c r="R27" s="138" t="s">
        <v>10</v>
      </c>
      <c r="S27" s="138"/>
      <c r="T27" s="138" t="s">
        <v>270</v>
      </c>
      <c r="U27" s="138"/>
    </row>
    <row r="28" spans="1:21" s="3" customFormat="1" ht="14" x14ac:dyDescent="0.2">
      <c r="A28" s="2"/>
      <c r="B28" s="13" t="s">
        <v>29</v>
      </c>
      <c r="C28" s="13" t="s">
        <v>14</v>
      </c>
      <c r="D28" s="13" t="s">
        <v>29</v>
      </c>
      <c r="E28" s="13" t="s">
        <v>14</v>
      </c>
      <c r="F28" s="13" t="s">
        <v>29</v>
      </c>
      <c r="G28" s="13" t="s">
        <v>14</v>
      </c>
      <c r="H28" s="13" t="s">
        <v>29</v>
      </c>
      <c r="I28" s="13" t="s">
        <v>14</v>
      </c>
      <c r="J28" s="13" t="s">
        <v>29</v>
      </c>
      <c r="K28" s="13" t="s">
        <v>14</v>
      </c>
      <c r="L28" s="13" t="s">
        <v>29</v>
      </c>
      <c r="M28" s="13" t="s">
        <v>14</v>
      </c>
      <c r="N28" s="13" t="s">
        <v>29</v>
      </c>
      <c r="O28" s="13" t="s">
        <v>14</v>
      </c>
      <c r="P28" s="13" t="s">
        <v>29</v>
      </c>
      <c r="Q28" s="13" t="s">
        <v>14</v>
      </c>
      <c r="R28" s="13" t="s">
        <v>29</v>
      </c>
      <c r="S28" s="13" t="s">
        <v>14</v>
      </c>
      <c r="T28" s="13" t="s">
        <v>29</v>
      </c>
      <c r="U28" s="13" t="s">
        <v>14</v>
      </c>
    </row>
    <row r="29" spans="1:21" s="3" customFormat="1" ht="14" x14ac:dyDescent="0.2">
      <c r="A29" s="15" t="s">
        <v>30</v>
      </c>
    </row>
    <row r="30" spans="1:21" s="3" customFormat="1" ht="14" x14ac:dyDescent="0.2">
      <c r="A30" s="18" t="s">
        <v>31</v>
      </c>
      <c r="B30" s="16">
        <v>3.4293723239335621</v>
      </c>
      <c r="C30" s="24" t="s">
        <v>334</v>
      </c>
      <c r="D30" s="16" t="s">
        <v>335</v>
      </c>
      <c r="E30" s="24" t="s">
        <v>335</v>
      </c>
      <c r="F30" s="16">
        <v>3.0094133169206279</v>
      </c>
      <c r="G30" s="24" t="s">
        <v>334</v>
      </c>
      <c r="H30" s="16" t="s">
        <v>335</v>
      </c>
      <c r="I30" s="24" t="s">
        <v>335</v>
      </c>
      <c r="J30" s="16">
        <v>0.29169478357076883</v>
      </c>
      <c r="K30" s="24">
        <v>0.1042688981756739</v>
      </c>
      <c r="L30" s="16" t="s">
        <v>335</v>
      </c>
      <c r="M30" s="24" t="s">
        <v>335</v>
      </c>
      <c r="N30" s="16">
        <v>2.2901891003852684</v>
      </c>
      <c r="O30" s="24" t="s">
        <v>334</v>
      </c>
      <c r="P30" s="16" t="s">
        <v>335</v>
      </c>
      <c r="Q30" s="24" t="s">
        <v>335</v>
      </c>
      <c r="R30" s="16">
        <v>1.114107668567593</v>
      </c>
      <c r="S30" s="24" t="s">
        <v>334</v>
      </c>
      <c r="T30" s="16" t="s">
        <v>335</v>
      </c>
      <c r="U30" s="24" t="s">
        <v>335</v>
      </c>
    </row>
    <row r="31" spans="1:21" s="3" customFormat="1" ht="14" x14ac:dyDescent="0.2">
      <c r="A31" s="19" t="s">
        <v>32</v>
      </c>
      <c r="B31" s="16">
        <v>3.7913456275216983</v>
      </c>
      <c r="C31" s="24" t="s">
        <v>334</v>
      </c>
      <c r="D31" s="16" t="s">
        <v>335</v>
      </c>
      <c r="E31" s="24" t="s">
        <v>335</v>
      </c>
      <c r="F31" s="16">
        <v>2.8771829913984908</v>
      </c>
      <c r="G31" s="24" t="s">
        <v>334</v>
      </c>
      <c r="H31" s="16" t="s">
        <v>335</v>
      </c>
      <c r="I31" s="24" t="s">
        <v>335</v>
      </c>
      <c r="J31" s="16">
        <v>0.42852723115351399</v>
      </c>
      <c r="K31" s="24">
        <v>1.28475238585419E-2</v>
      </c>
      <c r="L31" s="16" t="s">
        <v>335</v>
      </c>
      <c r="M31" s="24" t="s">
        <v>335</v>
      </c>
      <c r="N31" s="16">
        <v>2.3840829619547113</v>
      </c>
      <c r="O31" s="24" t="s">
        <v>334</v>
      </c>
      <c r="P31" s="16" t="s">
        <v>335</v>
      </c>
      <c r="Q31" s="24" t="s">
        <v>335</v>
      </c>
      <c r="R31" s="16">
        <v>1.3704686180041916</v>
      </c>
      <c r="S31" s="24" t="s">
        <v>334</v>
      </c>
      <c r="T31" s="16" t="s">
        <v>335</v>
      </c>
      <c r="U31" s="24" t="s">
        <v>335</v>
      </c>
    </row>
    <row r="32" spans="1:21" s="3" customFormat="1" ht="14" x14ac:dyDescent="0.2">
      <c r="A32" s="19" t="s">
        <v>7</v>
      </c>
      <c r="B32" s="16">
        <v>5.6457089458043059</v>
      </c>
      <c r="C32" s="24" t="s">
        <v>334</v>
      </c>
      <c r="D32" s="16" t="s">
        <v>335</v>
      </c>
      <c r="E32" s="24" t="s">
        <v>335</v>
      </c>
      <c r="F32" s="16">
        <v>3.9794745818596464</v>
      </c>
      <c r="G32" s="24" t="s">
        <v>334</v>
      </c>
      <c r="H32" s="16" t="s">
        <v>335</v>
      </c>
      <c r="I32" s="24" t="s">
        <v>335</v>
      </c>
      <c r="J32" s="16">
        <v>0.71943691205708804</v>
      </c>
      <c r="K32" s="24" t="s">
        <v>334</v>
      </c>
      <c r="L32" s="16" t="s">
        <v>335</v>
      </c>
      <c r="M32" s="24" t="s">
        <v>335</v>
      </c>
      <c r="N32" s="16">
        <v>3.2062484774251603</v>
      </c>
      <c r="O32" s="24" t="s">
        <v>334</v>
      </c>
      <c r="P32" s="16" t="s">
        <v>335</v>
      </c>
      <c r="Q32" s="24" t="s">
        <v>335</v>
      </c>
      <c r="R32" s="16">
        <v>2.4217616814800538</v>
      </c>
      <c r="S32" s="24" t="s">
        <v>334</v>
      </c>
      <c r="T32" s="16" t="s">
        <v>335</v>
      </c>
      <c r="U32" s="24" t="s">
        <v>335</v>
      </c>
    </row>
    <row r="33" spans="1:26" s="3" customFormat="1" ht="14" x14ac:dyDescent="0.2">
      <c r="A33" s="19" t="s">
        <v>337</v>
      </c>
      <c r="B33" s="16">
        <v>3.2150010598151044</v>
      </c>
      <c r="C33" s="24" t="s">
        <v>334</v>
      </c>
      <c r="D33" s="16" t="s">
        <v>335</v>
      </c>
      <c r="E33" s="24" t="s">
        <v>335</v>
      </c>
      <c r="F33" s="16">
        <v>2.1006803985042821</v>
      </c>
      <c r="G33" s="24" t="s">
        <v>334</v>
      </c>
      <c r="H33" s="16" t="s">
        <v>335</v>
      </c>
      <c r="I33" s="24" t="s">
        <v>335</v>
      </c>
      <c r="J33" s="16">
        <v>0.45440790214654569</v>
      </c>
      <c r="K33" s="24">
        <v>1.12775090888881E-2</v>
      </c>
      <c r="L33" s="16" t="s">
        <v>335</v>
      </c>
      <c r="M33" s="24" t="s">
        <v>335</v>
      </c>
      <c r="N33" s="16">
        <v>1.7557455747946396</v>
      </c>
      <c r="O33" s="24" t="s">
        <v>334</v>
      </c>
      <c r="P33" s="16" t="s">
        <v>335</v>
      </c>
      <c r="Q33" s="24" t="s">
        <v>335</v>
      </c>
      <c r="R33" s="16">
        <v>1.4206956481154567</v>
      </c>
      <c r="S33" s="24" t="s">
        <v>334</v>
      </c>
      <c r="T33" s="16" t="s">
        <v>335</v>
      </c>
      <c r="U33" s="24" t="s">
        <v>335</v>
      </c>
    </row>
    <row r="34" spans="1:26" s="3" customFormat="1" ht="14" x14ac:dyDescent="0.2">
      <c r="A34" s="19" t="s">
        <v>33</v>
      </c>
      <c r="B34" s="16">
        <v>2.723714438115648</v>
      </c>
      <c r="C34" s="24" t="s">
        <v>334</v>
      </c>
      <c r="D34" s="16" t="s">
        <v>335</v>
      </c>
      <c r="E34" s="24" t="s">
        <v>335</v>
      </c>
      <c r="F34" s="16">
        <v>1.8233908200595024</v>
      </c>
      <c r="G34" s="24" t="s">
        <v>334</v>
      </c>
      <c r="H34" s="16" t="s">
        <v>335</v>
      </c>
      <c r="I34" s="24" t="s">
        <v>335</v>
      </c>
      <c r="J34" s="16">
        <v>0.26942023698170603</v>
      </c>
      <c r="K34" s="24">
        <v>0.16818091286339021</v>
      </c>
      <c r="L34" s="16" t="s">
        <v>335</v>
      </c>
      <c r="M34" s="24" t="s">
        <v>335</v>
      </c>
      <c r="N34" s="16">
        <v>1.4475889494034497</v>
      </c>
      <c r="O34" s="24" t="s">
        <v>334</v>
      </c>
      <c r="P34" s="16" t="s">
        <v>335</v>
      </c>
      <c r="Q34" s="24" t="s">
        <v>335</v>
      </c>
      <c r="R34" s="16">
        <v>1.2375311132469697</v>
      </c>
      <c r="S34" s="24" t="s">
        <v>334</v>
      </c>
      <c r="T34" s="16" t="s">
        <v>335</v>
      </c>
      <c r="U34" s="24" t="s">
        <v>335</v>
      </c>
    </row>
    <row r="35" spans="1:26" s="3" customFormat="1" ht="14" x14ac:dyDescent="0.2">
      <c r="A35" s="15" t="s">
        <v>34</v>
      </c>
      <c r="B35" s="16"/>
      <c r="C35" s="24"/>
      <c r="D35" s="16">
        <v>4.0114096296086252</v>
      </c>
      <c r="E35" s="24" t="s">
        <v>334</v>
      </c>
      <c r="F35" s="16" t="s">
        <v>335</v>
      </c>
      <c r="G35" s="24" t="s">
        <v>335</v>
      </c>
      <c r="H35" s="16">
        <v>2.9499282144193986</v>
      </c>
      <c r="I35" s="24" t="s">
        <v>334</v>
      </c>
      <c r="J35" s="16" t="s">
        <v>335</v>
      </c>
      <c r="K35" s="24" t="s">
        <v>335</v>
      </c>
      <c r="L35" s="16">
        <v>0.47053637368186552</v>
      </c>
      <c r="M35" s="24">
        <v>4.0000000000000001E-3</v>
      </c>
      <c r="N35" s="16"/>
      <c r="O35" s="24"/>
      <c r="P35" s="16">
        <v>2.3804174336118549</v>
      </c>
      <c r="Q35" s="24" t="s">
        <v>334</v>
      </c>
      <c r="R35" s="16" t="s">
        <v>335</v>
      </c>
      <c r="S35" s="24" t="s">
        <v>335</v>
      </c>
      <c r="T35" s="16">
        <v>1.6035621878564341</v>
      </c>
      <c r="U35" s="24" t="s">
        <v>334</v>
      </c>
    </row>
    <row r="36" spans="1:26" s="3" customFormat="1" ht="14" x14ac:dyDescent="0.2">
      <c r="A36" s="15" t="s">
        <v>37</v>
      </c>
      <c r="B36" s="16">
        <v>0.43120093110757912</v>
      </c>
      <c r="C36" s="24" t="s">
        <v>334</v>
      </c>
      <c r="D36" s="16">
        <v>0.43143366344513201</v>
      </c>
      <c r="E36" s="24" t="s">
        <v>334</v>
      </c>
      <c r="F36" s="16">
        <v>0.24200754568051738</v>
      </c>
      <c r="G36" s="24" t="s">
        <v>334</v>
      </c>
      <c r="H36" s="16">
        <v>0.24069804061265687</v>
      </c>
      <c r="I36" s="24" t="s">
        <v>334</v>
      </c>
      <c r="J36" s="16">
        <v>0.46632713846952673</v>
      </c>
      <c r="K36" s="24" t="s">
        <v>334</v>
      </c>
      <c r="L36" s="16">
        <v>0.46677163362270818</v>
      </c>
      <c r="M36" s="24" t="s">
        <v>334</v>
      </c>
      <c r="N36" s="16">
        <v>0.36486475925306872</v>
      </c>
      <c r="O36" s="24" t="s">
        <v>334</v>
      </c>
      <c r="P36" s="16">
        <v>0.36492722190039834</v>
      </c>
      <c r="Q36" s="24" t="s">
        <v>334</v>
      </c>
      <c r="R36" s="16">
        <v>0.48748196250509501</v>
      </c>
      <c r="S36" s="24" t="s">
        <v>334</v>
      </c>
      <c r="T36" s="16">
        <v>0.48916752528645008</v>
      </c>
      <c r="U36" s="24" t="s">
        <v>334</v>
      </c>
    </row>
    <row r="37" spans="1:26" s="3" customFormat="1" ht="14" x14ac:dyDescent="0.2">
      <c r="A37" s="15" t="s">
        <v>35</v>
      </c>
      <c r="B37" s="16"/>
      <c r="C37" s="24"/>
      <c r="D37" s="16"/>
      <c r="E37" s="24"/>
      <c r="F37" s="16"/>
      <c r="G37" s="24"/>
      <c r="H37" s="16"/>
      <c r="I37" s="24"/>
      <c r="J37" s="16"/>
      <c r="K37" s="24"/>
      <c r="L37" s="16"/>
      <c r="M37" s="24"/>
      <c r="N37" s="16"/>
      <c r="O37" s="24"/>
      <c r="P37" s="16"/>
      <c r="Q37" s="24"/>
      <c r="R37" s="16"/>
      <c r="S37" s="24"/>
      <c r="T37" s="16"/>
      <c r="U37" s="24"/>
    </row>
    <row r="38" spans="1:26" s="3" customFormat="1" ht="14" x14ac:dyDescent="0.2">
      <c r="A38" s="19" t="s">
        <v>32</v>
      </c>
      <c r="B38" s="16">
        <v>0.53893096779622218</v>
      </c>
      <c r="C38" s="24">
        <v>1.7203973469948699E-2</v>
      </c>
      <c r="D38" s="16">
        <v>0.72996295113933041</v>
      </c>
      <c r="E38" s="24" t="s">
        <v>334</v>
      </c>
      <c r="F38" s="16">
        <v>0.11040344233487942</v>
      </c>
      <c r="G38" s="24">
        <v>0.45306588818071858</v>
      </c>
      <c r="H38" s="16">
        <v>4.1848661416523991E-2</v>
      </c>
      <c r="I38" s="24">
        <v>0.69493302945035285</v>
      </c>
      <c r="J38" s="16">
        <v>0.74393855881368565</v>
      </c>
      <c r="K38" s="24" t="s">
        <v>334</v>
      </c>
      <c r="L38" s="16">
        <v>0.81580075038857824</v>
      </c>
      <c r="M38" s="24" t="s">
        <v>334</v>
      </c>
      <c r="N38" s="16">
        <v>-0.37801697979389276</v>
      </c>
      <c r="O38" s="24" t="s">
        <v>475</v>
      </c>
      <c r="P38" s="16">
        <v>-0.32897831269835376</v>
      </c>
      <c r="Q38" s="24" t="s">
        <v>334</v>
      </c>
      <c r="R38" s="16">
        <v>0.91434120716450473</v>
      </c>
      <c r="S38" s="24" t="s">
        <v>334</v>
      </c>
      <c r="T38" s="16">
        <v>1.0479520440726249</v>
      </c>
      <c r="U38" s="24" t="s">
        <v>334</v>
      </c>
    </row>
    <row r="39" spans="1:26" s="3" customFormat="1" ht="14" x14ac:dyDescent="0.2">
      <c r="A39" s="19" t="s">
        <v>7</v>
      </c>
      <c r="B39" s="16">
        <v>0.38574974609286694</v>
      </c>
      <c r="C39" s="24">
        <v>0.13622422672909049</v>
      </c>
      <c r="D39" s="16">
        <v>1.5505717549033382</v>
      </c>
      <c r="E39" s="24" t="s">
        <v>334</v>
      </c>
      <c r="F39" s="16">
        <v>-0.19531203610424464</v>
      </c>
      <c r="G39" s="24">
        <v>0.18949367708237791</v>
      </c>
      <c r="H39" s="16">
        <v>0.31451961094844516</v>
      </c>
      <c r="I39" s="24">
        <v>4.0000000000000001E-3</v>
      </c>
      <c r="J39" s="16">
        <v>0.75739052940326379</v>
      </c>
      <c r="K39" s="24" t="s">
        <v>334</v>
      </c>
      <c r="L39" s="16">
        <v>0.98213272763544046</v>
      </c>
      <c r="M39" s="24" t="s">
        <v>334</v>
      </c>
      <c r="N39" s="16">
        <v>-0.46436025266564862</v>
      </c>
      <c r="O39" s="24" t="s">
        <v>334</v>
      </c>
      <c r="P39" s="16">
        <v>1.5702037081616993E-2</v>
      </c>
      <c r="Q39" s="24">
        <v>0.8882090023228193</v>
      </c>
      <c r="R39" s="16">
        <v>0.90672562218477659</v>
      </c>
      <c r="S39" s="24" t="s">
        <v>334</v>
      </c>
      <c r="T39" s="16">
        <v>1.5906709217014132</v>
      </c>
      <c r="U39" s="24" t="s">
        <v>334</v>
      </c>
    </row>
    <row r="40" spans="1:26" s="3" customFormat="1" ht="14" x14ac:dyDescent="0.2">
      <c r="A40" s="19" t="s">
        <v>337</v>
      </c>
      <c r="B40" s="16">
        <v>0.24382347809846294</v>
      </c>
      <c r="C40" s="24">
        <v>0.36780319138246181</v>
      </c>
      <c r="D40" s="16">
        <v>0.13372442243498783</v>
      </c>
      <c r="E40" s="24">
        <v>0.53153198865939277</v>
      </c>
      <c r="F40" s="16">
        <v>-7.8877519798179363E-2</v>
      </c>
      <c r="G40" s="24">
        <v>0.63212019297313882</v>
      </c>
      <c r="H40" s="16">
        <v>-0.55452129834930708</v>
      </c>
      <c r="I40" s="24" t="s">
        <v>334</v>
      </c>
      <c r="J40" s="16">
        <v>1.0247700552461192</v>
      </c>
      <c r="K40" s="24" t="s">
        <v>334</v>
      </c>
      <c r="L40" s="16">
        <v>1.1101720971991877</v>
      </c>
      <c r="M40" s="24" t="s">
        <v>334</v>
      </c>
      <c r="N40" s="16">
        <v>-0.65357882386177235</v>
      </c>
      <c r="O40" s="24" t="s">
        <v>334</v>
      </c>
      <c r="P40" s="16">
        <v>-0.93375552501676329</v>
      </c>
      <c r="Q40" s="24" t="s">
        <v>334</v>
      </c>
      <c r="R40" s="16">
        <v>0.93082222283567573</v>
      </c>
      <c r="S40" s="24" t="s">
        <v>334</v>
      </c>
      <c r="T40" s="16">
        <v>1.0900210277792028</v>
      </c>
      <c r="U40" s="24" t="s">
        <v>334</v>
      </c>
    </row>
    <row r="41" spans="1:26" s="3" customFormat="1" ht="14" x14ac:dyDescent="0.2">
      <c r="A41" s="19" t="s">
        <v>33</v>
      </c>
      <c r="B41" s="16">
        <v>3.2539994842698201</v>
      </c>
      <c r="C41" s="24" t="s">
        <v>334</v>
      </c>
      <c r="D41" s="16">
        <v>2.8904741745133036</v>
      </c>
      <c r="E41" s="24" t="s">
        <v>334</v>
      </c>
      <c r="F41" s="16">
        <v>1.805641387525293</v>
      </c>
      <c r="G41" s="24" t="s">
        <v>334</v>
      </c>
      <c r="H41" s="16">
        <v>1.1886609809456901</v>
      </c>
      <c r="I41" s="24" t="s">
        <v>334</v>
      </c>
      <c r="J41" s="16">
        <v>1.6437533799259614</v>
      </c>
      <c r="K41" s="24" t="s">
        <v>334</v>
      </c>
      <c r="L41" s="16">
        <v>1.6329530222514217</v>
      </c>
      <c r="M41" s="24" t="s">
        <v>334</v>
      </c>
      <c r="N41" s="16">
        <v>0.75191210265545871</v>
      </c>
      <c r="O41" s="24" t="s">
        <v>334</v>
      </c>
      <c r="P41" s="16">
        <v>0.31327372023098976</v>
      </c>
      <c r="Q41" s="24">
        <v>1.9942410077097499E-2</v>
      </c>
      <c r="R41" s="16">
        <v>2.5309355939421412</v>
      </c>
      <c r="S41" s="24" t="s">
        <v>334</v>
      </c>
      <c r="T41" s="16">
        <v>2.5943525508955334</v>
      </c>
      <c r="U41" s="24" t="s">
        <v>334</v>
      </c>
    </row>
    <row r="42" spans="1:26" s="3" customFormat="1" ht="14" x14ac:dyDescent="0.2">
      <c r="A42" s="20" t="s">
        <v>38</v>
      </c>
      <c r="B42" s="42"/>
      <c r="C42" s="43"/>
      <c r="D42" s="42"/>
      <c r="E42" s="43"/>
      <c r="F42" s="42"/>
      <c r="G42" s="43"/>
      <c r="H42" s="42"/>
      <c r="I42" s="43"/>
      <c r="J42" s="42"/>
      <c r="K42" s="43"/>
      <c r="L42" s="42"/>
      <c r="M42" s="43"/>
      <c r="N42" s="42"/>
      <c r="O42" s="43"/>
      <c r="P42" s="42"/>
      <c r="Q42" s="43"/>
      <c r="R42" s="42"/>
      <c r="S42" s="43"/>
      <c r="T42" s="42"/>
      <c r="U42" s="43"/>
    </row>
    <row r="43" spans="1:26" s="3" customFormat="1" ht="14" x14ac:dyDescent="0.2">
      <c r="A43" s="19" t="s">
        <v>11</v>
      </c>
      <c r="B43" s="42">
        <v>1.5524817533672051</v>
      </c>
      <c r="C43" s="43" t="s">
        <v>334</v>
      </c>
      <c r="D43" s="42">
        <v>1.5502625894700561</v>
      </c>
      <c r="E43" s="43" t="s">
        <v>334</v>
      </c>
      <c r="F43" s="42">
        <v>1.3408021897780911</v>
      </c>
      <c r="G43" s="43" t="s">
        <v>334</v>
      </c>
      <c r="H43" s="42">
        <v>1.3375303493201569</v>
      </c>
      <c r="I43" s="43" t="s">
        <v>334</v>
      </c>
      <c r="J43" s="42">
        <v>-0.8928178504355464</v>
      </c>
      <c r="K43" s="43" t="s">
        <v>334</v>
      </c>
      <c r="L43" s="42">
        <v>-0.8897970510724329</v>
      </c>
      <c r="M43" s="43" t="s">
        <v>334</v>
      </c>
      <c r="N43" s="42">
        <v>1.1991366570906274</v>
      </c>
      <c r="O43" s="43" t="s">
        <v>334</v>
      </c>
      <c r="P43" s="42">
        <v>1.1995695953501901</v>
      </c>
      <c r="Q43" s="43" t="s">
        <v>334</v>
      </c>
      <c r="R43" s="42">
        <v>0.73006286398551379</v>
      </c>
      <c r="S43" s="43" t="s">
        <v>334</v>
      </c>
      <c r="T43" s="42">
        <v>0.73018304938653689</v>
      </c>
      <c r="U43" s="43" t="s">
        <v>334</v>
      </c>
    </row>
    <row r="44" spans="1:26" s="3" customFormat="1" ht="14" x14ac:dyDescent="0.2">
      <c r="A44" s="19" t="s">
        <v>12</v>
      </c>
      <c r="B44" s="42">
        <v>-0.73193440688554945</v>
      </c>
      <c r="C44" s="43" t="s">
        <v>334</v>
      </c>
      <c r="D44" s="42">
        <v>-0.72984711209995634</v>
      </c>
      <c r="E44" s="43" t="s">
        <v>334</v>
      </c>
      <c r="F44" s="42">
        <v>-4.5812288927099119E-2</v>
      </c>
      <c r="G44" s="43">
        <v>0.65915613224969949</v>
      </c>
      <c r="H44" s="42">
        <v>-4.8533792642310773E-2</v>
      </c>
      <c r="I44" s="43">
        <v>0.64335795051799982</v>
      </c>
      <c r="J44" s="42">
        <v>-1.5082192353279136</v>
      </c>
      <c r="K44" s="43" t="s">
        <v>334</v>
      </c>
      <c r="L44" s="42">
        <v>-1.5039084296114087</v>
      </c>
      <c r="M44" s="43" t="s">
        <v>334</v>
      </c>
      <c r="N44" s="42">
        <v>1.1790050976713131</v>
      </c>
      <c r="O44" s="43" t="s">
        <v>334</v>
      </c>
      <c r="P44" s="42">
        <v>1.1780527630337672</v>
      </c>
      <c r="Q44" s="43" t="s">
        <v>334</v>
      </c>
      <c r="R44" s="42">
        <v>-1.0477760255402724</v>
      </c>
      <c r="S44" s="43" t="s">
        <v>334</v>
      </c>
      <c r="T44" s="42">
        <v>-1.048751281122414</v>
      </c>
      <c r="U44" s="43" t="s">
        <v>334</v>
      </c>
    </row>
    <row r="45" spans="1:26" s="3" customFormat="1" ht="14" x14ac:dyDescent="0.2">
      <c r="A45" s="20" t="s">
        <v>39</v>
      </c>
      <c r="B45" s="42">
        <v>0.26616212879966783</v>
      </c>
      <c r="C45" s="43" t="s">
        <v>334</v>
      </c>
      <c r="D45" s="42">
        <v>0.26515168177895831</v>
      </c>
      <c r="E45" s="43" t="s">
        <v>334</v>
      </c>
      <c r="F45" s="42">
        <v>0.26514731663375335</v>
      </c>
      <c r="G45" s="43" t="s">
        <v>334</v>
      </c>
      <c r="H45" s="42">
        <v>0.26439694683662818</v>
      </c>
      <c r="I45" s="43" t="s">
        <v>334</v>
      </c>
      <c r="J45" s="42">
        <v>0.19379785538985925</v>
      </c>
      <c r="K45" s="43" t="s">
        <v>334</v>
      </c>
      <c r="L45" s="42">
        <v>0.19337866176708471</v>
      </c>
      <c r="M45" s="43" t="s">
        <v>334</v>
      </c>
      <c r="N45" s="42">
        <v>0.25975409650763776</v>
      </c>
      <c r="O45" s="43" t="s">
        <v>334</v>
      </c>
      <c r="P45" s="42">
        <v>0.25843149066064935</v>
      </c>
      <c r="Q45" s="43" t="s">
        <v>334</v>
      </c>
      <c r="R45" s="42">
        <v>0.21615003426223714</v>
      </c>
      <c r="S45" s="43" t="s">
        <v>334</v>
      </c>
      <c r="T45" s="42">
        <v>0.21613376831373859</v>
      </c>
      <c r="U45" s="43" t="s">
        <v>334</v>
      </c>
    </row>
    <row r="46" spans="1:26" s="3" customFormat="1" ht="14" x14ac:dyDescent="0.2">
      <c r="A46" s="21" t="s">
        <v>40</v>
      </c>
      <c r="B46" s="94">
        <v>0.17023034582026356</v>
      </c>
      <c r="C46" s="95">
        <v>0.79618468684566812</v>
      </c>
      <c r="D46" s="94">
        <v>0.16816275272942438</v>
      </c>
      <c r="E46" s="95">
        <v>0.79900026724708528</v>
      </c>
      <c r="F46" s="94">
        <v>-0.5194670286248807</v>
      </c>
      <c r="G46" s="95">
        <v>0.17658637159262239</v>
      </c>
      <c r="H46" s="94">
        <v>-0.52068502500576563</v>
      </c>
      <c r="I46" s="95">
        <v>0.17658933616505951</v>
      </c>
      <c r="J46" s="94">
        <v>-7.7946610526117815E-2</v>
      </c>
      <c r="K46" s="95">
        <v>0.75566295780911474</v>
      </c>
      <c r="L46" s="94">
        <v>-7.7977482886014124E-2</v>
      </c>
      <c r="M46" s="95">
        <v>0.755706904471517</v>
      </c>
      <c r="N46" s="94">
        <v>-0.26142764564565979</v>
      </c>
      <c r="O46" s="95">
        <v>0.36697283882873899</v>
      </c>
      <c r="P46" s="94">
        <v>-0.26216217010024367</v>
      </c>
      <c r="Q46" s="95">
        <v>0.36677566730715089</v>
      </c>
      <c r="R46" s="94">
        <v>-0.81984771042028548</v>
      </c>
      <c r="S46" s="95">
        <v>5.1108274892228002E-2</v>
      </c>
      <c r="T46" s="94">
        <v>-0.82389890866324178</v>
      </c>
      <c r="U46" s="95">
        <v>5.0182673422805898E-2</v>
      </c>
    </row>
    <row r="47" spans="1:26" s="26" customFormat="1" ht="37" customHeight="1" x14ac:dyDescent="0.15">
      <c r="A47" s="123" t="s">
        <v>477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27"/>
      <c r="W47" s="28"/>
      <c r="X47" s="28"/>
      <c r="Y47" s="28"/>
      <c r="Z47" s="28"/>
    </row>
    <row r="48" spans="1:26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1" x14ac:dyDescent="0.2">
      <c r="A49" s="20"/>
      <c r="J49" s="17"/>
      <c r="K49" s="16"/>
      <c r="L49" s="17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">
      <c r="A50" s="23"/>
      <c r="B50" s="3"/>
      <c r="C50" s="22"/>
      <c r="D50" s="3"/>
      <c r="E50" s="3"/>
      <c r="F50" s="3"/>
      <c r="G50" s="22"/>
      <c r="H50" s="3"/>
      <c r="I50" s="3"/>
      <c r="J50" s="3"/>
      <c r="K50" s="22"/>
      <c r="L50" s="3"/>
      <c r="M50" s="3"/>
      <c r="N50" s="3"/>
      <c r="O50" s="22"/>
      <c r="P50" s="3"/>
      <c r="Q50" s="3"/>
      <c r="R50" s="3"/>
      <c r="S50" s="22"/>
      <c r="T50" s="3"/>
      <c r="U50" s="3"/>
    </row>
  </sheetData>
  <mergeCells count="34">
    <mergeCell ref="N27:O27"/>
    <mergeCell ref="P27:Q27"/>
    <mergeCell ref="R27:S27"/>
    <mergeCell ref="T27:U27"/>
    <mergeCell ref="J3:M3"/>
    <mergeCell ref="J4:K4"/>
    <mergeCell ref="L4:M4"/>
    <mergeCell ref="N3:Q3"/>
    <mergeCell ref="R3:U3"/>
    <mergeCell ref="N4:O4"/>
    <mergeCell ref="P4:Q4"/>
    <mergeCell ref="R4:S4"/>
    <mergeCell ref="T4:U4"/>
    <mergeCell ref="H4:I4"/>
    <mergeCell ref="B4:C4"/>
    <mergeCell ref="D4:E4"/>
    <mergeCell ref="F4:G4"/>
    <mergeCell ref="F3:I3"/>
    <mergeCell ref="A47:U47"/>
    <mergeCell ref="N26:Q26"/>
    <mergeCell ref="R26:U26"/>
    <mergeCell ref="B25:U25"/>
    <mergeCell ref="A1:U1"/>
    <mergeCell ref="B27:C27"/>
    <mergeCell ref="D27:E27"/>
    <mergeCell ref="F27:G27"/>
    <mergeCell ref="H27:I27"/>
    <mergeCell ref="B26:E26"/>
    <mergeCell ref="F26:I26"/>
    <mergeCell ref="J27:K27"/>
    <mergeCell ref="L27:M27"/>
    <mergeCell ref="J26:M26"/>
    <mergeCell ref="B3:E3"/>
    <mergeCell ref="B2:U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2"/>
  <sheetViews>
    <sheetView view="pageBreakPreview" zoomScale="130" zoomScaleNormal="140" zoomScaleSheetLayoutView="130" zoomScalePageLayoutView="140" workbookViewId="0">
      <selection activeCell="A2" sqref="A2"/>
    </sheetView>
  </sheetViews>
  <sheetFormatPr baseColWidth="10" defaultColWidth="8.83203125" defaultRowHeight="15" x14ac:dyDescent="0.2"/>
  <cols>
    <col min="1" max="1" width="23.5" bestFit="1" customWidth="1"/>
    <col min="2" max="2" width="9.1640625" customWidth="1"/>
    <col min="3" max="3" width="10.6640625" bestFit="1" customWidth="1"/>
    <col min="4" max="4" width="9" bestFit="1" customWidth="1"/>
    <col min="5" max="5" width="6.5" customWidth="1"/>
    <col min="6" max="6" width="5.6640625" customWidth="1"/>
    <col min="7" max="7" width="4.33203125" customWidth="1"/>
    <col min="8" max="8" width="9.6640625" customWidth="1"/>
    <col min="9" max="9" width="10.6640625" bestFit="1" customWidth="1"/>
    <col min="10" max="10" width="9" bestFit="1" customWidth="1"/>
    <col min="11" max="11" width="6.1640625" customWidth="1"/>
    <col min="12" max="12" width="5.6640625" customWidth="1"/>
    <col min="13" max="21" width="5" customWidth="1"/>
  </cols>
  <sheetData>
    <row r="1" spans="1:21" ht="15" customHeight="1" x14ac:dyDescent="0.2">
      <c r="A1" s="139" t="s">
        <v>494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82"/>
      <c r="N1" s="82"/>
      <c r="O1" s="82"/>
      <c r="P1" s="82"/>
      <c r="Q1" s="82"/>
      <c r="R1" s="82"/>
      <c r="S1" s="82"/>
      <c r="T1" s="82"/>
      <c r="U1" s="82"/>
    </row>
    <row r="2" spans="1:21" s="3" customFormat="1" ht="14" x14ac:dyDescent="0.2">
      <c r="B2" s="71" t="s">
        <v>16</v>
      </c>
      <c r="C2" s="71" t="s">
        <v>17</v>
      </c>
      <c r="E2" s="25"/>
      <c r="H2" s="71" t="s">
        <v>16</v>
      </c>
      <c r="I2" s="71" t="s">
        <v>17</v>
      </c>
      <c r="K2" s="25"/>
    </row>
    <row r="3" spans="1:21" s="3" customFormat="1" ht="14" x14ac:dyDescent="0.2">
      <c r="A3" s="1" t="s">
        <v>47</v>
      </c>
      <c r="B3" s="70" t="s">
        <v>331</v>
      </c>
      <c r="C3" s="70" t="s">
        <v>331</v>
      </c>
      <c r="D3" s="88" t="s">
        <v>48</v>
      </c>
      <c r="E3" s="88" t="s">
        <v>14</v>
      </c>
      <c r="F3" s="88" t="s">
        <v>15</v>
      </c>
      <c r="G3" s="39"/>
      <c r="H3" s="70" t="s">
        <v>331</v>
      </c>
      <c r="I3" s="70" t="s">
        <v>331</v>
      </c>
      <c r="J3" s="88" t="s">
        <v>48</v>
      </c>
      <c r="K3" s="88" t="s">
        <v>14</v>
      </c>
      <c r="L3" s="88" t="s">
        <v>15</v>
      </c>
      <c r="M3" s="39"/>
      <c r="N3" s="39"/>
      <c r="O3" s="39"/>
      <c r="P3" s="39"/>
      <c r="Q3" s="39"/>
      <c r="R3" s="39"/>
      <c r="S3" s="39"/>
      <c r="T3" s="39"/>
      <c r="U3" s="39"/>
    </row>
    <row r="4" spans="1:21" s="96" customFormat="1" ht="31" customHeight="1" x14ac:dyDescent="0.2">
      <c r="B4" s="140" t="s">
        <v>480</v>
      </c>
      <c r="C4" s="140"/>
      <c r="D4" s="140"/>
      <c r="E4" s="140"/>
      <c r="F4" s="140"/>
      <c r="G4" s="97"/>
      <c r="H4" s="140" t="s">
        <v>481</v>
      </c>
      <c r="I4" s="140"/>
      <c r="J4" s="140"/>
      <c r="K4" s="140"/>
      <c r="L4" s="140"/>
      <c r="M4" s="98"/>
      <c r="N4" s="97"/>
      <c r="O4" s="97"/>
      <c r="P4" s="97"/>
      <c r="Q4" s="97"/>
      <c r="R4" s="97"/>
      <c r="S4" s="97"/>
      <c r="T4" s="97"/>
      <c r="U4" s="97"/>
    </row>
    <row r="5" spans="1:21" s="3" customFormat="1" ht="14" x14ac:dyDescent="0.2">
      <c r="A5" s="31" t="s">
        <v>41</v>
      </c>
      <c r="E5" s="30"/>
    </row>
    <row r="6" spans="1:21" s="3" customFormat="1" ht="14" x14ac:dyDescent="0.2">
      <c r="A6" s="29" t="s">
        <v>1</v>
      </c>
      <c r="E6" s="30"/>
      <c r="K6" s="30"/>
    </row>
    <row r="7" spans="1:21" s="3" customFormat="1" ht="14" x14ac:dyDescent="0.2">
      <c r="A7" s="32" t="s">
        <v>2</v>
      </c>
      <c r="B7" s="33">
        <v>3.9991660118103027</v>
      </c>
      <c r="C7" s="33">
        <v>7.7899580001831055</v>
      </c>
      <c r="D7" s="33">
        <v>3.7907919883728027</v>
      </c>
      <c r="E7" s="30" t="s">
        <v>334</v>
      </c>
      <c r="F7" s="11">
        <v>2394</v>
      </c>
      <c r="G7" s="11"/>
      <c r="H7" s="33">
        <v>4.0483870506286621</v>
      </c>
      <c r="I7" s="33">
        <v>7.6417908668518066</v>
      </c>
      <c r="J7" s="33">
        <f>I7-H7</f>
        <v>3.5934038162231445</v>
      </c>
      <c r="K7" s="30" t="s">
        <v>334</v>
      </c>
      <c r="L7" s="11">
        <v>645</v>
      </c>
      <c r="M7" s="11"/>
      <c r="N7" s="90"/>
      <c r="O7" s="11"/>
      <c r="P7" s="11"/>
      <c r="Q7" s="11"/>
      <c r="R7" s="11"/>
      <c r="S7" s="11"/>
      <c r="T7" s="11"/>
      <c r="U7" s="11"/>
    </row>
    <row r="8" spans="1:21" s="3" customFormat="1" ht="14" x14ac:dyDescent="0.2">
      <c r="A8" s="32" t="s">
        <v>3</v>
      </c>
      <c r="B8" s="33">
        <v>4.3244767189025879</v>
      </c>
      <c r="C8" s="33">
        <v>7.7576737403869629</v>
      </c>
      <c r="D8" s="33">
        <v>3.433197021484375</v>
      </c>
      <c r="E8" s="30" t="s">
        <v>334</v>
      </c>
      <c r="F8" s="11">
        <v>2480</v>
      </c>
      <c r="G8" s="11"/>
      <c r="H8" s="33">
        <v>4.1656441688537598</v>
      </c>
      <c r="I8" s="33">
        <v>7.8148150444030762</v>
      </c>
      <c r="J8" s="33">
        <f>I8-H8</f>
        <v>3.6491708755493164</v>
      </c>
      <c r="K8" s="30" t="s">
        <v>334</v>
      </c>
      <c r="L8" s="11">
        <v>677</v>
      </c>
      <c r="M8" s="11"/>
      <c r="N8" s="11"/>
      <c r="O8" s="11"/>
      <c r="P8" s="11"/>
      <c r="Q8" s="11"/>
      <c r="R8" s="11"/>
      <c r="S8" s="11"/>
      <c r="T8" s="11"/>
      <c r="U8" s="11"/>
    </row>
    <row r="9" spans="1:21" s="3" customFormat="1" ht="14" x14ac:dyDescent="0.2">
      <c r="A9" s="29" t="s">
        <v>4</v>
      </c>
      <c r="D9" s="33"/>
      <c r="E9" s="30"/>
      <c r="J9" s="33"/>
      <c r="K9" s="30"/>
    </row>
    <row r="10" spans="1:21" s="3" customFormat="1" ht="14" x14ac:dyDescent="0.2">
      <c r="A10" s="32" t="s">
        <v>49</v>
      </c>
      <c r="B10" s="33">
        <v>4.0307693481445312</v>
      </c>
      <c r="C10" s="33">
        <v>8.03094482421875</v>
      </c>
      <c r="D10" s="33">
        <v>4.0001754760742188</v>
      </c>
      <c r="E10" s="30" t="s">
        <v>334</v>
      </c>
      <c r="F10" s="11">
        <v>2463</v>
      </c>
      <c r="G10" s="11"/>
      <c r="H10" s="33">
        <v>4.3323264122009277</v>
      </c>
      <c r="I10" s="33">
        <v>8.1264047622680664</v>
      </c>
      <c r="J10" s="33">
        <f>I10-H10</f>
        <v>3.7940783500671387</v>
      </c>
      <c r="K10" s="30" t="s">
        <v>334</v>
      </c>
      <c r="L10" s="11">
        <v>687</v>
      </c>
      <c r="M10" s="11"/>
      <c r="N10" s="11"/>
      <c r="O10" s="11"/>
      <c r="P10" s="11"/>
      <c r="Q10" s="11"/>
      <c r="R10" s="11"/>
      <c r="S10" s="11"/>
      <c r="T10" s="11"/>
      <c r="U10" s="11"/>
    </row>
    <row r="11" spans="1:21" s="3" customFormat="1" ht="14" x14ac:dyDescent="0.2">
      <c r="A11" s="32" t="s">
        <v>5</v>
      </c>
      <c r="B11" s="33">
        <v>5.109428882598877</v>
      </c>
      <c r="C11" s="33">
        <v>9.2446823120117188</v>
      </c>
      <c r="D11" s="33">
        <v>4.1352534294128418</v>
      </c>
      <c r="E11" s="30" t="s">
        <v>334</v>
      </c>
      <c r="F11" s="11">
        <v>2344</v>
      </c>
      <c r="G11" s="11"/>
      <c r="H11" s="33">
        <v>5.4155111312866211</v>
      </c>
      <c r="I11" s="33">
        <v>8.7663087844848633</v>
      </c>
      <c r="J11" s="33">
        <f>I11-H11</f>
        <v>3.3507976531982422</v>
      </c>
      <c r="K11" s="30" t="s">
        <v>334</v>
      </c>
      <c r="L11" s="11">
        <v>650</v>
      </c>
      <c r="M11" s="11"/>
      <c r="N11" s="11"/>
      <c r="O11" s="11"/>
      <c r="P11" s="11"/>
      <c r="Q11" s="11"/>
      <c r="R11" s="11"/>
      <c r="S11" s="11"/>
      <c r="T11" s="11"/>
      <c r="U11" s="11"/>
    </row>
    <row r="12" spans="1:21" s="3" customFormat="1" ht="14" x14ac:dyDescent="0.2">
      <c r="A12" s="32" t="s">
        <v>6</v>
      </c>
      <c r="B12" s="33">
        <v>5.1974787712097168</v>
      </c>
      <c r="C12" s="33">
        <v>10.758620262145996</v>
      </c>
      <c r="D12" s="33">
        <v>5.5611414909362793</v>
      </c>
      <c r="E12" s="30" t="s">
        <v>334</v>
      </c>
      <c r="F12" s="11">
        <v>2379</v>
      </c>
      <c r="G12" s="11"/>
      <c r="H12" s="33">
        <v>5.3231706619262695</v>
      </c>
      <c r="I12" s="33">
        <v>10.265714645385742</v>
      </c>
      <c r="J12" s="33">
        <f>I12-H12</f>
        <v>4.9425439834594727</v>
      </c>
      <c r="K12" s="30" t="s">
        <v>334</v>
      </c>
      <c r="L12" s="11">
        <v>678</v>
      </c>
      <c r="M12" s="11"/>
      <c r="N12" s="11"/>
      <c r="O12" s="11"/>
      <c r="P12" s="11"/>
      <c r="Q12" s="11"/>
      <c r="R12" s="11"/>
      <c r="S12" s="11"/>
      <c r="T12" s="11"/>
      <c r="U12" s="11"/>
    </row>
    <row r="13" spans="1:21" s="3" customFormat="1" ht="14" x14ac:dyDescent="0.2">
      <c r="A13" s="29" t="s">
        <v>45</v>
      </c>
      <c r="D13" s="33"/>
      <c r="E13" s="30"/>
      <c r="J13" s="33"/>
      <c r="K13" s="30"/>
    </row>
    <row r="14" spans="1:21" s="3" customFormat="1" ht="14" x14ac:dyDescent="0.2">
      <c r="A14" s="32" t="s">
        <v>50</v>
      </c>
      <c r="B14" s="33">
        <v>5.3239693641662598</v>
      </c>
      <c r="C14" s="33">
        <v>13.139469146728516</v>
      </c>
      <c r="D14" s="33">
        <v>7.8154997825622559</v>
      </c>
      <c r="E14" s="30" t="s">
        <v>334</v>
      </c>
      <c r="F14" s="11">
        <v>2395</v>
      </c>
      <c r="G14" s="11"/>
      <c r="H14" s="33">
        <v>5.2797427177429199</v>
      </c>
      <c r="I14" s="33">
        <v>12.513368606567383</v>
      </c>
      <c r="J14" s="33">
        <f>I14-H14</f>
        <v>7.2336258888244629</v>
      </c>
      <c r="K14" s="30" t="s">
        <v>334</v>
      </c>
      <c r="L14" s="11">
        <v>681</v>
      </c>
      <c r="M14" s="11"/>
      <c r="N14" s="11"/>
      <c r="O14" s="11"/>
      <c r="P14" s="11"/>
      <c r="Q14" s="11"/>
      <c r="R14" s="11"/>
      <c r="S14" s="11"/>
      <c r="T14" s="11"/>
      <c r="U14" s="11"/>
    </row>
    <row r="15" spans="1:21" s="3" customFormat="1" ht="14" x14ac:dyDescent="0.2">
      <c r="A15" s="32" t="s">
        <v>8</v>
      </c>
      <c r="B15" s="33">
        <v>6.4636211395263672</v>
      </c>
      <c r="C15" s="33">
        <v>12.440132141113281</v>
      </c>
      <c r="D15" s="33">
        <v>5.9765110015869141</v>
      </c>
      <c r="E15" s="30" t="s">
        <v>334</v>
      </c>
      <c r="F15" s="11">
        <v>2393</v>
      </c>
      <c r="G15" s="11"/>
      <c r="H15" s="33">
        <v>6.2990655899047852</v>
      </c>
      <c r="I15" s="33">
        <v>12.108938217163086</v>
      </c>
      <c r="J15" s="33">
        <f>I15-H15</f>
        <v>5.8098726272583008</v>
      </c>
      <c r="K15" s="30" t="s">
        <v>334</v>
      </c>
      <c r="L15" s="11">
        <v>679</v>
      </c>
      <c r="M15" s="11"/>
      <c r="N15" s="11"/>
      <c r="O15" s="11"/>
      <c r="P15" s="11"/>
      <c r="Q15" s="11"/>
      <c r="R15" s="11"/>
      <c r="S15" s="11"/>
      <c r="T15" s="11"/>
      <c r="U15" s="11"/>
    </row>
    <row r="16" spans="1:21" s="3" customFormat="1" ht="14" x14ac:dyDescent="0.2">
      <c r="A16" s="32" t="s">
        <v>9</v>
      </c>
      <c r="B16" s="33">
        <v>4.9879727363586426</v>
      </c>
      <c r="C16" s="33">
        <v>10.159763336181641</v>
      </c>
      <c r="D16" s="33">
        <v>5.171790599822998</v>
      </c>
      <c r="E16" s="30" t="s">
        <v>334</v>
      </c>
      <c r="F16" s="11">
        <v>2347</v>
      </c>
      <c r="G16" s="11"/>
      <c r="H16" s="33">
        <v>4.9130434989929199</v>
      </c>
      <c r="I16" s="33">
        <v>9.5925922393798828</v>
      </c>
      <c r="J16" s="33">
        <f>I16-H16</f>
        <v>4.6795487403869629</v>
      </c>
      <c r="K16" s="30" t="s">
        <v>334</v>
      </c>
      <c r="L16" s="11">
        <v>673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s="3" customFormat="1" ht="14" x14ac:dyDescent="0.2">
      <c r="A17" s="29" t="s">
        <v>46</v>
      </c>
      <c r="D17" s="33"/>
      <c r="E17" s="30"/>
      <c r="J17" s="33"/>
      <c r="K17" s="30"/>
    </row>
    <row r="18" spans="1:21" s="3" customFormat="1" ht="16" x14ac:dyDescent="0.2">
      <c r="A18" s="32" t="s">
        <v>53</v>
      </c>
      <c r="B18" s="33">
        <v>4.488792896270752</v>
      </c>
      <c r="C18" s="33">
        <v>7.9571919441223145</v>
      </c>
      <c r="D18" s="33">
        <v>3.4683990478515625</v>
      </c>
      <c r="E18" s="30" t="s">
        <v>334</v>
      </c>
      <c r="F18" s="11">
        <v>2328</v>
      </c>
      <c r="G18" s="11"/>
      <c r="H18" s="33">
        <v>4.3956384658813477</v>
      </c>
      <c r="I18" s="33">
        <v>7.4457144737243652</v>
      </c>
      <c r="J18" s="33">
        <f>I18-H18</f>
        <v>3.0500760078430176</v>
      </c>
      <c r="K18" s="30" t="s">
        <v>334</v>
      </c>
      <c r="L18" s="11">
        <v>671</v>
      </c>
      <c r="M18" s="11"/>
      <c r="N18" s="11"/>
      <c r="O18" s="11"/>
      <c r="P18" s="11"/>
      <c r="Q18" s="11"/>
      <c r="R18" s="11"/>
      <c r="S18" s="11"/>
      <c r="T18" s="11"/>
      <c r="U18" s="11"/>
    </row>
    <row r="19" spans="1:21" s="3" customFormat="1" ht="16" x14ac:dyDescent="0.2">
      <c r="A19" s="32" t="s">
        <v>54</v>
      </c>
      <c r="B19" s="33">
        <v>6.0605521202087402</v>
      </c>
      <c r="C19" s="33">
        <v>10.053448677062988</v>
      </c>
      <c r="D19" s="33">
        <v>3.992896556854248</v>
      </c>
      <c r="E19" s="30" t="s">
        <v>334</v>
      </c>
      <c r="F19" s="11">
        <v>2283</v>
      </c>
      <c r="G19" s="11"/>
      <c r="H19" s="33">
        <v>6</v>
      </c>
      <c r="I19" s="33">
        <v>9.7777776718139648</v>
      </c>
      <c r="J19" s="33">
        <f>I19-H19</f>
        <v>3.7777776718139648</v>
      </c>
      <c r="K19" s="30" t="s">
        <v>334</v>
      </c>
      <c r="L19" s="11">
        <v>668</v>
      </c>
      <c r="M19" s="11"/>
      <c r="N19" s="11"/>
      <c r="O19" s="11"/>
      <c r="P19" s="11"/>
      <c r="Q19" s="11"/>
      <c r="R19" s="11"/>
      <c r="S19" s="11"/>
      <c r="T19" s="11"/>
      <c r="U19" s="11"/>
    </row>
    <row r="20" spans="1:21" s="3" customFormat="1" ht="14" x14ac:dyDescent="0.2">
      <c r="A20" s="29" t="s">
        <v>51</v>
      </c>
      <c r="D20" s="33"/>
      <c r="E20" s="30"/>
      <c r="J20" s="33"/>
      <c r="K20" s="30"/>
    </row>
    <row r="21" spans="1:21" s="3" customFormat="1" ht="14" x14ac:dyDescent="0.2">
      <c r="A21" s="32" t="s">
        <v>52</v>
      </c>
      <c r="B21" s="33">
        <v>8.8731985092163086</v>
      </c>
      <c r="C21" s="33">
        <v>11.736000061035156</v>
      </c>
      <c r="D21" s="33">
        <v>2.8628015518188477</v>
      </c>
      <c r="E21" s="30" t="s">
        <v>334</v>
      </c>
      <c r="F21" s="11">
        <v>722</v>
      </c>
      <c r="G21" s="11"/>
      <c r="H21" s="33">
        <v>8.8731985092163086</v>
      </c>
      <c r="I21" s="33">
        <v>11.736000061035156</v>
      </c>
      <c r="J21" s="33">
        <f>I21-H21</f>
        <v>2.8628015518188477</v>
      </c>
      <c r="K21" s="30">
        <v>1E-3</v>
      </c>
      <c r="L21" s="11">
        <v>722</v>
      </c>
      <c r="M21" s="11"/>
      <c r="N21" s="11"/>
      <c r="O21" s="11"/>
      <c r="P21" s="11"/>
      <c r="Q21" s="11"/>
      <c r="R21" s="11"/>
      <c r="S21" s="11"/>
      <c r="T21" s="11"/>
      <c r="U21" s="11"/>
    </row>
    <row r="22" spans="1:21" s="3" customFormat="1" ht="14" x14ac:dyDescent="0.2">
      <c r="A22" s="31" t="s">
        <v>24</v>
      </c>
      <c r="E22" s="30"/>
      <c r="K22" s="30"/>
    </row>
    <row r="23" spans="1:21" s="3" customFormat="1" ht="14" x14ac:dyDescent="0.2">
      <c r="A23" s="29" t="s">
        <v>1</v>
      </c>
      <c r="E23" s="25"/>
      <c r="K23" s="25"/>
    </row>
    <row r="24" spans="1:21" s="3" customFormat="1" ht="14" x14ac:dyDescent="0.2">
      <c r="A24" s="32" t="s">
        <v>2</v>
      </c>
      <c r="B24" s="33">
        <v>2.5921602249145508</v>
      </c>
      <c r="C24" s="33">
        <v>5.9062762260437012</v>
      </c>
      <c r="D24" s="33">
        <v>3.3141160011291504</v>
      </c>
      <c r="E24" s="30" t="s">
        <v>334</v>
      </c>
      <c r="F24" s="11">
        <v>2394</v>
      </c>
      <c r="G24" s="11"/>
      <c r="H24" s="33">
        <v>2.5806450843811035</v>
      </c>
      <c r="I24" s="33">
        <v>5.8119401931762695</v>
      </c>
      <c r="J24" s="33">
        <f>I24-H24</f>
        <v>3.231295108795166</v>
      </c>
      <c r="K24" s="30" t="s">
        <v>334</v>
      </c>
      <c r="L24" s="11">
        <v>645</v>
      </c>
      <c r="M24" s="11"/>
      <c r="N24" s="11"/>
      <c r="O24" s="11"/>
      <c r="P24" s="11"/>
      <c r="Q24" s="11"/>
      <c r="R24" s="11"/>
      <c r="S24" s="11"/>
      <c r="T24" s="11"/>
      <c r="U24" s="11"/>
    </row>
    <row r="25" spans="1:21" s="3" customFormat="1" ht="14" x14ac:dyDescent="0.2">
      <c r="A25" s="32" t="s">
        <v>3</v>
      </c>
      <c r="B25" s="33">
        <v>2.0289855003356934</v>
      </c>
      <c r="C25" s="33">
        <v>4.893376350402832</v>
      </c>
      <c r="D25" s="33">
        <v>2.8643908500671387</v>
      </c>
      <c r="E25" s="30" t="s">
        <v>334</v>
      </c>
      <c r="F25" s="11">
        <v>2480</v>
      </c>
      <c r="G25" s="11"/>
      <c r="H25" s="33">
        <v>1.907975435256958</v>
      </c>
      <c r="I25" s="33">
        <v>5.031339168548584</v>
      </c>
      <c r="J25" s="33">
        <f>I25-H25</f>
        <v>3.123363733291626</v>
      </c>
      <c r="K25" s="30" t="s">
        <v>334</v>
      </c>
      <c r="L25" s="11">
        <v>677</v>
      </c>
      <c r="M25" s="11"/>
      <c r="N25" s="11"/>
      <c r="O25" s="11"/>
      <c r="P25" s="11"/>
      <c r="Q25" s="11"/>
      <c r="R25" s="11"/>
      <c r="S25" s="11"/>
      <c r="T25" s="11"/>
      <c r="U25" s="11"/>
    </row>
    <row r="26" spans="1:21" s="3" customFormat="1" ht="14" x14ac:dyDescent="0.2">
      <c r="A26" s="29" t="s">
        <v>4</v>
      </c>
      <c r="D26" s="33"/>
      <c r="E26" s="30"/>
      <c r="J26" s="33"/>
      <c r="K26" s="30"/>
    </row>
    <row r="27" spans="1:21" s="3" customFormat="1" ht="14" x14ac:dyDescent="0.2">
      <c r="A27" s="32" t="s">
        <v>49</v>
      </c>
      <c r="B27" s="33">
        <v>1.9740890264511108</v>
      </c>
      <c r="C27" s="33">
        <v>5.1262216567993164</v>
      </c>
      <c r="D27" s="33">
        <v>3.1521326303482056</v>
      </c>
      <c r="E27" s="30" t="s">
        <v>334</v>
      </c>
      <c r="F27" s="11">
        <v>2463</v>
      </c>
      <c r="G27" s="11"/>
      <c r="H27" s="33">
        <v>2.1268882751464844</v>
      </c>
      <c r="I27" s="33">
        <v>5.202247142791748</v>
      </c>
      <c r="J27" s="33">
        <f>I27-H27</f>
        <v>3.0753588676452637</v>
      </c>
      <c r="K27" s="30" t="s">
        <v>334</v>
      </c>
      <c r="L27" s="11">
        <v>687</v>
      </c>
      <c r="M27" s="11"/>
      <c r="N27" s="11"/>
      <c r="O27" s="11"/>
      <c r="P27" s="11"/>
      <c r="Q27" s="11"/>
      <c r="R27" s="11"/>
      <c r="S27" s="11"/>
      <c r="T27" s="11"/>
      <c r="U27" s="11"/>
    </row>
    <row r="28" spans="1:21" s="3" customFormat="1" ht="14" x14ac:dyDescent="0.2">
      <c r="A28" s="32" t="s">
        <v>5</v>
      </c>
      <c r="B28" s="33">
        <v>2.2716469764709473</v>
      </c>
      <c r="C28" s="33">
        <v>5.1457977294921875</v>
      </c>
      <c r="D28" s="33">
        <v>2.8741507530212402</v>
      </c>
      <c r="E28" s="30" t="s">
        <v>334</v>
      </c>
      <c r="F28" s="11">
        <v>2344</v>
      </c>
      <c r="G28" s="11"/>
      <c r="H28" s="33">
        <v>2.432258129119873</v>
      </c>
      <c r="I28" s="33">
        <v>4.858823299407959</v>
      </c>
      <c r="J28" s="33">
        <f>I28-H28</f>
        <v>2.4265651702880859</v>
      </c>
      <c r="K28" s="30" t="s">
        <v>334</v>
      </c>
      <c r="L28" s="11">
        <v>650</v>
      </c>
      <c r="M28" s="11"/>
      <c r="N28" s="11"/>
      <c r="O28" s="11"/>
      <c r="P28" s="11"/>
      <c r="Q28" s="11"/>
      <c r="R28" s="11"/>
      <c r="S28" s="11"/>
      <c r="T28" s="11"/>
      <c r="U28" s="11"/>
    </row>
    <row r="29" spans="1:21" s="3" customFormat="1" ht="14" x14ac:dyDescent="0.2">
      <c r="A29" s="32" t="s">
        <v>6</v>
      </c>
      <c r="B29" s="33">
        <v>2.1109244823455811</v>
      </c>
      <c r="C29" s="33">
        <v>6.0984020233154297</v>
      </c>
      <c r="D29" s="33">
        <v>3.9874775409698486</v>
      </c>
      <c r="E29" s="30" t="s">
        <v>334</v>
      </c>
      <c r="F29" s="11">
        <v>2379</v>
      </c>
      <c r="G29" s="11"/>
      <c r="H29" s="33">
        <v>2.0731706619262695</v>
      </c>
      <c r="I29" s="33">
        <v>5.7171430587768555</v>
      </c>
      <c r="J29" s="33">
        <f>I29-H29</f>
        <v>3.6439723968505859</v>
      </c>
      <c r="K29" s="30" t="s">
        <v>334</v>
      </c>
      <c r="L29" s="11">
        <v>678</v>
      </c>
      <c r="M29" s="11"/>
      <c r="N29" s="11"/>
      <c r="O29" s="11"/>
      <c r="P29" s="11"/>
      <c r="Q29" s="11"/>
      <c r="R29" s="11"/>
      <c r="S29" s="11"/>
      <c r="T29" s="11"/>
      <c r="U29" s="11"/>
    </row>
    <row r="30" spans="1:21" s="3" customFormat="1" ht="14" x14ac:dyDescent="0.2">
      <c r="A30" s="29" t="s">
        <v>45</v>
      </c>
      <c r="D30" s="33"/>
      <c r="E30" s="30"/>
      <c r="J30" s="33"/>
      <c r="K30" s="30"/>
    </row>
    <row r="31" spans="1:21" s="3" customFormat="1" ht="14" x14ac:dyDescent="0.2">
      <c r="A31" s="32" t="s">
        <v>50</v>
      </c>
      <c r="B31" s="33">
        <v>2.2816429138183594</v>
      </c>
      <c r="C31" s="33">
        <v>7.735440731048584</v>
      </c>
      <c r="D31" s="33">
        <v>5.4537978172302246</v>
      </c>
      <c r="E31" s="30" t="s">
        <v>334</v>
      </c>
      <c r="F31" s="11">
        <v>2395</v>
      </c>
      <c r="G31" s="11"/>
      <c r="H31" s="33">
        <v>2.2584614753723145</v>
      </c>
      <c r="I31" s="33">
        <v>7.3904495239257812</v>
      </c>
      <c r="J31" s="33">
        <f>I31-H31</f>
        <v>5.1319880485534668</v>
      </c>
      <c r="K31" s="30" t="s">
        <v>334</v>
      </c>
      <c r="L31" s="11">
        <v>681</v>
      </c>
      <c r="M31" s="11"/>
      <c r="N31" s="11"/>
      <c r="O31" s="11"/>
      <c r="P31" s="11"/>
      <c r="Q31" s="11"/>
      <c r="R31" s="11"/>
      <c r="S31" s="11"/>
      <c r="T31" s="11"/>
      <c r="U31" s="11"/>
    </row>
    <row r="32" spans="1:21" s="3" customFormat="1" ht="14" x14ac:dyDescent="0.2">
      <c r="A32" s="32" t="s">
        <v>8</v>
      </c>
      <c r="B32" s="33">
        <v>2.8350253105163574</v>
      </c>
      <c r="C32" s="33">
        <v>6.9141206741333008</v>
      </c>
      <c r="D32" s="33">
        <v>4.0790953636169434</v>
      </c>
      <c r="E32" s="30" t="s">
        <v>334</v>
      </c>
      <c r="F32" s="11">
        <v>2393</v>
      </c>
      <c r="G32" s="11"/>
      <c r="H32" s="33">
        <v>2.6417446136474609</v>
      </c>
      <c r="I32" s="33">
        <v>6.6648044586181641</v>
      </c>
      <c r="J32" s="33">
        <f>I32-H32</f>
        <v>4.0230598449707031</v>
      </c>
      <c r="K32" s="30" t="s">
        <v>334</v>
      </c>
      <c r="L32" s="11">
        <v>679</v>
      </c>
      <c r="M32" s="11"/>
      <c r="N32" s="11"/>
      <c r="O32" s="11"/>
      <c r="P32" s="11"/>
      <c r="Q32" s="11"/>
      <c r="R32" s="11"/>
      <c r="S32" s="11"/>
      <c r="T32" s="11"/>
      <c r="U32" s="11"/>
    </row>
    <row r="33" spans="1:21" s="3" customFormat="1" ht="14" x14ac:dyDescent="0.2">
      <c r="A33" s="32" t="s">
        <v>9</v>
      </c>
      <c r="B33" s="33">
        <v>2.0524055957794189</v>
      </c>
      <c r="C33" s="33">
        <v>5.5545225143432617</v>
      </c>
      <c r="D33" s="33">
        <v>3.5021169185638428</v>
      </c>
      <c r="E33" s="30" t="s">
        <v>334</v>
      </c>
      <c r="F33" s="11">
        <v>2347</v>
      </c>
      <c r="G33" s="11"/>
      <c r="H33" s="33">
        <v>1.9161490201950073</v>
      </c>
      <c r="I33" s="33">
        <v>5.1794872283935547</v>
      </c>
      <c r="J33" s="33">
        <f>I33-H33</f>
        <v>3.2633382081985474</v>
      </c>
      <c r="K33" s="30" t="s">
        <v>334</v>
      </c>
      <c r="L33" s="11">
        <v>673</v>
      </c>
      <c r="M33" s="11"/>
      <c r="N33" s="11"/>
      <c r="O33" s="11"/>
      <c r="P33" s="11"/>
      <c r="Q33" s="11"/>
      <c r="R33" s="11"/>
      <c r="S33" s="11"/>
      <c r="T33" s="11"/>
      <c r="U33" s="11"/>
    </row>
    <row r="34" spans="1:21" s="3" customFormat="1" ht="14" x14ac:dyDescent="0.2">
      <c r="A34" s="29" t="s">
        <v>46</v>
      </c>
      <c r="D34" s="33"/>
      <c r="E34" s="30"/>
      <c r="J34" s="33"/>
      <c r="K34" s="30"/>
    </row>
    <row r="35" spans="1:21" s="3" customFormat="1" ht="16" x14ac:dyDescent="0.2">
      <c r="A35" s="32" t="s">
        <v>53</v>
      </c>
      <c r="B35" s="33">
        <v>2.0387930870056152</v>
      </c>
      <c r="C35" s="33">
        <v>4.1190066337585449</v>
      </c>
      <c r="D35" s="33">
        <v>2.0802135467529297</v>
      </c>
      <c r="E35" s="30" t="s">
        <v>334</v>
      </c>
      <c r="F35" s="11">
        <v>2328</v>
      </c>
      <c r="G35" s="11"/>
      <c r="H35" s="33">
        <v>1.9283488988876343</v>
      </c>
      <c r="I35" s="33">
        <v>3.9228570461273193</v>
      </c>
      <c r="J35" s="33">
        <f>I35-H35</f>
        <v>1.9945081472396851</v>
      </c>
      <c r="K35" s="30" t="s">
        <v>334</v>
      </c>
      <c r="L35" s="11">
        <v>671</v>
      </c>
      <c r="M35" s="11"/>
      <c r="N35" s="11"/>
      <c r="O35" s="11"/>
      <c r="P35" s="11"/>
      <c r="Q35" s="11"/>
      <c r="R35" s="11"/>
      <c r="S35" s="11"/>
      <c r="T35" s="11"/>
      <c r="U35" s="11"/>
    </row>
    <row r="36" spans="1:21" s="3" customFormat="1" ht="16" x14ac:dyDescent="0.2">
      <c r="A36" s="32" t="s">
        <v>54</v>
      </c>
      <c r="B36" s="33">
        <v>2.776491641998291</v>
      </c>
      <c r="C36" s="33">
        <v>5.2637929916381836</v>
      </c>
      <c r="D36" s="33">
        <v>2.4873013496398926</v>
      </c>
      <c r="E36" s="30" t="s">
        <v>334</v>
      </c>
      <c r="F36" s="11">
        <v>2283</v>
      </c>
      <c r="G36" s="11"/>
      <c r="H36" s="33">
        <v>2.6340694427490234</v>
      </c>
      <c r="I36" s="33">
        <v>5.1509971618652344</v>
      </c>
      <c r="J36" s="33">
        <f>I36-H36</f>
        <v>2.5169277191162109</v>
      </c>
      <c r="K36" s="30" t="s">
        <v>334</v>
      </c>
      <c r="L36" s="11">
        <v>668</v>
      </c>
      <c r="M36" s="11"/>
      <c r="N36" s="11"/>
      <c r="O36" s="11"/>
      <c r="P36" s="11"/>
      <c r="Q36" s="11"/>
      <c r="R36" s="11"/>
      <c r="S36" s="11"/>
      <c r="T36" s="11"/>
      <c r="U36" s="11"/>
    </row>
    <row r="37" spans="1:21" s="3" customFormat="1" ht="14" x14ac:dyDescent="0.2">
      <c r="A37" s="29" t="s">
        <v>51</v>
      </c>
      <c r="D37" s="33"/>
      <c r="E37" s="30"/>
      <c r="J37" s="33"/>
      <c r="K37" s="30"/>
    </row>
    <row r="38" spans="1:21" s="3" customFormat="1" ht="14" x14ac:dyDescent="0.2">
      <c r="A38" s="32" t="s">
        <v>52</v>
      </c>
      <c r="B38" s="33">
        <v>4.3602304458618164</v>
      </c>
      <c r="C38" s="33">
        <v>6.309333324432373</v>
      </c>
      <c r="D38" s="33">
        <v>1.9491028785705566</v>
      </c>
      <c r="E38" s="30" t="s">
        <v>334</v>
      </c>
      <c r="F38" s="11">
        <v>722</v>
      </c>
      <c r="G38" s="11"/>
      <c r="H38" s="33">
        <v>4.3602304458618164</v>
      </c>
      <c r="I38" s="33">
        <v>6.309333324432373</v>
      </c>
      <c r="J38" s="33">
        <f>I38-H38</f>
        <v>1.9491028785705566</v>
      </c>
      <c r="K38" s="30" t="s">
        <v>334</v>
      </c>
      <c r="L38" s="11">
        <v>722</v>
      </c>
      <c r="M38" s="11"/>
      <c r="N38" s="11"/>
      <c r="O38" s="11"/>
      <c r="P38" s="11"/>
      <c r="Q38" s="11"/>
      <c r="R38" s="11"/>
      <c r="S38" s="11"/>
      <c r="T38" s="11"/>
      <c r="U38" s="11"/>
    </row>
    <row r="39" spans="1:21" s="3" customFormat="1" ht="14" x14ac:dyDescent="0.2">
      <c r="A39" s="31" t="s">
        <v>25</v>
      </c>
      <c r="E39" s="30"/>
      <c r="K39" s="30"/>
    </row>
    <row r="40" spans="1:21" s="3" customFormat="1" ht="14" x14ac:dyDescent="0.2">
      <c r="A40" s="29" t="s">
        <v>1</v>
      </c>
      <c r="E40" s="30"/>
      <c r="K40" s="30"/>
    </row>
    <row r="41" spans="1:21" s="3" customFormat="1" ht="14" x14ac:dyDescent="0.2">
      <c r="A41" s="32" t="s">
        <v>2</v>
      </c>
      <c r="B41" s="33">
        <v>1.2643870115280151</v>
      </c>
      <c r="C41" s="33">
        <v>1.5991631746292114</v>
      </c>
      <c r="D41" s="33">
        <v>0.33477616310119629</v>
      </c>
      <c r="E41" s="53">
        <v>3.9145991206169128E-2</v>
      </c>
      <c r="F41" s="11">
        <v>2394</v>
      </c>
      <c r="G41" s="11"/>
      <c r="H41" s="33">
        <v>1.3258064985275269</v>
      </c>
      <c r="I41" s="33">
        <v>1.5402984619140625</v>
      </c>
      <c r="J41" s="33">
        <f>I41-H41</f>
        <v>0.21449196338653564</v>
      </c>
      <c r="K41" s="53">
        <v>0.34979283809661865</v>
      </c>
      <c r="L41" s="11">
        <v>645</v>
      </c>
      <c r="M41" s="11"/>
      <c r="N41" s="11"/>
      <c r="O41" s="11"/>
      <c r="P41" s="11"/>
      <c r="Q41" s="11"/>
      <c r="R41" s="11"/>
      <c r="S41" s="11"/>
      <c r="T41" s="11"/>
      <c r="U41" s="11"/>
    </row>
    <row r="42" spans="1:21" s="3" customFormat="1" ht="14" x14ac:dyDescent="0.2">
      <c r="A42" s="32" t="s">
        <v>3</v>
      </c>
      <c r="B42" s="33">
        <v>2.0917873382568359</v>
      </c>
      <c r="C42" s="33">
        <v>2.455573558807373</v>
      </c>
      <c r="D42" s="33">
        <v>0.36378622055053711</v>
      </c>
      <c r="E42" s="53">
        <v>5.6355353444814682E-2</v>
      </c>
      <c r="F42" s="11">
        <v>2480</v>
      </c>
      <c r="G42" s="11"/>
      <c r="H42" s="33">
        <v>2.0429446697235107</v>
      </c>
      <c r="I42" s="33">
        <v>2.4216523170471191</v>
      </c>
      <c r="J42" s="33">
        <f>I42-H42</f>
        <v>0.3787076473236084</v>
      </c>
      <c r="K42" s="53">
        <v>0.12461210787296295</v>
      </c>
      <c r="L42" s="11">
        <v>677</v>
      </c>
      <c r="M42" s="11"/>
      <c r="N42" s="11"/>
      <c r="O42" s="11"/>
      <c r="P42" s="11"/>
      <c r="Q42" s="11"/>
      <c r="R42" s="11"/>
      <c r="S42" s="11"/>
      <c r="T42" s="11"/>
      <c r="U42" s="11"/>
    </row>
    <row r="43" spans="1:21" s="3" customFormat="1" ht="14" x14ac:dyDescent="0.2">
      <c r="A43" s="29" t="s">
        <v>4</v>
      </c>
      <c r="D43" s="33"/>
      <c r="E43" s="53"/>
      <c r="J43" s="33"/>
      <c r="K43" s="53"/>
    </row>
    <row r="44" spans="1:21" s="3" customFormat="1" ht="14" x14ac:dyDescent="0.2">
      <c r="A44" s="32" t="s">
        <v>49</v>
      </c>
      <c r="B44" s="33">
        <v>1.5449392795562744</v>
      </c>
      <c r="C44" s="33">
        <v>1.81107497215271</v>
      </c>
      <c r="D44" s="33">
        <v>0.26613569259643555</v>
      </c>
      <c r="E44" s="53">
        <v>5.377114936709404E-2</v>
      </c>
      <c r="F44" s="11">
        <v>2463</v>
      </c>
      <c r="G44" s="11"/>
      <c r="H44" s="33">
        <v>1.6767371892929077</v>
      </c>
      <c r="I44" s="33">
        <v>1.8258427381515503</v>
      </c>
      <c r="J44" s="33">
        <f>I44-H44</f>
        <v>0.14910554885864258</v>
      </c>
      <c r="K44" s="53">
        <v>0.38589555025100708</v>
      </c>
      <c r="L44" s="11">
        <v>687</v>
      </c>
      <c r="M44" s="11"/>
      <c r="N44" s="11"/>
      <c r="O44" s="11"/>
      <c r="P44" s="11"/>
      <c r="Q44" s="11"/>
      <c r="R44" s="11"/>
      <c r="S44" s="11"/>
      <c r="T44" s="11"/>
      <c r="U44" s="11"/>
    </row>
    <row r="45" spans="1:21" s="3" customFormat="1" ht="14" x14ac:dyDescent="0.2">
      <c r="A45" s="32" t="s">
        <v>5</v>
      </c>
      <c r="B45" s="33">
        <v>2.4837923049926758</v>
      </c>
      <c r="C45" s="33">
        <v>3.2686960697174072</v>
      </c>
      <c r="D45" s="33">
        <v>0.78490376472473145</v>
      </c>
      <c r="E45" s="30" t="s">
        <v>334</v>
      </c>
      <c r="F45" s="11">
        <v>2344</v>
      </c>
      <c r="G45" s="11"/>
      <c r="H45" s="33">
        <v>2.64131760597229</v>
      </c>
      <c r="I45" s="33">
        <v>3.0898385047912598</v>
      </c>
      <c r="J45" s="33">
        <f>I45-H45</f>
        <v>0.44852089881896973</v>
      </c>
      <c r="K45" s="53">
        <v>0.106021605432034</v>
      </c>
      <c r="L45" s="11">
        <v>650</v>
      </c>
      <c r="M45" s="11"/>
      <c r="N45" s="11"/>
      <c r="O45" s="11"/>
      <c r="P45" s="11"/>
      <c r="Q45" s="11"/>
      <c r="R45" s="11"/>
      <c r="S45" s="11"/>
      <c r="T45" s="11"/>
      <c r="U45" s="11"/>
    </row>
    <row r="46" spans="1:21" s="3" customFormat="1" ht="14" x14ac:dyDescent="0.2">
      <c r="A46" s="32" t="s">
        <v>6</v>
      </c>
      <c r="B46" s="33">
        <v>2.7067227363586426</v>
      </c>
      <c r="C46" s="33">
        <v>3.7611439228057861</v>
      </c>
      <c r="D46" s="33">
        <v>1.0544211864471436</v>
      </c>
      <c r="E46" s="30" t="s">
        <v>334</v>
      </c>
      <c r="F46" s="11">
        <v>2379</v>
      </c>
      <c r="G46" s="11"/>
      <c r="H46" s="33">
        <v>2.9024391174316406</v>
      </c>
      <c r="I46" s="33">
        <v>3.7114286422729492</v>
      </c>
      <c r="J46" s="33">
        <f>I46-H46</f>
        <v>0.80898952484130859</v>
      </c>
      <c r="K46" s="53">
        <v>9.388316422700882E-3</v>
      </c>
      <c r="L46" s="11">
        <v>678</v>
      </c>
      <c r="M46" s="11"/>
      <c r="N46" s="11"/>
      <c r="O46" s="11"/>
      <c r="P46" s="11"/>
      <c r="Q46" s="11"/>
      <c r="R46" s="11"/>
      <c r="S46" s="11"/>
      <c r="T46" s="11"/>
      <c r="U46" s="11"/>
    </row>
    <row r="47" spans="1:21" s="3" customFormat="1" ht="14" x14ac:dyDescent="0.2">
      <c r="A47" s="29" t="s">
        <v>45</v>
      </c>
      <c r="D47" s="33"/>
      <c r="E47" s="30"/>
      <c r="J47" s="33"/>
      <c r="K47" s="92"/>
    </row>
    <row r="48" spans="1:21" s="3" customFormat="1" ht="14" x14ac:dyDescent="0.2">
      <c r="A48" s="32" t="s">
        <v>50</v>
      </c>
      <c r="B48" s="33">
        <v>2.1345312595367432</v>
      </c>
      <c r="C48" s="33">
        <v>3.1536121368408203</v>
      </c>
      <c r="D48" s="33">
        <v>1.0190808773040771</v>
      </c>
      <c r="E48" s="30" t="s">
        <v>334</v>
      </c>
      <c r="F48" s="11">
        <v>2395</v>
      </c>
      <c r="G48" s="11"/>
      <c r="H48" s="33">
        <v>2.1474349498748779</v>
      </c>
      <c r="I48" s="33">
        <v>3.0807838439941406</v>
      </c>
      <c r="J48" s="33">
        <f>I48-H48</f>
        <v>0.9333488941192627</v>
      </c>
      <c r="K48" s="30" t="s">
        <v>334</v>
      </c>
      <c r="L48" s="11">
        <v>681</v>
      </c>
      <c r="M48" s="11"/>
      <c r="N48" s="11"/>
      <c r="O48" s="11"/>
      <c r="P48" s="11"/>
      <c r="Q48" s="11"/>
      <c r="R48" s="11"/>
      <c r="S48" s="11"/>
      <c r="T48" s="11"/>
      <c r="U48" s="11"/>
    </row>
    <row r="49" spans="1:21" s="3" customFormat="1" ht="14" x14ac:dyDescent="0.2">
      <c r="A49" s="32" t="s">
        <v>8</v>
      </c>
      <c r="B49" s="33">
        <v>2.9390861988067627</v>
      </c>
      <c r="C49" s="33">
        <v>3.749793529510498</v>
      </c>
      <c r="D49" s="33">
        <v>0.81070733070373535</v>
      </c>
      <c r="E49" s="30" t="s">
        <v>334</v>
      </c>
      <c r="F49" s="11">
        <v>2393</v>
      </c>
      <c r="G49" s="11"/>
      <c r="H49" s="33">
        <v>3.0093457698822021</v>
      </c>
      <c r="I49" s="33">
        <v>3.6731843948364258</v>
      </c>
      <c r="J49" s="33">
        <f>I49-H49</f>
        <v>0.66383862495422363</v>
      </c>
      <c r="K49" s="53">
        <v>1.5510473400354385E-2</v>
      </c>
      <c r="L49" s="11">
        <v>679</v>
      </c>
      <c r="M49" s="11"/>
      <c r="N49" s="11"/>
      <c r="O49" s="11"/>
      <c r="P49" s="11"/>
      <c r="Q49" s="11"/>
      <c r="R49" s="11"/>
      <c r="S49" s="11"/>
      <c r="T49" s="11"/>
      <c r="U49" s="11"/>
    </row>
    <row r="50" spans="1:21" s="3" customFormat="1" ht="14" x14ac:dyDescent="0.2">
      <c r="A50" s="32" t="s">
        <v>9</v>
      </c>
      <c r="B50" s="33">
        <v>2.5197594165802002</v>
      </c>
      <c r="C50" s="33">
        <v>3.567202091217041</v>
      </c>
      <c r="D50" s="33">
        <v>1.0474426746368408</v>
      </c>
      <c r="E50" s="30" t="s">
        <v>334</v>
      </c>
      <c r="F50" s="11">
        <v>2347</v>
      </c>
      <c r="G50" s="11"/>
      <c r="H50" s="33">
        <v>2.6397514343261719</v>
      </c>
      <c r="I50" s="33">
        <v>3.4273505210876465</v>
      </c>
      <c r="J50" s="33">
        <f>I50-H50</f>
        <v>0.78759908676147461</v>
      </c>
      <c r="K50" s="53">
        <v>1.4810583554208279E-2</v>
      </c>
      <c r="L50" s="11">
        <v>673</v>
      </c>
      <c r="M50" s="11"/>
      <c r="N50" s="11"/>
      <c r="O50" s="11"/>
      <c r="P50" s="11"/>
      <c r="Q50" s="11"/>
      <c r="R50" s="11"/>
      <c r="S50" s="11"/>
      <c r="T50" s="11"/>
      <c r="U50" s="11"/>
    </row>
    <row r="51" spans="1:21" s="3" customFormat="1" ht="14" x14ac:dyDescent="0.2">
      <c r="A51" s="29" t="s">
        <v>46</v>
      </c>
      <c r="D51" s="33"/>
      <c r="E51" s="30"/>
      <c r="J51" s="33"/>
      <c r="K51" s="53"/>
    </row>
    <row r="52" spans="1:21" s="3" customFormat="1" ht="16" x14ac:dyDescent="0.2">
      <c r="A52" s="32" t="s">
        <v>53</v>
      </c>
      <c r="B52" s="33">
        <v>1.7896552085876465</v>
      </c>
      <c r="C52" s="33">
        <v>2.3827054500579834</v>
      </c>
      <c r="D52" s="33">
        <v>0.59305024147033691</v>
      </c>
      <c r="E52" s="30" t="s">
        <v>334</v>
      </c>
      <c r="F52" s="11">
        <v>2328</v>
      </c>
      <c r="G52" s="11"/>
      <c r="H52" s="33">
        <v>1.9283488988876343</v>
      </c>
      <c r="I52" s="33">
        <v>2.2714285850524902</v>
      </c>
      <c r="J52" s="33">
        <f>I52-H52</f>
        <v>0.34307968616485596</v>
      </c>
      <c r="K52" s="53">
        <v>5.8422740548849106E-2</v>
      </c>
      <c r="L52" s="11">
        <v>671</v>
      </c>
      <c r="M52" s="11"/>
      <c r="N52" s="11"/>
      <c r="O52" s="11"/>
      <c r="P52" s="11"/>
      <c r="Q52" s="11"/>
      <c r="R52" s="11"/>
      <c r="S52" s="11"/>
      <c r="T52" s="11"/>
      <c r="U52" s="11"/>
    </row>
    <row r="53" spans="1:21" s="3" customFormat="1" ht="16" x14ac:dyDescent="0.2">
      <c r="A53" s="32" t="s">
        <v>54</v>
      </c>
      <c r="B53" s="99">
        <v>2.8308103084564209</v>
      </c>
      <c r="C53" s="99">
        <v>3.6655173301696777</v>
      </c>
      <c r="D53" s="99">
        <v>0.83470702171325684</v>
      </c>
      <c r="E53" s="93" t="s">
        <v>334</v>
      </c>
      <c r="F53" s="83">
        <v>2283</v>
      </c>
      <c r="G53" s="83"/>
      <c r="H53" s="99">
        <v>2.9779179096221924</v>
      </c>
      <c r="I53" s="99">
        <v>3.5840456485748291</v>
      </c>
      <c r="J53" s="99">
        <f>I53-H53</f>
        <v>0.60612773895263672</v>
      </c>
      <c r="K53" s="100">
        <v>2.9771823436021805E-2</v>
      </c>
      <c r="L53" s="83">
        <v>668</v>
      </c>
      <c r="M53" s="11"/>
      <c r="N53" s="11"/>
      <c r="O53" s="11"/>
      <c r="P53" s="11"/>
      <c r="Q53" s="11"/>
      <c r="R53" s="11"/>
      <c r="S53" s="11"/>
      <c r="T53" s="11"/>
      <c r="U53" s="11"/>
    </row>
    <row r="54" spans="1:21" s="3" customFormat="1" ht="14" x14ac:dyDescent="0.2">
      <c r="A54" s="101" t="s">
        <v>51</v>
      </c>
      <c r="B54" s="1"/>
      <c r="C54" s="1"/>
      <c r="D54" s="99"/>
      <c r="E54" s="93"/>
      <c r="F54" s="1"/>
      <c r="G54" s="1"/>
      <c r="H54" s="1"/>
      <c r="I54" s="1"/>
      <c r="J54" s="99"/>
      <c r="K54" s="93"/>
      <c r="L54" s="1"/>
    </row>
    <row r="55" spans="1:21" s="3" customFormat="1" ht="14" x14ac:dyDescent="0.2">
      <c r="A55" s="44" t="s">
        <v>52</v>
      </c>
      <c r="B55" s="45">
        <v>3.6772334575653076</v>
      </c>
      <c r="C55" s="45">
        <v>3.9573333263397217</v>
      </c>
      <c r="D55" s="45">
        <v>0.28009986877441406</v>
      </c>
      <c r="E55" s="54">
        <v>0.38389220833778381</v>
      </c>
      <c r="F55" s="37">
        <v>722</v>
      </c>
      <c r="G55" s="37"/>
      <c r="H55" s="45">
        <v>3.6772334575653076</v>
      </c>
      <c r="I55" s="45">
        <v>3.9573333263397217</v>
      </c>
      <c r="J55" s="45">
        <f>I55-H55</f>
        <v>0.28009986877441406</v>
      </c>
      <c r="K55" s="54">
        <v>0.38389220833778381</v>
      </c>
      <c r="L55" s="37">
        <v>722</v>
      </c>
      <c r="M55" s="83"/>
      <c r="N55" s="83"/>
      <c r="O55" s="83"/>
      <c r="P55" s="83"/>
      <c r="Q55" s="83"/>
      <c r="R55" s="83"/>
      <c r="S55" s="83"/>
      <c r="T55" s="83"/>
      <c r="U55" s="83"/>
    </row>
    <row r="56" spans="1:21" s="3" customFormat="1" ht="24" customHeight="1" x14ac:dyDescent="0.2">
      <c r="A56" s="123" t="s">
        <v>43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69"/>
      <c r="N56" s="69"/>
      <c r="O56" s="69"/>
      <c r="P56" s="69"/>
      <c r="Q56" s="69"/>
      <c r="R56" s="69"/>
      <c r="S56" s="69"/>
      <c r="T56" s="69"/>
      <c r="U56" s="69"/>
    </row>
    <row r="57" spans="1:21" s="3" customFormat="1" ht="15" customHeight="1" x14ac:dyDescent="0.2">
      <c r="A57" s="139"/>
      <c r="B57" s="139"/>
      <c r="C57" s="139"/>
      <c r="D57" s="139"/>
      <c r="E57" s="139"/>
      <c r="F57" s="139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</row>
    <row r="58" spans="1:21" s="3" customFormat="1" ht="14" x14ac:dyDescent="0.2"/>
    <row r="59" spans="1:21" s="3" customFormat="1" ht="14" x14ac:dyDescent="0.2"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s="3" customFormat="1" ht="14" x14ac:dyDescent="0.2"/>
    <row r="61" spans="1:21" s="3" customFormat="1" ht="14" x14ac:dyDescent="0.2"/>
    <row r="62" spans="1:21" s="3" customFormat="1" ht="14" x14ac:dyDescent="0.2"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1:21" x14ac:dyDescent="0.2">
      <c r="G63" s="11" t="s">
        <v>36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x14ac:dyDescent="0.2"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7:21" x14ac:dyDescent="0.2"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7:21" x14ac:dyDescent="0.2"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7:21" x14ac:dyDescent="0.2"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7:21" x14ac:dyDescent="0.2"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7:21" x14ac:dyDescent="0.2"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7:21" x14ac:dyDescent="0.2"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7:21" x14ac:dyDescent="0.2"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7:21" x14ac:dyDescent="0.2"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7:21" x14ac:dyDescent="0.2"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7:21" x14ac:dyDescent="0.2"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7:21" x14ac:dyDescent="0.2"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7:21" x14ac:dyDescent="0.2"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7:21" x14ac:dyDescent="0.2"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7:21" x14ac:dyDescent="0.2"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7:21" x14ac:dyDescent="0.2"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7:21" x14ac:dyDescent="0.2"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7:21" x14ac:dyDescent="0.2"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7:21" x14ac:dyDescent="0.2"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7:21" x14ac:dyDescent="0.2"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7:21" x14ac:dyDescent="0.2"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7:21" x14ac:dyDescent="0.2"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7:21" x14ac:dyDescent="0.2"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7:21" x14ac:dyDescent="0.2"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7:21" x14ac:dyDescent="0.2"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7:21" x14ac:dyDescent="0.2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7:21" x14ac:dyDescent="0.2"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7:21" x14ac:dyDescent="0.2"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7:21" x14ac:dyDescent="0.2"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7:21" x14ac:dyDescent="0.2"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7:21" x14ac:dyDescent="0.2"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7:21" x14ac:dyDescent="0.2"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7:21" x14ac:dyDescent="0.2"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1:21" x14ac:dyDescent="0.2"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1:21" x14ac:dyDescent="0.2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2"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1:21" x14ac:dyDescent="0.2"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1:21" x14ac:dyDescent="0.2"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1:21" x14ac:dyDescent="0.2"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x14ac:dyDescent="0.2"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1:21" x14ac:dyDescent="0.2"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 x14ac:dyDescent="0.2"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 x14ac:dyDescent="0.2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x14ac:dyDescent="0.2"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 x14ac:dyDescent="0.2"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 x14ac:dyDescent="0.2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x14ac:dyDescent="0.2"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</row>
    <row r="111" spans="1:21" ht="15" customHeight="1" x14ac:dyDescent="0.2">
      <c r="A111" s="123" t="s">
        <v>43</v>
      </c>
      <c r="B111" s="123"/>
      <c r="C111" s="123"/>
      <c r="D111" s="123"/>
      <c r="E111" s="123"/>
      <c r="F111" s="123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</row>
    <row r="113" spans="5:5" x14ac:dyDescent="0.2">
      <c r="E113" s="30"/>
    </row>
    <row r="114" spans="5:5" x14ac:dyDescent="0.2">
      <c r="E114" s="30"/>
    </row>
    <row r="115" spans="5:5" x14ac:dyDescent="0.2">
      <c r="E115" s="30"/>
    </row>
    <row r="116" spans="5:5" x14ac:dyDescent="0.2">
      <c r="E116" s="30"/>
    </row>
    <row r="117" spans="5:5" x14ac:dyDescent="0.2">
      <c r="E117" s="30"/>
    </row>
    <row r="118" spans="5:5" x14ac:dyDescent="0.2">
      <c r="E118" s="30"/>
    </row>
    <row r="119" spans="5:5" x14ac:dyDescent="0.2">
      <c r="E119" s="30"/>
    </row>
    <row r="120" spans="5:5" x14ac:dyDescent="0.2">
      <c r="E120" s="30"/>
    </row>
    <row r="121" spans="5:5" x14ac:dyDescent="0.2">
      <c r="E121" s="30"/>
    </row>
    <row r="122" spans="5:5" x14ac:dyDescent="0.2">
      <c r="E122" s="30"/>
    </row>
    <row r="123" spans="5:5" x14ac:dyDescent="0.2">
      <c r="E123" s="30"/>
    </row>
    <row r="124" spans="5:5" x14ac:dyDescent="0.2">
      <c r="E124" s="30"/>
    </row>
    <row r="125" spans="5:5" x14ac:dyDescent="0.2">
      <c r="E125" s="30"/>
    </row>
    <row r="126" spans="5:5" x14ac:dyDescent="0.2">
      <c r="E126" s="30"/>
    </row>
    <row r="127" spans="5:5" x14ac:dyDescent="0.2">
      <c r="E127" s="30"/>
    </row>
    <row r="128" spans="5:5" x14ac:dyDescent="0.2">
      <c r="E128" s="30"/>
    </row>
    <row r="129" spans="5:5" x14ac:dyDescent="0.2">
      <c r="E129" s="30"/>
    </row>
    <row r="130" spans="5:5" x14ac:dyDescent="0.2">
      <c r="E130" s="30"/>
    </row>
    <row r="131" spans="5:5" x14ac:dyDescent="0.2">
      <c r="E131" s="30"/>
    </row>
    <row r="132" spans="5:5" x14ac:dyDescent="0.2">
      <c r="E132" s="30"/>
    </row>
    <row r="133" spans="5:5" x14ac:dyDescent="0.2">
      <c r="E133" s="30"/>
    </row>
    <row r="134" spans="5:5" x14ac:dyDescent="0.2">
      <c r="E134" s="30"/>
    </row>
    <row r="135" spans="5:5" x14ac:dyDescent="0.2">
      <c r="E135" s="30"/>
    </row>
    <row r="136" spans="5:5" x14ac:dyDescent="0.2">
      <c r="E136" s="30"/>
    </row>
    <row r="137" spans="5:5" x14ac:dyDescent="0.2">
      <c r="E137" s="30"/>
    </row>
    <row r="138" spans="5:5" x14ac:dyDescent="0.2">
      <c r="E138" s="30"/>
    </row>
    <row r="139" spans="5:5" x14ac:dyDescent="0.2">
      <c r="E139" s="30"/>
    </row>
    <row r="140" spans="5:5" x14ac:dyDescent="0.2">
      <c r="E140" s="30"/>
    </row>
    <row r="141" spans="5:5" x14ac:dyDescent="0.2">
      <c r="E141" s="30"/>
    </row>
    <row r="142" spans="5:5" x14ac:dyDescent="0.2">
      <c r="E142" s="30"/>
    </row>
    <row r="143" spans="5:5" x14ac:dyDescent="0.2">
      <c r="E143" s="30"/>
    </row>
    <row r="144" spans="5:5" x14ac:dyDescent="0.2">
      <c r="E144" s="30"/>
    </row>
    <row r="145" spans="5:5" x14ac:dyDescent="0.2">
      <c r="E145" s="30"/>
    </row>
    <row r="146" spans="5:5" x14ac:dyDescent="0.2">
      <c r="E146" s="30"/>
    </row>
    <row r="147" spans="5:5" x14ac:dyDescent="0.2">
      <c r="E147" s="30"/>
    </row>
    <row r="148" spans="5:5" x14ac:dyDescent="0.2">
      <c r="E148" s="30"/>
    </row>
    <row r="149" spans="5:5" x14ac:dyDescent="0.2">
      <c r="E149" s="30"/>
    </row>
    <row r="150" spans="5:5" x14ac:dyDescent="0.2">
      <c r="E150" s="30"/>
    </row>
    <row r="151" spans="5:5" x14ac:dyDescent="0.2">
      <c r="E151" s="30"/>
    </row>
    <row r="152" spans="5:5" x14ac:dyDescent="0.2">
      <c r="E152" s="30"/>
    </row>
    <row r="153" spans="5:5" x14ac:dyDescent="0.2">
      <c r="E153" s="30"/>
    </row>
    <row r="154" spans="5:5" x14ac:dyDescent="0.2">
      <c r="E154" s="30"/>
    </row>
    <row r="155" spans="5:5" x14ac:dyDescent="0.2">
      <c r="E155" s="30"/>
    </row>
    <row r="156" spans="5:5" x14ac:dyDescent="0.2">
      <c r="E156" s="30"/>
    </row>
    <row r="157" spans="5:5" x14ac:dyDescent="0.2">
      <c r="E157" s="30"/>
    </row>
    <row r="158" spans="5:5" x14ac:dyDescent="0.2">
      <c r="E158" s="30"/>
    </row>
    <row r="159" spans="5:5" x14ac:dyDescent="0.2">
      <c r="E159" s="30"/>
    </row>
    <row r="160" spans="5:5" x14ac:dyDescent="0.2">
      <c r="E160" s="30"/>
    </row>
    <row r="161" spans="5:5" x14ac:dyDescent="0.2">
      <c r="E161" s="30"/>
    </row>
    <row r="162" spans="5:5" x14ac:dyDescent="0.2">
      <c r="E162" s="30"/>
    </row>
    <row r="163" spans="5:5" x14ac:dyDescent="0.2">
      <c r="E163" s="30"/>
    </row>
    <row r="164" spans="5:5" x14ac:dyDescent="0.2">
      <c r="E164" s="30"/>
    </row>
    <row r="165" spans="5:5" x14ac:dyDescent="0.2">
      <c r="E165" s="30"/>
    </row>
    <row r="166" spans="5:5" x14ac:dyDescent="0.2">
      <c r="E166" s="30"/>
    </row>
    <row r="167" spans="5:5" x14ac:dyDescent="0.2">
      <c r="E167" s="30"/>
    </row>
    <row r="168" spans="5:5" x14ac:dyDescent="0.2">
      <c r="E168" s="30"/>
    </row>
    <row r="169" spans="5:5" x14ac:dyDescent="0.2">
      <c r="E169" s="30"/>
    </row>
    <row r="170" spans="5:5" x14ac:dyDescent="0.2">
      <c r="E170" s="30"/>
    </row>
    <row r="171" spans="5:5" x14ac:dyDescent="0.2">
      <c r="E171" s="30"/>
    </row>
    <row r="172" spans="5:5" x14ac:dyDescent="0.2">
      <c r="E172" s="30"/>
    </row>
    <row r="173" spans="5:5" x14ac:dyDescent="0.2">
      <c r="E173" s="30"/>
    </row>
    <row r="174" spans="5:5" x14ac:dyDescent="0.2">
      <c r="E174" s="30"/>
    </row>
    <row r="175" spans="5:5" x14ac:dyDescent="0.2">
      <c r="E175" s="30"/>
    </row>
    <row r="176" spans="5:5" x14ac:dyDescent="0.2">
      <c r="E176" s="30"/>
    </row>
    <row r="177" spans="5:5" x14ac:dyDescent="0.2">
      <c r="E177" s="30"/>
    </row>
    <row r="178" spans="5:5" x14ac:dyDescent="0.2">
      <c r="E178" s="30"/>
    </row>
    <row r="179" spans="5:5" x14ac:dyDescent="0.2">
      <c r="E179" s="30"/>
    </row>
    <row r="180" spans="5:5" x14ac:dyDescent="0.2">
      <c r="E180" s="30"/>
    </row>
    <row r="181" spans="5:5" x14ac:dyDescent="0.2">
      <c r="E181" s="30"/>
    </row>
    <row r="182" spans="5:5" x14ac:dyDescent="0.2">
      <c r="E182" s="30"/>
    </row>
    <row r="183" spans="5:5" x14ac:dyDescent="0.2">
      <c r="E183" s="30"/>
    </row>
    <row r="184" spans="5:5" x14ac:dyDescent="0.2">
      <c r="E184" s="30"/>
    </row>
    <row r="185" spans="5:5" x14ac:dyDescent="0.2">
      <c r="E185" s="30"/>
    </row>
    <row r="186" spans="5:5" x14ac:dyDescent="0.2">
      <c r="E186" s="30"/>
    </row>
    <row r="187" spans="5:5" x14ac:dyDescent="0.2">
      <c r="E187" s="30"/>
    </row>
    <row r="188" spans="5:5" x14ac:dyDescent="0.2">
      <c r="E188" s="30"/>
    </row>
    <row r="189" spans="5:5" x14ac:dyDescent="0.2">
      <c r="E189" s="30"/>
    </row>
    <row r="190" spans="5:5" x14ac:dyDescent="0.2">
      <c r="E190" s="30"/>
    </row>
    <row r="191" spans="5:5" x14ac:dyDescent="0.2">
      <c r="E191" s="30"/>
    </row>
    <row r="192" spans="5:5" x14ac:dyDescent="0.2">
      <c r="E192" s="30"/>
    </row>
    <row r="193" spans="5:5" x14ac:dyDescent="0.2">
      <c r="E193" s="30"/>
    </row>
    <row r="194" spans="5:5" x14ac:dyDescent="0.2">
      <c r="E194" s="30"/>
    </row>
    <row r="195" spans="5:5" x14ac:dyDescent="0.2">
      <c r="E195" s="30"/>
    </row>
    <row r="196" spans="5:5" x14ac:dyDescent="0.2">
      <c r="E196" s="30"/>
    </row>
    <row r="197" spans="5:5" x14ac:dyDescent="0.2">
      <c r="E197" s="30"/>
    </row>
    <row r="198" spans="5:5" x14ac:dyDescent="0.2">
      <c r="E198" s="30"/>
    </row>
    <row r="199" spans="5:5" x14ac:dyDescent="0.2">
      <c r="E199" s="30"/>
    </row>
    <row r="200" spans="5:5" x14ac:dyDescent="0.2">
      <c r="E200" s="30"/>
    </row>
    <row r="201" spans="5:5" x14ac:dyDescent="0.2">
      <c r="E201" s="30"/>
    </row>
    <row r="202" spans="5:5" x14ac:dyDescent="0.2">
      <c r="E202" s="30"/>
    </row>
    <row r="203" spans="5:5" x14ac:dyDescent="0.2">
      <c r="E203" s="30"/>
    </row>
    <row r="204" spans="5:5" x14ac:dyDescent="0.2">
      <c r="E204" s="30"/>
    </row>
    <row r="205" spans="5:5" x14ac:dyDescent="0.2">
      <c r="E205" s="30"/>
    </row>
    <row r="206" spans="5:5" x14ac:dyDescent="0.2">
      <c r="E206" s="30"/>
    </row>
    <row r="207" spans="5:5" x14ac:dyDescent="0.2">
      <c r="E207" s="30"/>
    </row>
    <row r="208" spans="5:5" x14ac:dyDescent="0.2">
      <c r="E208" s="30"/>
    </row>
    <row r="209" spans="5:5" x14ac:dyDescent="0.2">
      <c r="E209" s="30"/>
    </row>
    <row r="210" spans="5:5" x14ac:dyDescent="0.2">
      <c r="E210" s="30"/>
    </row>
    <row r="211" spans="5:5" x14ac:dyDescent="0.2">
      <c r="E211" s="30"/>
    </row>
    <row r="212" spans="5:5" x14ac:dyDescent="0.2">
      <c r="E212" s="30"/>
    </row>
    <row r="213" spans="5:5" x14ac:dyDescent="0.2">
      <c r="E213" s="30"/>
    </row>
    <row r="214" spans="5:5" x14ac:dyDescent="0.2">
      <c r="E214" s="30"/>
    </row>
    <row r="215" spans="5:5" x14ac:dyDescent="0.2">
      <c r="E215" s="30"/>
    </row>
    <row r="216" spans="5:5" x14ac:dyDescent="0.2">
      <c r="E216" s="30"/>
    </row>
    <row r="217" spans="5:5" x14ac:dyDescent="0.2">
      <c r="E217" s="30"/>
    </row>
    <row r="218" spans="5:5" x14ac:dyDescent="0.2">
      <c r="E218" s="30"/>
    </row>
    <row r="219" spans="5:5" x14ac:dyDescent="0.2">
      <c r="E219" s="30"/>
    </row>
    <row r="220" spans="5:5" x14ac:dyDescent="0.2">
      <c r="E220" s="30"/>
    </row>
    <row r="221" spans="5:5" x14ac:dyDescent="0.2">
      <c r="E221" s="30"/>
    </row>
    <row r="222" spans="5:5" x14ac:dyDescent="0.2">
      <c r="E222" s="30"/>
    </row>
  </sheetData>
  <mergeCells count="6">
    <mergeCell ref="A57:F57"/>
    <mergeCell ref="A111:F111"/>
    <mergeCell ref="A1:L1"/>
    <mergeCell ref="B4:F4"/>
    <mergeCell ref="H4:L4"/>
    <mergeCell ref="A56:L56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view="pageBreakPreview" zoomScale="140" zoomScaleNormal="140" zoomScaleSheetLayoutView="140" zoomScalePageLayoutView="140" workbookViewId="0">
      <selection activeCell="H13" sqref="H13"/>
    </sheetView>
  </sheetViews>
  <sheetFormatPr baseColWidth="10" defaultColWidth="8.83203125" defaultRowHeight="15" x14ac:dyDescent="0.2"/>
  <cols>
    <col min="1" max="1" width="28.33203125" customWidth="1"/>
    <col min="2" max="2" width="5.33203125" bestFit="1" customWidth="1"/>
    <col min="3" max="3" width="4.5" bestFit="1" customWidth="1"/>
    <col min="4" max="4" width="6.5" style="5" bestFit="1" customWidth="1"/>
    <col min="5" max="5" width="5" bestFit="1" customWidth="1"/>
    <col min="6" max="6" width="1.5" bestFit="1" customWidth="1"/>
    <col min="7" max="7" width="4.5" customWidth="1"/>
    <col min="8" max="8" width="4.5" bestFit="1" customWidth="1"/>
    <col min="9" max="9" width="6.5" bestFit="1" customWidth="1"/>
    <col min="10" max="10" width="5" bestFit="1" customWidth="1"/>
    <col min="11" max="11" width="1.5" bestFit="1" customWidth="1"/>
    <col min="12" max="13" width="4.5" bestFit="1" customWidth="1"/>
    <col min="14" max="14" width="6.5" bestFit="1" customWidth="1"/>
    <col min="15" max="15" width="5" bestFit="1" customWidth="1"/>
    <col min="16" max="16" width="1.5" bestFit="1" customWidth="1"/>
    <col min="17" max="17" width="5" bestFit="1" customWidth="1"/>
    <col min="18" max="18" width="4.5" bestFit="1" customWidth="1"/>
    <col min="19" max="19" width="6.5" bestFit="1" customWidth="1"/>
    <col min="20" max="20" width="5" bestFit="1" customWidth="1"/>
    <col min="21" max="21" width="1.5" bestFit="1" customWidth="1"/>
    <col min="22" max="22" width="5" bestFit="1" customWidth="1"/>
    <col min="23" max="23" width="4.5" bestFit="1" customWidth="1"/>
    <col min="24" max="24" width="6.5" bestFit="1" customWidth="1"/>
    <col min="25" max="25" width="4" bestFit="1" customWidth="1"/>
    <col min="26" max="26" width="1.5" bestFit="1" customWidth="1"/>
  </cols>
  <sheetData>
    <row r="1" spans="1:25" x14ac:dyDescent="0.2">
      <c r="A1" s="142" t="s">
        <v>495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x14ac:dyDescent="0.2">
      <c r="A2" s="130" t="s">
        <v>19</v>
      </c>
      <c r="B2" s="135" t="s">
        <v>1</v>
      </c>
      <c r="C2" s="135"/>
      <c r="D2" s="135"/>
      <c r="E2" s="135"/>
      <c r="G2" s="135" t="s">
        <v>4</v>
      </c>
      <c r="H2" s="135"/>
      <c r="I2" s="135"/>
      <c r="J2" s="135"/>
      <c r="L2" s="135" t="s">
        <v>45</v>
      </c>
      <c r="M2" s="135"/>
      <c r="N2" s="135"/>
      <c r="O2" s="135"/>
      <c r="Q2" s="135" t="s">
        <v>46</v>
      </c>
      <c r="R2" s="135"/>
      <c r="S2" s="135"/>
      <c r="T2" s="135"/>
      <c r="V2" s="135" t="s">
        <v>51</v>
      </c>
      <c r="W2" s="135"/>
      <c r="X2" s="135"/>
      <c r="Y2" s="135"/>
    </row>
    <row r="3" spans="1:25" x14ac:dyDescent="0.2">
      <c r="A3" s="130"/>
      <c r="B3" t="s">
        <v>22</v>
      </c>
      <c r="C3" t="s">
        <v>23</v>
      </c>
      <c r="D3" s="67" t="s">
        <v>14</v>
      </c>
      <c r="E3" t="s">
        <v>15</v>
      </c>
      <c r="G3" t="s">
        <v>22</v>
      </c>
      <c r="H3" t="s">
        <v>23</v>
      </c>
      <c r="I3" t="s">
        <v>14</v>
      </c>
      <c r="J3" t="s">
        <v>15</v>
      </c>
      <c r="L3" t="s">
        <v>22</v>
      </c>
      <c r="M3" t="s">
        <v>23</v>
      </c>
      <c r="N3" t="s">
        <v>14</v>
      </c>
      <c r="O3" t="s">
        <v>15</v>
      </c>
      <c r="Q3" t="s">
        <v>22</v>
      </c>
      <c r="R3" t="s">
        <v>23</v>
      </c>
      <c r="S3" t="s">
        <v>14</v>
      </c>
      <c r="T3" t="s">
        <v>15</v>
      </c>
      <c r="V3" t="s">
        <v>22</v>
      </c>
      <c r="W3" t="s">
        <v>23</v>
      </c>
      <c r="X3" t="s">
        <v>14</v>
      </c>
      <c r="Y3" t="s">
        <v>15</v>
      </c>
    </row>
    <row r="4" spans="1:25" s="3" customFormat="1" ht="14" x14ac:dyDescent="0.2">
      <c r="A4" s="143" t="str">
        <f>'AH combo'!B4</f>
        <v>Observations from all women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</row>
    <row r="5" spans="1:25" s="3" customFormat="1" ht="14" x14ac:dyDescent="0.2">
      <c r="A5" s="73" t="s">
        <v>324</v>
      </c>
      <c r="B5" s="74"/>
      <c r="C5" s="74"/>
      <c r="D5" s="75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spans="1:25" s="3" customFormat="1" ht="14" x14ac:dyDescent="0.2">
      <c r="A6" s="76" t="s">
        <v>464</v>
      </c>
      <c r="B6" s="77">
        <v>0.27356129884719849</v>
      </c>
      <c r="C6" s="77">
        <v>0.53389120101928711</v>
      </c>
      <c r="D6" s="75" t="s">
        <v>334</v>
      </c>
      <c r="E6" s="78">
        <v>2394</v>
      </c>
      <c r="F6" s="74"/>
      <c r="G6" s="77">
        <v>0.2461799681186676</v>
      </c>
      <c r="H6" s="77">
        <v>0.48284733295440674</v>
      </c>
      <c r="I6" s="75" t="s">
        <v>334</v>
      </c>
      <c r="J6" s="78">
        <v>2344</v>
      </c>
      <c r="K6" s="74"/>
      <c r="L6" s="77">
        <v>0.35871404409408569</v>
      </c>
      <c r="M6" s="77">
        <v>0.67382329702377319</v>
      </c>
      <c r="N6" s="75" t="s">
        <v>334</v>
      </c>
      <c r="O6" s="78">
        <v>2393</v>
      </c>
      <c r="P6" s="74"/>
      <c r="Q6" s="77">
        <v>0.38468387722969055</v>
      </c>
      <c r="R6" s="77">
        <v>0.60344827175140381</v>
      </c>
      <c r="S6" s="75" t="s">
        <v>334</v>
      </c>
      <c r="T6" s="78">
        <v>2283</v>
      </c>
      <c r="U6" s="74"/>
      <c r="V6" s="77">
        <v>0.57060515880584717</v>
      </c>
      <c r="W6" s="77">
        <v>0.68800002336502075</v>
      </c>
      <c r="X6" s="75">
        <v>5.0547155551612377E-3</v>
      </c>
      <c r="Y6" s="78">
        <v>722</v>
      </c>
    </row>
    <row r="7" spans="1:25" s="3" customFormat="1" ht="14" x14ac:dyDescent="0.2">
      <c r="A7" s="76" t="s">
        <v>465</v>
      </c>
      <c r="B7" s="77">
        <v>0.31776481866836548</v>
      </c>
      <c r="C7" s="77">
        <v>0.48368200659751892</v>
      </c>
      <c r="D7" s="75" t="s">
        <v>334</v>
      </c>
      <c r="E7" s="78">
        <v>2394</v>
      </c>
      <c r="F7" s="74"/>
      <c r="G7" s="77">
        <v>0.33531409502029419</v>
      </c>
      <c r="H7" s="77">
        <v>0.47770154476165771</v>
      </c>
      <c r="I7" s="75" t="s">
        <v>334</v>
      </c>
      <c r="J7" s="78">
        <v>2344</v>
      </c>
      <c r="K7" s="74"/>
      <c r="L7" s="77">
        <v>0.28849408030509949</v>
      </c>
      <c r="M7" s="77">
        <v>0.57968622446060181</v>
      </c>
      <c r="N7" s="75" t="s">
        <v>334</v>
      </c>
      <c r="O7" s="78">
        <v>2393</v>
      </c>
      <c r="P7" s="74"/>
      <c r="Q7" s="77">
        <v>0.33481743931770325</v>
      </c>
      <c r="R7" s="77">
        <v>0.51034480333328247</v>
      </c>
      <c r="S7" s="75" t="s">
        <v>334</v>
      </c>
      <c r="T7" s="78">
        <v>2283</v>
      </c>
      <c r="U7" s="74"/>
      <c r="V7" s="77">
        <v>0.4005763828754425</v>
      </c>
      <c r="W7" s="77">
        <v>0.55466663837432861</v>
      </c>
      <c r="X7" s="75" t="s">
        <v>334</v>
      </c>
      <c r="Y7" s="78">
        <v>722</v>
      </c>
    </row>
    <row r="8" spans="1:25" s="3" customFormat="1" ht="14" x14ac:dyDescent="0.2">
      <c r="A8" s="76" t="s">
        <v>466</v>
      </c>
      <c r="B8" s="77">
        <v>0.3044203519821167</v>
      </c>
      <c r="C8" s="77">
        <v>0.6033473014831543</v>
      </c>
      <c r="D8" s="75" t="s">
        <v>334</v>
      </c>
      <c r="E8" s="78">
        <v>2394</v>
      </c>
      <c r="F8" s="74"/>
      <c r="G8" s="77">
        <v>0.2215619683265686</v>
      </c>
      <c r="H8" s="77">
        <v>0.54802745580673218</v>
      </c>
      <c r="I8" s="75" t="s">
        <v>334</v>
      </c>
      <c r="J8" s="78">
        <v>2344</v>
      </c>
      <c r="K8" s="74"/>
      <c r="L8" s="77">
        <v>0.2851099967956543</v>
      </c>
      <c r="M8" s="77">
        <v>0.60280758142471313</v>
      </c>
      <c r="N8" s="75" t="s">
        <v>334</v>
      </c>
      <c r="O8" s="78">
        <v>2393</v>
      </c>
      <c r="P8" s="74"/>
      <c r="Q8" s="77">
        <v>0.2983081042766571</v>
      </c>
      <c r="R8" s="77">
        <v>0.51293104887008667</v>
      </c>
      <c r="S8" s="75" t="s">
        <v>334</v>
      </c>
      <c r="T8" s="78">
        <v>2283</v>
      </c>
      <c r="U8" s="74"/>
      <c r="V8" s="77">
        <v>0.42074927687644958</v>
      </c>
      <c r="W8" s="77">
        <v>0.62666666507720947</v>
      </c>
      <c r="X8" s="75" t="s">
        <v>334</v>
      </c>
      <c r="Y8" s="78">
        <v>722</v>
      </c>
    </row>
    <row r="9" spans="1:25" s="3" customFormat="1" ht="14" x14ac:dyDescent="0.2">
      <c r="A9" s="76" t="s">
        <v>467</v>
      </c>
      <c r="B9" s="77">
        <v>0.22518765926361084</v>
      </c>
      <c r="C9" s="77">
        <v>0.40334728360176086</v>
      </c>
      <c r="D9" s="75" t="s">
        <v>334</v>
      </c>
      <c r="E9" s="78">
        <v>2394</v>
      </c>
      <c r="F9" s="74"/>
      <c r="G9" s="77">
        <v>4.8387095332145691E-2</v>
      </c>
      <c r="H9" s="77">
        <v>0.16295026242733002</v>
      </c>
      <c r="I9" s="75" t="s">
        <v>334</v>
      </c>
      <c r="J9" s="78">
        <v>2344</v>
      </c>
      <c r="K9" s="74"/>
      <c r="L9" s="77">
        <v>0.1658206433057785</v>
      </c>
      <c r="M9" s="77">
        <v>0.34104046225547791</v>
      </c>
      <c r="N9" s="75" t="s">
        <v>334</v>
      </c>
      <c r="O9" s="78">
        <v>2393</v>
      </c>
      <c r="P9" s="74"/>
      <c r="Q9" s="77">
        <v>8.7266251444816589E-2</v>
      </c>
      <c r="R9" s="77">
        <v>0.19396552443504333</v>
      </c>
      <c r="S9" s="75" t="s">
        <v>334</v>
      </c>
      <c r="T9" s="78">
        <v>2283</v>
      </c>
      <c r="U9" s="74"/>
      <c r="V9" s="77">
        <v>0.22478386759757996</v>
      </c>
      <c r="W9" s="77">
        <v>0.36000001430511475</v>
      </c>
      <c r="X9" s="75">
        <v>5.5803898721933365E-3</v>
      </c>
      <c r="Y9" s="78">
        <v>722</v>
      </c>
    </row>
    <row r="10" spans="1:25" s="3" customFormat="1" ht="14" x14ac:dyDescent="0.2">
      <c r="A10" s="76" t="s">
        <v>63</v>
      </c>
      <c r="B10" s="77">
        <v>6.0050040483474731E-2</v>
      </c>
      <c r="C10" s="77">
        <v>0.16401673853397369</v>
      </c>
      <c r="D10" s="75" t="s">
        <v>334</v>
      </c>
      <c r="E10" s="78">
        <v>2394</v>
      </c>
      <c r="F10" s="74"/>
      <c r="G10" s="77">
        <v>6.3667230308055878E-2</v>
      </c>
      <c r="H10" s="77">
        <v>0.16723842918872833</v>
      </c>
      <c r="I10" s="75" t="s">
        <v>334</v>
      </c>
      <c r="J10" s="78">
        <v>2344</v>
      </c>
      <c r="K10" s="74"/>
      <c r="L10" s="77">
        <v>0.12605753540992737</v>
      </c>
      <c r="M10" s="77">
        <v>0.42031377553939819</v>
      </c>
      <c r="N10" s="75" t="s">
        <v>334</v>
      </c>
      <c r="O10" s="78">
        <v>2393</v>
      </c>
      <c r="P10" s="74"/>
      <c r="Q10" s="77">
        <v>0.12377560138702393</v>
      </c>
      <c r="R10" s="77">
        <v>0.26810345053672791</v>
      </c>
      <c r="S10" s="75" t="s">
        <v>334</v>
      </c>
      <c r="T10" s="78">
        <v>2283</v>
      </c>
      <c r="U10" s="74"/>
      <c r="V10" s="77">
        <v>0.21037463843822479</v>
      </c>
      <c r="W10" s="77">
        <v>0.36000001430511475</v>
      </c>
      <c r="X10" s="75" t="s">
        <v>334</v>
      </c>
      <c r="Y10" s="78">
        <v>722</v>
      </c>
    </row>
    <row r="11" spans="1:25" s="3" customFormat="1" ht="14" x14ac:dyDescent="0.2">
      <c r="A11" s="76" t="s">
        <v>95</v>
      </c>
      <c r="B11" s="77">
        <v>8.0900751054286957E-2</v>
      </c>
      <c r="C11" s="77">
        <v>0.12133891135454178</v>
      </c>
      <c r="D11" s="75">
        <v>7.3165245354175595E-2</v>
      </c>
      <c r="E11" s="78">
        <v>2394</v>
      </c>
      <c r="F11" s="74"/>
      <c r="G11" s="77">
        <v>0.11884550005197525</v>
      </c>
      <c r="H11" s="77">
        <v>0.19039450585842133</v>
      </c>
      <c r="I11" s="75">
        <v>1.9061478087678599E-3</v>
      </c>
      <c r="J11" s="78">
        <v>2344</v>
      </c>
      <c r="K11" s="74"/>
      <c r="L11" s="77">
        <v>0.12098138779401779</v>
      </c>
      <c r="M11" s="77">
        <v>0.25268372893333435</v>
      </c>
      <c r="N11" s="75" t="s">
        <v>334</v>
      </c>
      <c r="O11" s="78">
        <v>2393</v>
      </c>
      <c r="P11" s="74"/>
      <c r="Q11" s="77">
        <v>0.1291184276342392</v>
      </c>
      <c r="R11" s="77">
        <v>0.26637929677963257</v>
      </c>
      <c r="S11" s="75" t="s">
        <v>334</v>
      </c>
      <c r="T11" s="78">
        <v>2283</v>
      </c>
      <c r="U11" s="74"/>
      <c r="V11" s="77">
        <v>0.20172910392284393</v>
      </c>
      <c r="W11" s="77">
        <v>0.30133333802223206</v>
      </c>
      <c r="X11" s="75">
        <v>5.0996690988540597E-3</v>
      </c>
      <c r="Y11" s="78">
        <v>722</v>
      </c>
    </row>
    <row r="12" spans="1:25" s="3" customFormat="1" ht="14" x14ac:dyDescent="0.2">
      <c r="A12" s="76" t="s">
        <v>65</v>
      </c>
      <c r="B12" s="77">
        <v>0.12093411386013031</v>
      </c>
      <c r="C12" s="77">
        <v>0.24769873917102814</v>
      </c>
      <c r="D12" s="75" t="s">
        <v>334</v>
      </c>
      <c r="E12" s="78">
        <v>2394</v>
      </c>
      <c r="F12" s="74"/>
      <c r="G12" s="77">
        <v>6.3667230308055878E-2</v>
      </c>
      <c r="H12" s="77">
        <v>0.12349914014339447</v>
      </c>
      <c r="I12" s="75">
        <v>1.98691226541996E-2</v>
      </c>
      <c r="J12" s="78">
        <v>2344</v>
      </c>
      <c r="K12" s="74"/>
      <c r="L12" s="77">
        <v>0.12013536691665649</v>
      </c>
      <c r="M12" s="77">
        <v>0.28571429848670959</v>
      </c>
      <c r="N12" s="75" t="s">
        <v>334</v>
      </c>
      <c r="O12" s="78">
        <v>2393</v>
      </c>
      <c r="P12" s="74"/>
      <c r="Q12" s="77">
        <v>0.10952804982662201</v>
      </c>
      <c r="R12" s="77">
        <v>0.2439655214548111</v>
      </c>
      <c r="S12" s="75" t="s">
        <v>334</v>
      </c>
      <c r="T12" s="78">
        <v>2283</v>
      </c>
      <c r="U12" s="74"/>
      <c r="V12" s="77">
        <v>0.20461094379425049</v>
      </c>
      <c r="W12" s="77">
        <v>0.29600000381469727</v>
      </c>
      <c r="X12" s="75">
        <v>2.3324685171246529E-2</v>
      </c>
      <c r="Y12" s="78">
        <v>722</v>
      </c>
    </row>
    <row r="13" spans="1:25" s="3" customFormat="1" ht="14" x14ac:dyDescent="0.2">
      <c r="A13" s="76" t="s">
        <v>468</v>
      </c>
      <c r="B13" s="77">
        <v>7.6730608940124512E-2</v>
      </c>
      <c r="C13" s="77">
        <v>0.34560668468475342</v>
      </c>
      <c r="D13" s="75" t="s">
        <v>334</v>
      </c>
      <c r="E13" s="78">
        <v>2394</v>
      </c>
      <c r="F13" s="74"/>
      <c r="G13" s="77">
        <v>0.17402376234531403</v>
      </c>
      <c r="H13" s="77">
        <v>0.27015438675880432</v>
      </c>
      <c r="I13" s="75" t="s">
        <v>334</v>
      </c>
      <c r="J13" s="78">
        <v>2344</v>
      </c>
      <c r="K13" s="74"/>
      <c r="L13" s="77">
        <v>0.11082910001277924</v>
      </c>
      <c r="M13" s="77">
        <v>0.26011559367179871</v>
      </c>
      <c r="N13" s="75" t="s">
        <v>334</v>
      </c>
      <c r="O13" s="78">
        <v>2393</v>
      </c>
      <c r="P13" s="74"/>
      <c r="Q13" s="77">
        <v>0.10151380300521851</v>
      </c>
      <c r="R13" s="77">
        <v>0.21120689809322357</v>
      </c>
      <c r="S13" s="75" t="s">
        <v>334</v>
      </c>
      <c r="T13" s="78">
        <v>2283</v>
      </c>
      <c r="U13" s="74"/>
      <c r="V13" s="77">
        <v>0.16714698076248169</v>
      </c>
      <c r="W13" s="77">
        <v>0.23733332753181458</v>
      </c>
      <c r="X13" s="75">
        <v>4.2138397693634033E-2</v>
      </c>
      <c r="Y13" s="78">
        <v>722</v>
      </c>
    </row>
    <row r="14" spans="1:25" s="3" customFormat="1" ht="14" x14ac:dyDescent="0.2">
      <c r="A14" s="76" t="s">
        <v>77</v>
      </c>
      <c r="B14" s="77">
        <v>6.6722266376018524E-2</v>
      </c>
      <c r="C14" s="77">
        <v>0.34309622645378113</v>
      </c>
      <c r="D14" s="75" t="s">
        <v>334</v>
      </c>
      <c r="E14" s="78">
        <v>2394</v>
      </c>
      <c r="F14" s="74"/>
      <c r="G14" s="77">
        <v>6.7062817513942719E-2</v>
      </c>
      <c r="H14" s="77">
        <v>0.32675814628601074</v>
      </c>
      <c r="I14" s="75" t="s">
        <v>334</v>
      </c>
      <c r="J14" s="78">
        <v>2344</v>
      </c>
      <c r="K14" s="74"/>
      <c r="L14" s="77">
        <v>0.10067681968212128</v>
      </c>
      <c r="M14" s="77">
        <v>0.32122212648391724</v>
      </c>
      <c r="N14" s="75" t="s">
        <v>334</v>
      </c>
      <c r="O14" s="78">
        <v>2393</v>
      </c>
      <c r="P14" s="74"/>
      <c r="Q14" s="77">
        <v>0.1032947450876236</v>
      </c>
      <c r="R14" s="77">
        <v>0.24741379916667938</v>
      </c>
      <c r="S14" s="75" t="s">
        <v>334</v>
      </c>
      <c r="T14" s="78">
        <v>2283</v>
      </c>
      <c r="U14" s="74"/>
      <c r="V14" s="77">
        <v>0.17002882063388824</v>
      </c>
      <c r="W14" s="77">
        <v>0.23999999463558197</v>
      </c>
      <c r="X14" s="75">
        <v>6.9750227034091949E-2</v>
      </c>
      <c r="Y14" s="78">
        <v>722</v>
      </c>
    </row>
    <row r="15" spans="1:25" s="3" customFormat="1" ht="14" x14ac:dyDescent="0.2">
      <c r="A15" s="76" t="s">
        <v>328</v>
      </c>
      <c r="B15" s="77"/>
      <c r="C15" s="77"/>
      <c r="D15" s="75"/>
      <c r="E15" s="78"/>
      <c r="F15" s="74"/>
      <c r="G15" s="77">
        <v>9.3378610908985138E-2</v>
      </c>
      <c r="H15" s="77">
        <v>0.33447685837745667</v>
      </c>
      <c r="I15" s="75" t="s">
        <v>334</v>
      </c>
      <c r="J15" s="78">
        <v>2344</v>
      </c>
      <c r="K15" s="74"/>
      <c r="L15" s="77">
        <v>9.3908630311489105E-2</v>
      </c>
      <c r="M15" s="77">
        <v>0.31709331274032593</v>
      </c>
      <c r="N15" s="75" t="s">
        <v>334</v>
      </c>
      <c r="O15" s="78">
        <v>2393</v>
      </c>
      <c r="P15" s="74"/>
      <c r="Q15" s="77">
        <v>0.10952804982662201</v>
      </c>
      <c r="R15" s="77">
        <v>0.23706896603107452</v>
      </c>
      <c r="S15" s="75" t="s">
        <v>334</v>
      </c>
      <c r="T15" s="78">
        <v>2283</v>
      </c>
      <c r="U15" s="74"/>
      <c r="V15" s="77">
        <v>0.22478386759757996</v>
      </c>
      <c r="W15" s="77">
        <v>0.32266667485237122</v>
      </c>
      <c r="X15" s="75">
        <v>4.611949622631073E-2</v>
      </c>
      <c r="Y15" s="78">
        <v>722</v>
      </c>
    </row>
    <row r="16" spans="1:25" s="3" customFormat="1" ht="14" x14ac:dyDescent="0.2">
      <c r="A16" s="76" t="s">
        <v>70</v>
      </c>
      <c r="B16" s="77"/>
      <c r="C16" s="77"/>
      <c r="D16" s="75"/>
      <c r="E16" s="78"/>
      <c r="F16" s="74"/>
      <c r="G16" s="89">
        <v>2.4617996066808701E-2</v>
      </c>
      <c r="H16" s="77">
        <v>8.2332760095596313E-2</v>
      </c>
      <c r="I16" s="75" t="s">
        <v>334</v>
      </c>
      <c r="J16" s="78">
        <v>2344</v>
      </c>
      <c r="K16" s="74"/>
      <c r="L16" s="77">
        <v>8.121827244758606E-2</v>
      </c>
      <c r="M16" s="77">
        <v>0.34434351325035095</v>
      </c>
      <c r="N16" s="75" t="s">
        <v>334</v>
      </c>
      <c r="O16" s="78">
        <v>2393</v>
      </c>
      <c r="P16" s="74"/>
      <c r="Q16" s="77">
        <v>6.5004453063011169E-2</v>
      </c>
      <c r="R16" s="77">
        <v>0.18793103098869324</v>
      </c>
      <c r="S16" s="75" t="s">
        <v>334</v>
      </c>
      <c r="T16" s="78">
        <v>2283</v>
      </c>
      <c r="U16" s="74"/>
      <c r="V16" s="77">
        <v>0.14697405695915222</v>
      </c>
      <c r="W16" s="77">
        <v>0.24533332884311676</v>
      </c>
      <c r="X16" s="75">
        <v>8.8236378505825996E-3</v>
      </c>
      <c r="Y16" s="78">
        <v>722</v>
      </c>
    </row>
    <row r="17" spans="1:26" s="3" customFormat="1" ht="14" x14ac:dyDescent="0.2">
      <c r="A17" s="76" t="s">
        <v>469</v>
      </c>
      <c r="B17" s="77">
        <v>9.7581319510936737E-2</v>
      </c>
      <c r="C17" s="77">
        <v>0.46276149153709412</v>
      </c>
      <c r="D17" s="75" t="s">
        <v>334</v>
      </c>
      <c r="E17" s="78">
        <v>2394</v>
      </c>
      <c r="F17" s="74"/>
      <c r="G17" s="89">
        <v>2.5466892868280411E-2</v>
      </c>
      <c r="H17" s="77">
        <v>0.18867924809455872</v>
      </c>
      <c r="I17" s="75" t="s">
        <v>334</v>
      </c>
      <c r="J17" s="78">
        <v>2344</v>
      </c>
      <c r="K17" s="74"/>
      <c r="L17" s="77">
        <v>5.4991539567708969E-2</v>
      </c>
      <c r="M17" s="77">
        <v>0.41123038530349731</v>
      </c>
      <c r="N17" s="75" t="s">
        <v>334</v>
      </c>
      <c r="O17" s="78">
        <v>2393</v>
      </c>
      <c r="P17" s="74"/>
      <c r="Q17" s="77">
        <v>3.3837933093309402E-2</v>
      </c>
      <c r="R17" s="77">
        <v>0.15775862336158752</v>
      </c>
      <c r="S17" s="75" t="s">
        <v>334</v>
      </c>
      <c r="T17" s="78">
        <v>2283</v>
      </c>
      <c r="U17" s="74"/>
      <c r="V17" s="77">
        <v>6.6282421350479126E-2</v>
      </c>
      <c r="W17" s="77">
        <v>0.14933332800865173</v>
      </c>
      <c r="X17" s="75" t="s">
        <v>334</v>
      </c>
      <c r="Y17" s="78">
        <v>722</v>
      </c>
    </row>
    <row r="18" spans="1:26" s="3" customFormat="1" ht="14" x14ac:dyDescent="0.2">
      <c r="A18" s="76" t="s">
        <v>323</v>
      </c>
      <c r="B18" s="77">
        <v>5.0875730812549591E-2</v>
      </c>
      <c r="C18" s="77">
        <v>0.38995817303657532</v>
      </c>
      <c r="D18" s="75" t="s">
        <v>334</v>
      </c>
      <c r="E18" s="78">
        <v>2394</v>
      </c>
      <c r="F18" s="74"/>
      <c r="G18" s="89">
        <v>1.6977928578853607E-2</v>
      </c>
      <c r="H18" s="77">
        <v>0.26843911409378052</v>
      </c>
      <c r="I18" s="75" t="s">
        <v>334</v>
      </c>
      <c r="J18" s="78">
        <v>2344</v>
      </c>
      <c r="K18" s="74"/>
      <c r="L18" s="77">
        <v>2.9610829427838326E-2</v>
      </c>
      <c r="M18" s="77">
        <v>0.34269198775291443</v>
      </c>
      <c r="N18" s="75" t="s">
        <v>334</v>
      </c>
      <c r="O18" s="78">
        <v>2393</v>
      </c>
      <c r="P18" s="74"/>
      <c r="Q18" s="89">
        <v>2.6714159175753593E-2</v>
      </c>
      <c r="R18" s="77">
        <v>9.7413793206214905E-2</v>
      </c>
      <c r="S18" s="75" t="s">
        <v>334</v>
      </c>
      <c r="T18" s="78">
        <v>2283</v>
      </c>
      <c r="U18" s="74"/>
      <c r="V18" s="77">
        <v>4.32276651263237E-2</v>
      </c>
      <c r="W18" s="77">
        <v>0.12800000607967377</v>
      </c>
      <c r="X18" s="75">
        <v>1E-3</v>
      </c>
      <c r="Y18" s="78">
        <v>722</v>
      </c>
    </row>
    <row r="19" spans="1:26" s="3" customFormat="1" ht="14" x14ac:dyDescent="0.2">
      <c r="A19" s="76" t="s">
        <v>470</v>
      </c>
      <c r="B19" s="89">
        <v>2.2518765181303024E-2</v>
      </c>
      <c r="C19" s="77">
        <v>0.26276150345802307</v>
      </c>
      <c r="D19" s="75" t="s">
        <v>334</v>
      </c>
      <c r="E19" s="78">
        <v>2394</v>
      </c>
      <c r="F19" s="74"/>
      <c r="G19" s="89">
        <v>1.4431239105761051E-2</v>
      </c>
      <c r="H19" s="77">
        <v>0.24614065885543823</v>
      </c>
      <c r="I19" s="75" t="s">
        <v>334</v>
      </c>
      <c r="J19" s="78">
        <v>2344</v>
      </c>
      <c r="K19" s="74"/>
      <c r="L19" s="89">
        <v>1.3536378741264343E-2</v>
      </c>
      <c r="M19" s="77">
        <v>0.19075144827365875</v>
      </c>
      <c r="N19" s="75" t="s">
        <v>334</v>
      </c>
      <c r="O19" s="78">
        <v>2393</v>
      </c>
      <c r="P19" s="74"/>
      <c r="Q19" s="89">
        <v>2.048085443675518E-2</v>
      </c>
      <c r="R19" s="77">
        <v>0.11379310488700867</v>
      </c>
      <c r="S19" s="75" t="s">
        <v>334</v>
      </c>
      <c r="T19" s="78">
        <v>2283</v>
      </c>
      <c r="U19" s="74"/>
      <c r="V19" s="77">
        <v>5.7636886835098267E-2</v>
      </c>
      <c r="W19" s="77">
        <v>0.13066667318344116</v>
      </c>
      <c r="X19" s="75">
        <v>2E-3</v>
      </c>
      <c r="Y19" s="78">
        <v>722</v>
      </c>
    </row>
    <row r="20" spans="1:26" s="3" customFormat="1" ht="14" x14ac:dyDescent="0.2">
      <c r="A20" s="79" t="s">
        <v>471</v>
      </c>
      <c r="B20" s="89">
        <v>2.5020851753652096E-3</v>
      </c>
      <c r="C20" s="89">
        <v>1.8410041928291321E-2</v>
      </c>
      <c r="D20" s="75">
        <v>2.7884235605597496E-2</v>
      </c>
      <c r="E20" s="78">
        <v>2394</v>
      </c>
      <c r="F20" s="74"/>
      <c r="G20" s="89">
        <v>5.9422748163342476E-3</v>
      </c>
      <c r="H20" s="77">
        <v>0.17924527823925018</v>
      </c>
      <c r="I20" s="75" t="s">
        <v>334</v>
      </c>
      <c r="J20" s="78">
        <v>2344</v>
      </c>
      <c r="K20" s="74"/>
      <c r="L20" s="89">
        <v>8.4602367132902145E-4</v>
      </c>
      <c r="M20" s="77">
        <v>0.30718415975570679</v>
      </c>
      <c r="N20" s="75" t="s">
        <v>334</v>
      </c>
      <c r="O20" s="78">
        <v>2393</v>
      </c>
      <c r="P20" s="74"/>
      <c r="Q20" s="89">
        <v>6.2333038076758385E-3</v>
      </c>
      <c r="R20" s="77">
        <v>0.21810345351696014</v>
      </c>
      <c r="S20" s="75" t="s">
        <v>334</v>
      </c>
      <c r="T20" s="78">
        <v>2283</v>
      </c>
      <c r="U20" s="74"/>
      <c r="V20" s="89">
        <v>1.729106716811657E-2</v>
      </c>
      <c r="W20" s="77">
        <v>0.10400000214576721</v>
      </c>
      <c r="X20" s="75" t="s">
        <v>334</v>
      </c>
      <c r="Y20" s="78">
        <v>722</v>
      </c>
      <c r="Z20" s="8"/>
    </row>
    <row r="21" spans="1:26" s="3" customFormat="1" ht="14" x14ac:dyDescent="0.2">
      <c r="A21" s="73" t="s">
        <v>325</v>
      </c>
      <c r="B21" s="77"/>
      <c r="C21" s="77"/>
      <c r="D21" s="75"/>
      <c r="E21" s="78"/>
      <c r="F21" s="74"/>
      <c r="G21" s="77"/>
      <c r="H21" s="77"/>
      <c r="I21" s="75"/>
      <c r="J21" s="78"/>
      <c r="K21" s="74"/>
      <c r="L21" s="77"/>
      <c r="M21" s="77"/>
      <c r="N21" s="75"/>
      <c r="O21" s="78"/>
      <c r="P21" s="74"/>
      <c r="Q21" s="77"/>
      <c r="R21" s="77"/>
      <c r="S21" s="75"/>
      <c r="T21" s="78"/>
      <c r="U21" s="74"/>
      <c r="V21" s="77"/>
      <c r="W21" s="77"/>
      <c r="X21" s="75"/>
      <c r="Y21" s="78"/>
    </row>
    <row r="22" spans="1:26" s="3" customFormat="1" ht="14" x14ac:dyDescent="0.2">
      <c r="A22" s="80" t="s">
        <v>326</v>
      </c>
      <c r="B22" s="77"/>
      <c r="C22" s="77"/>
      <c r="D22" s="75"/>
      <c r="E22" s="78"/>
      <c r="F22" s="74"/>
      <c r="G22" s="77">
        <v>9.635627269744873E-2</v>
      </c>
      <c r="H22" s="77">
        <v>0.20114006102085114</v>
      </c>
      <c r="I22" s="75" t="s">
        <v>334</v>
      </c>
      <c r="J22" s="78">
        <v>2463</v>
      </c>
      <c r="K22" s="74"/>
      <c r="L22" s="77">
        <v>0.15842413902282715</v>
      </c>
      <c r="M22" s="77">
        <v>0.38435938954353333</v>
      </c>
      <c r="N22" s="75" t="s">
        <v>334</v>
      </c>
      <c r="O22" s="78">
        <v>2395</v>
      </c>
      <c r="P22" s="74"/>
      <c r="Q22" s="77">
        <v>0.13017241656780243</v>
      </c>
      <c r="R22" s="77">
        <v>0.24486301839351654</v>
      </c>
      <c r="S22" s="75" t="s">
        <v>334</v>
      </c>
      <c r="T22" s="78">
        <v>2328</v>
      </c>
      <c r="U22" s="74"/>
      <c r="V22" s="77"/>
      <c r="W22" s="77"/>
      <c r="X22" s="75"/>
      <c r="Y22" s="78"/>
    </row>
    <row r="23" spans="1:26" s="3" customFormat="1" ht="14" x14ac:dyDescent="0.2">
      <c r="A23" s="76" t="s">
        <v>472</v>
      </c>
      <c r="B23" s="77"/>
      <c r="C23" s="77"/>
      <c r="D23" s="75"/>
      <c r="E23" s="78"/>
      <c r="F23" s="74"/>
      <c r="G23" s="77">
        <v>0.104453444480896</v>
      </c>
      <c r="H23" s="77">
        <v>0.37785017490386963</v>
      </c>
      <c r="I23" s="75" t="s">
        <v>334</v>
      </c>
      <c r="J23" s="78">
        <v>2463</v>
      </c>
      <c r="K23" s="74"/>
      <c r="L23" s="77">
        <v>0.13998323678970337</v>
      </c>
      <c r="M23" s="77">
        <v>0.50499171018600464</v>
      </c>
      <c r="N23" s="75" t="s">
        <v>334</v>
      </c>
      <c r="O23" s="78">
        <v>2395</v>
      </c>
      <c r="P23" s="74"/>
      <c r="Q23" s="77">
        <v>0.10517241060733795</v>
      </c>
      <c r="R23" s="77">
        <v>0.20462328195571899</v>
      </c>
      <c r="S23" s="75" t="s">
        <v>334</v>
      </c>
      <c r="T23" s="78">
        <v>2328</v>
      </c>
      <c r="U23" s="74"/>
      <c r="V23" s="77"/>
      <c r="W23" s="77"/>
      <c r="X23" s="75"/>
      <c r="Y23" s="78"/>
    </row>
    <row r="24" spans="1:26" s="3" customFormat="1" ht="14" x14ac:dyDescent="0.2">
      <c r="A24" s="76" t="s">
        <v>56</v>
      </c>
      <c r="B24" s="77"/>
      <c r="C24" s="77"/>
      <c r="D24" s="75"/>
      <c r="E24" s="78"/>
      <c r="F24" s="74"/>
      <c r="G24" s="89">
        <v>1.4574898406863213E-2</v>
      </c>
      <c r="H24" s="77">
        <v>6.1889249831438065E-2</v>
      </c>
      <c r="I24" s="75">
        <v>1.1458144290372699E-3</v>
      </c>
      <c r="J24" s="78">
        <v>2463</v>
      </c>
      <c r="K24" s="74"/>
      <c r="L24" s="89">
        <v>1.1735121719539165E-2</v>
      </c>
      <c r="M24" s="77">
        <v>0.17138102650642395</v>
      </c>
      <c r="N24" s="75" t="s">
        <v>334</v>
      </c>
      <c r="O24" s="78">
        <v>2395</v>
      </c>
      <c r="P24" s="74"/>
      <c r="Q24" s="89">
        <v>1.0344827547669411E-2</v>
      </c>
      <c r="R24" s="77">
        <v>3.6815069615840912E-2</v>
      </c>
      <c r="S24" s="75">
        <v>7.1520934579893903E-4</v>
      </c>
      <c r="T24" s="78">
        <v>2328</v>
      </c>
      <c r="U24" s="74"/>
      <c r="V24" s="77"/>
      <c r="W24" s="77"/>
      <c r="X24" s="75"/>
      <c r="Y24" s="78"/>
    </row>
    <row r="25" spans="1:26" s="3" customFormat="1" ht="14" x14ac:dyDescent="0.2">
      <c r="A25" s="12" t="s">
        <v>85</v>
      </c>
      <c r="B25" s="77"/>
      <c r="C25" s="77"/>
      <c r="D25" s="75"/>
      <c r="E25" s="78"/>
      <c r="F25" s="74"/>
      <c r="G25" s="89">
        <v>1.2955465354025364E-2</v>
      </c>
      <c r="H25" s="77">
        <v>0.14902280271053314</v>
      </c>
      <c r="I25" s="75" t="s">
        <v>334</v>
      </c>
      <c r="J25" s="78">
        <v>2463</v>
      </c>
      <c r="K25" s="74"/>
      <c r="L25" s="89">
        <v>1.0058675892651081E-2</v>
      </c>
      <c r="M25" s="77">
        <v>0.18552412092685699</v>
      </c>
      <c r="N25" s="75" t="s">
        <v>334</v>
      </c>
      <c r="O25" s="78">
        <v>2395</v>
      </c>
      <c r="P25" s="74"/>
      <c r="Q25" s="89">
        <v>6.0344827361404896E-3</v>
      </c>
      <c r="R25" s="89">
        <v>2.3972602561116219E-2</v>
      </c>
      <c r="S25" s="75">
        <v>5.8885235339403152E-3</v>
      </c>
      <c r="T25" s="78">
        <v>2328</v>
      </c>
      <c r="U25" s="74"/>
      <c r="V25" s="77"/>
      <c r="W25" s="77"/>
      <c r="X25" s="75"/>
      <c r="Y25" s="78"/>
    </row>
    <row r="26" spans="1:26" s="3" customFormat="1" ht="14" x14ac:dyDescent="0.2">
      <c r="A26" s="12" t="s">
        <v>84</v>
      </c>
      <c r="B26" s="77"/>
      <c r="C26" s="77"/>
      <c r="D26" s="75"/>
      <c r="E26" s="78"/>
      <c r="F26" s="74"/>
      <c r="G26" s="89">
        <v>1.0526316240429878E-2</v>
      </c>
      <c r="H26" s="77">
        <v>0.19299674034118652</v>
      </c>
      <c r="I26" s="75" t="s">
        <v>334</v>
      </c>
      <c r="J26" s="78">
        <v>2463</v>
      </c>
      <c r="K26" s="74"/>
      <c r="L26" s="89">
        <v>5.8675608597695827E-3</v>
      </c>
      <c r="M26" s="77">
        <v>0.22961729764938354</v>
      </c>
      <c r="N26" s="75" t="s">
        <v>334</v>
      </c>
      <c r="O26" s="78">
        <v>2395</v>
      </c>
      <c r="P26" s="74"/>
      <c r="Q26" s="89">
        <v>6.0344827361404896E-3</v>
      </c>
      <c r="R26" s="77">
        <v>5.5650684982538223E-2</v>
      </c>
      <c r="S26" s="75" t="s">
        <v>334</v>
      </c>
      <c r="T26" s="78">
        <v>2328</v>
      </c>
      <c r="U26" s="74"/>
      <c r="V26" s="77"/>
      <c r="W26" s="77"/>
      <c r="X26" s="75"/>
      <c r="Y26" s="78"/>
    </row>
    <row r="27" spans="1:26" s="3" customFormat="1" ht="14" x14ac:dyDescent="0.2">
      <c r="A27" s="12" t="s">
        <v>87</v>
      </c>
      <c r="B27" s="77"/>
      <c r="C27" s="77"/>
      <c r="D27" s="75"/>
      <c r="E27" s="78"/>
      <c r="F27" s="74"/>
      <c r="G27" s="89">
        <v>2.4291498120874166E-3</v>
      </c>
      <c r="H27" s="77">
        <v>7.32899010181427E-2</v>
      </c>
      <c r="I27" s="75" t="s">
        <v>334</v>
      </c>
      <c r="J27" s="78">
        <v>2463</v>
      </c>
      <c r="K27" s="74"/>
      <c r="L27" s="89">
        <v>4.1911150328814983E-3</v>
      </c>
      <c r="M27" s="77">
        <v>0.18386022746562958</v>
      </c>
      <c r="N27" s="75" t="s">
        <v>334</v>
      </c>
      <c r="O27" s="78">
        <v>2395</v>
      </c>
      <c r="P27" s="74"/>
      <c r="Q27" s="89">
        <v>1.7241379246115685E-3</v>
      </c>
      <c r="R27" s="89">
        <v>2.3116437718272209E-2</v>
      </c>
      <c r="S27" s="75">
        <v>1E-3</v>
      </c>
      <c r="T27" s="78">
        <v>2328</v>
      </c>
      <c r="U27" s="74"/>
      <c r="V27" s="77"/>
      <c r="W27" s="77"/>
      <c r="X27" s="75"/>
      <c r="Y27" s="78"/>
    </row>
    <row r="28" spans="1:26" s="3" customFormat="1" ht="14" x14ac:dyDescent="0.2">
      <c r="A28" s="12" t="s">
        <v>271</v>
      </c>
      <c r="B28" s="77"/>
      <c r="C28" s="77"/>
      <c r="D28" s="75"/>
      <c r="E28" s="78"/>
      <c r="F28" s="74"/>
      <c r="G28" s="89">
        <v>4.8582996241748333E-3</v>
      </c>
      <c r="H28" s="77">
        <v>0.12866449356079102</v>
      </c>
      <c r="I28" s="75" t="s">
        <v>334</v>
      </c>
      <c r="J28" s="78">
        <v>2463</v>
      </c>
      <c r="K28" s="74"/>
      <c r="L28" s="89">
        <v>3.3528918866068125E-3</v>
      </c>
      <c r="M28" s="77">
        <v>0.1663893461227417</v>
      </c>
      <c r="N28" s="75" t="s">
        <v>334</v>
      </c>
      <c r="O28" s="78">
        <v>2395</v>
      </c>
      <c r="P28" s="74"/>
      <c r="Q28" s="89">
        <v>2.5862068869173527E-3</v>
      </c>
      <c r="R28" s="89">
        <v>1.7979452386498451E-2</v>
      </c>
      <c r="S28" s="75">
        <v>5.4822489619255066E-3</v>
      </c>
      <c r="T28" s="78">
        <v>2328</v>
      </c>
      <c r="U28" s="74"/>
      <c r="V28" s="77"/>
      <c r="W28" s="77"/>
      <c r="X28" s="75"/>
      <c r="Y28" s="78"/>
    </row>
    <row r="29" spans="1:26" s="3" customFormat="1" ht="14" x14ac:dyDescent="0.2">
      <c r="A29" s="12"/>
      <c r="B29" s="77"/>
      <c r="C29" s="77"/>
      <c r="D29" s="75"/>
      <c r="E29" s="78"/>
      <c r="F29" s="74"/>
      <c r="G29" s="77"/>
      <c r="H29" s="77"/>
      <c r="I29" s="75"/>
      <c r="J29" s="78"/>
      <c r="K29" s="74"/>
      <c r="L29" s="77"/>
      <c r="M29" s="77"/>
      <c r="N29" s="75"/>
      <c r="O29" s="78"/>
      <c r="P29" s="74"/>
      <c r="Q29" s="77"/>
      <c r="R29" s="77"/>
      <c r="S29" s="75"/>
      <c r="T29" s="78"/>
      <c r="U29" s="74"/>
      <c r="V29" s="77"/>
      <c r="W29" s="77"/>
      <c r="X29" s="75"/>
      <c r="Y29" s="78"/>
    </row>
    <row r="30" spans="1:26" s="3" customFormat="1" ht="14" x14ac:dyDescent="0.2">
      <c r="A30" s="144" t="str">
        <f>'AH combo'!H4</f>
        <v>Observations from the subsample of women with young children born 2017-2019 (measured again in 2021)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</row>
    <row r="31" spans="1:26" s="3" customFormat="1" ht="14" x14ac:dyDescent="0.2">
      <c r="A31" s="73" t="s">
        <v>324</v>
      </c>
      <c r="B31" s="74"/>
      <c r="C31" s="74"/>
      <c r="D31" s="75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</row>
    <row r="32" spans="1:26" s="3" customFormat="1" ht="14" x14ac:dyDescent="0.2">
      <c r="A32" s="76" t="s">
        <v>59</v>
      </c>
      <c r="B32" s="77">
        <v>0.26129031181335449</v>
      </c>
      <c r="C32" s="77">
        <v>0.51641792058944702</v>
      </c>
      <c r="D32" s="75" t="s">
        <v>334</v>
      </c>
      <c r="E32" s="78">
        <v>645</v>
      </c>
      <c r="F32" s="74"/>
      <c r="G32" s="77">
        <v>0.24516129493713379</v>
      </c>
      <c r="H32" s="77">
        <v>0.45588234066963196</v>
      </c>
      <c r="I32" s="75" t="s">
        <v>334</v>
      </c>
      <c r="J32" s="78">
        <v>650</v>
      </c>
      <c r="K32" s="74"/>
      <c r="L32" s="77">
        <v>0.32398754358291626</v>
      </c>
      <c r="M32" s="77">
        <v>0.65083801746368408</v>
      </c>
      <c r="N32" s="75" t="s">
        <v>334</v>
      </c>
      <c r="O32" s="78">
        <v>679</v>
      </c>
      <c r="P32" s="74"/>
      <c r="Q32" s="77">
        <v>0.38170346617698669</v>
      </c>
      <c r="R32" s="77">
        <v>0.60683763027191162</v>
      </c>
      <c r="S32" s="75" t="s">
        <v>334</v>
      </c>
      <c r="T32" s="78">
        <v>668</v>
      </c>
      <c r="U32" s="74"/>
      <c r="V32" s="77">
        <v>0.57060515880584717</v>
      </c>
      <c r="W32" s="77">
        <v>0.68800002336502075</v>
      </c>
      <c r="X32" s="75">
        <v>5.0547155551612377E-3</v>
      </c>
      <c r="Y32" s="78">
        <v>722</v>
      </c>
    </row>
    <row r="33" spans="1:26" s="3" customFormat="1" ht="14" x14ac:dyDescent="0.2">
      <c r="A33" s="76" t="s">
        <v>74</v>
      </c>
      <c r="B33" s="77">
        <v>0.29354837536811829</v>
      </c>
      <c r="C33" s="77">
        <v>0.45074626803398132</v>
      </c>
      <c r="D33" s="75" t="s">
        <v>334</v>
      </c>
      <c r="E33" s="78">
        <v>645</v>
      </c>
      <c r="F33" s="74"/>
      <c r="G33" s="77">
        <v>0.30967742204666138</v>
      </c>
      <c r="H33" s="77">
        <v>0.44999998807907104</v>
      </c>
      <c r="I33" s="75">
        <v>3.0000000000000001E-3</v>
      </c>
      <c r="J33" s="78">
        <v>650</v>
      </c>
      <c r="K33" s="74"/>
      <c r="L33" s="77">
        <v>0.26479750871658325</v>
      </c>
      <c r="M33" s="77">
        <v>0.57541900873184204</v>
      </c>
      <c r="N33" s="75" t="s">
        <v>334</v>
      </c>
      <c r="O33" s="78">
        <v>679</v>
      </c>
      <c r="P33" s="74"/>
      <c r="Q33" s="77">
        <v>0.3375394344329834</v>
      </c>
      <c r="R33" s="77">
        <v>0.50712251663208008</v>
      </c>
      <c r="S33" s="75">
        <v>1E-3</v>
      </c>
      <c r="T33" s="78">
        <v>668</v>
      </c>
      <c r="U33" s="74"/>
      <c r="V33" s="77">
        <v>0.4005763828754425</v>
      </c>
      <c r="W33" s="77">
        <v>0.55466663837432861</v>
      </c>
      <c r="X33" s="75" t="s">
        <v>334</v>
      </c>
      <c r="Y33" s="78">
        <v>722</v>
      </c>
      <c r="Z33" s="3" t="s">
        <v>36</v>
      </c>
    </row>
    <row r="34" spans="1:26" s="3" customFormat="1" ht="14" x14ac:dyDescent="0.2">
      <c r="A34" s="76" t="s">
        <v>60</v>
      </c>
      <c r="B34" s="77">
        <v>0.27419355511665344</v>
      </c>
      <c r="C34" s="77">
        <v>0.61492538452148438</v>
      </c>
      <c r="D34" s="75" t="s">
        <v>334</v>
      </c>
      <c r="E34" s="78">
        <v>645</v>
      </c>
      <c r="F34" s="74"/>
      <c r="G34" s="77">
        <v>0.24516129493713379</v>
      </c>
      <c r="H34" s="77">
        <v>0.520588219165802</v>
      </c>
      <c r="I34" s="75" t="s">
        <v>334</v>
      </c>
      <c r="J34" s="78">
        <v>650</v>
      </c>
      <c r="K34" s="74"/>
      <c r="L34" s="77">
        <v>0.26479750871658325</v>
      </c>
      <c r="M34" s="77">
        <v>0.58100557327270508</v>
      </c>
      <c r="N34" s="75" t="s">
        <v>334</v>
      </c>
      <c r="O34" s="78">
        <v>679</v>
      </c>
      <c r="P34" s="74"/>
      <c r="Q34" s="77">
        <v>0.26182964444160461</v>
      </c>
      <c r="R34" s="77">
        <v>0.51566952466964722</v>
      </c>
      <c r="S34" s="75" t="s">
        <v>334</v>
      </c>
      <c r="T34" s="78">
        <v>668</v>
      </c>
      <c r="U34" s="74"/>
      <c r="V34" s="77">
        <v>0.42074927687644958</v>
      </c>
      <c r="W34" s="77">
        <v>0.62666666507720947</v>
      </c>
      <c r="X34" s="75" t="s">
        <v>334</v>
      </c>
      <c r="Y34" s="78">
        <v>722</v>
      </c>
    </row>
    <row r="35" spans="1:26" s="3" customFormat="1" ht="14" x14ac:dyDescent="0.2">
      <c r="A35" s="76" t="s">
        <v>61</v>
      </c>
      <c r="B35" s="77">
        <v>0.28064516186714172</v>
      </c>
      <c r="C35" s="77">
        <v>0.36119404435157776</v>
      </c>
      <c r="D35" s="75">
        <v>5.8358669281005859E-2</v>
      </c>
      <c r="E35" s="78">
        <v>645</v>
      </c>
      <c r="F35" s="74"/>
      <c r="G35" s="77">
        <v>6.1290323734283447E-2</v>
      </c>
      <c r="H35" s="77">
        <v>0.15000000596046448</v>
      </c>
      <c r="I35" s="75">
        <v>5.9097334742546082E-3</v>
      </c>
      <c r="J35" s="78">
        <v>650</v>
      </c>
      <c r="K35" s="74"/>
      <c r="L35" s="77">
        <v>0.16199377179145813</v>
      </c>
      <c r="M35" s="77">
        <v>0.29888269305229187</v>
      </c>
      <c r="N35" s="75">
        <v>2E-3</v>
      </c>
      <c r="O35" s="78">
        <v>679</v>
      </c>
      <c r="P35" s="74"/>
      <c r="Q35" s="77">
        <v>5.9936907142400742E-2</v>
      </c>
      <c r="R35" s="77">
        <v>0.1994301974773407</v>
      </c>
      <c r="S35" s="75" t="s">
        <v>334</v>
      </c>
      <c r="T35" s="78">
        <v>668</v>
      </c>
      <c r="U35" s="74"/>
      <c r="V35" s="77">
        <v>0.22478386759757996</v>
      </c>
      <c r="W35" s="77">
        <v>0.36000001430511475</v>
      </c>
      <c r="X35" s="75">
        <v>5.5803898721933365E-3</v>
      </c>
      <c r="Y35" s="78">
        <v>722</v>
      </c>
    </row>
    <row r="36" spans="1:26" s="3" customFormat="1" ht="14" x14ac:dyDescent="0.2">
      <c r="A36" s="76" t="s">
        <v>63</v>
      </c>
      <c r="B36" s="77">
        <v>6.4516127109527588E-2</v>
      </c>
      <c r="C36" s="77">
        <v>0.15223880112171173</v>
      </c>
      <c r="D36" s="75">
        <v>6.2716701067984104E-3</v>
      </c>
      <c r="E36" s="78">
        <v>645</v>
      </c>
      <c r="F36" s="74"/>
      <c r="G36" s="77">
        <v>7.0967741310596466E-2</v>
      </c>
      <c r="H36" s="77">
        <v>0.15588235855102539</v>
      </c>
      <c r="I36" s="75">
        <v>2.3196838796138763E-2</v>
      </c>
      <c r="J36" s="78">
        <v>650</v>
      </c>
      <c r="K36" s="74"/>
      <c r="L36" s="77">
        <v>0.11526479572057724</v>
      </c>
      <c r="M36" s="77">
        <v>0.40782123804092407</v>
      </c>
      <c r="N36" s="75" t="s">
        <v>334</v>
      </c>
      <c r="O36" s="78">
        <v>679</v>
      </c>
      <c r="P36" s="74"/>
      <c r="Q36" s="77">
        <v>0.11987381428480148</v>
      </c>
      <c r="R36" s="77">
        <v>0.25925925374031067</v>
      </c>
      <c r="S36" s="75" t="s">
        <v>334</v>
      </c>
      <c r="T36" s="78">
        <v>668</v>
      </c>
      <c r="U36" s="74"/>
      <c r="V36" s="77">
        <v>0.21037463843822479</v>
      </c>
      <c r="W36" s="77">
        <v>0.36000001430511475</v>
      </c>
      <c r="X36" s="75" t="s">
        <v>334</v>
      </c>
      <c r="Y36" s="78">
        <v>722</v>
      </c>
    </row>
    <row r="37" spans="1:26" s="3" customFormat="1" ht="14" x14ac:dyDescent="0.2">
      <c r="A37" s="76" t="s">
        <v>95</v>
      </c>
      <c r="B37" s="77">
        <v>7.0967741310596466E-2</v>
      </c>
      <c r="C37" s="77">
        <v>0.11343283951282501</v>
      </c>
      <c r="D37" s="75">
        <v>0.11484445631504059</v>
      </c>
      <c r="E37" s="78">
        <v>645</v>
      </c>
      <c r="F37" s="74"/>
      <c r="G37" s="77">
        <v>0.10322580486536026</v>
      </c>
      <c r="H37" s="77">
        <v>0.17941176891326904</v>
      </c>
      <c r="I37" s="75">
        <v>2.3824691772460938E-2</v>
      </c>
      <c r="J37" s="78">
        <v>650</v>
      </c>
      <c r="K37" s="74"/>
      <c r="L37" s="77">
        <v>0.1059190034866333</v>
      </c>
      <c r="M37" s="77">
        <v>0.23463687300682068</v>
      </c>
      <c r="N37" s="75" t="s">
        <v>334</v>
      </c>
      <c r="O37" s="78">
        <v>679</v>
      </c>
      <c r="P37" s="74"/>
      <c r="Q37" s="77">
        <v>0.11041009426116943</v>
      </c>
      <c r="R37" s="77">
        <v>0.25071224570274353</v>
      </c>
      <c r="S37" s="75" t="s">
        <v>334</v>
      </c>
      <c r="T37" s="78">
        <v>668</v>
      </c>
      <c r="U37" s="74"/>
      <c r="V37" s="77">
        <v>0.20172910392284393</v>
      </c>
      <c r="W37" s="77">
        <v>0.30133333802223206</v>
      </c>
      <c r="X37" s="75">
        <v>5.0996690988540649E-3</v>
      </c>
      <c r="Y37" s="78">
        <v>722</v>
      </c>
    </row>
    <row r="38" spans="1:26" s="3" customFormat="1" ht="14" x14ac:dyDescent="0.2">
      <c r="A38" s="76" t="s">
        <v>65</v>
      </c>
      <c r="B38" s="77">
        <v>0.11935483664274216</v>
      </c>
      <c r="C38" s="77">
        <v>0.2149253785610199</v>
      </c>
      <c r="D38" s="75">
        <v>1.5616750344634056E-2</v>
      </c>
      <c r="E38" s="78">
        <v>645</v>
      </c>
      <c r="F38" s="74"/>
      <c r="G38" s="77">
        <v>5.4838709533214569E-2</v>
      </c>
      <c r="H38" s="77">
        <v>0.12941177189350128</v>
      </c>
      <c r="I38" s="75">
        <v>1.5380941331386566E-2</v>
      </c>
      <c r="J38" s="78">
        <v>650</v>
      </c>
      <c r="K38" s="74"/>
      <c r="L38" s="77">
        <v>0.13707165420055389</v>
      </c>
      <c r="M38" s="77">
        <v>0.27653631567955017</v>
      </c>
      <c r="N38" s="75">
        <v>2E-3</v>
      </c>
      <c r="O38" s="78">
        <v>679</v>
      </c>
      <c r="P38" s="74"/>
      <c r="Q38" s="77">
        <v>0.10725551843643188</v>
      </c>
      <c r="R38" s="77">
        <v>0.23931623995304108</v>
      </c>
      <c r="S38" s="75" t="s">
        <v>334</v>
      </c>
      <c r="T38" s="78">
        <v>668</v>
      </c>
      <c r="U38" s="74"/>
      <c r="V38" s="77">
        <v>0.20461094379425049</v>
      </c>
      <c r="W38" s="77">
        <v>0.29600000381469727</v>
      </c>
      <c r="X38" s="75">
        <v>2.3324685171246529E-2</v>
      </c>
      <c r="Y38" s="78">
        <v>722</v>
      </c>
    </row>
    <row r="39" spans="1:26" s="3" customFormat="1" ht="14" x14ac:dyDescent="0.2">
      <c r="A39" s="76" t="s">
        <v>76</v>
      </c>
      <c r="B39" s="77">
        <v>8.0645158886909485E-2</v>
      </c>
      <c r="C39" s="77">
        <v>0.34925374388694763</v>
      </c>
      <c r="D39" s="75" t="s">
        <v>334</v>
      </c>
      <c r="E39" s="78">
        <v>645</v>
      </c>
      <c r="F39" s="74"/>
      <c r="G39" s="77">
        <v>0.23225806653499603</v>
      </c>
      <c r="H39" s="77">
        <v>0.27941176295280457</v>
      </c>
      <c r="I39" s="75">
        <v>0.21009287238121033</v>
      </c>
      <c r="J39" s="78">
        <v>650</v>
      </c>
      <c r="K39" s="74"/>
      <c r="L39" s="77">
        <v>0.10280373692512512</v>
      </c>
      <c r="M39" s="77">
        <v>0.29329609870910645</v>
      </c>
      <c r="N39" s="75" t="s">
        <v>334</v>
      </c>
      <c r="O39" s="78">
        <v>679</v>
      </c>
      <c r="P39" s="74"/>
      <c r="Q39" s="77">
        <v>0.11356467008590698</v>
      </c>
      <c r="R39" s="77">
        <v>0.1994301974773407</v>
      </c>
      <c r="S39" s="75">
        <v>8.681110106408596E-3</v>
      </c>
      <c r="T39" s="78">
        <v>668</v>
      </c>
      <c r="U39" s="74"/>
      <c r="V39" s="77">
        <v>0.16714698076248169</v>
      </c>
      <c r="W39" s="77">
        <v>0.23733332753181458</v>
      </c>
      <c r="X39" s="75">
        <v>4.2138397693634033E-2</v>
      </c>
      <c r="Y39" s="78">
        <v>722</v>
      </c>
    </row>
    <row r="40" spans="1:26" s="3" customFormat="1" ht="14" x14ac:dyDescent="0.2">
      <c r="A40" s="76" t="s">
        <v>77</v>
      </c>
      <c r="B40" s="77">
        <v>7.7419355511665344E-2</v>
      </c>
      <c r="C40" s="77">
        <v>0.34925374388694763</v>
      </c>
      <c r="D40" s="75" t="s">
        <v>334</v>
      </c>
      <c r="E40" s="78">
        <v>645</v>
      </c>
      <c r="F40" s="74"/>
      <c r="G40" s="77">
        <v>7.7419355511665344E-2</v>
      </c>
      <c r="H40" s="77">
        <v>0.30294117331504822</v>
      </c>
      <c r="I40" s="75" t="s">
        <v>334</v>
      </c>
      <c r="J40" s="78">
        <v>650</v>
      </c>
      <c r="K40" s="74"/>
      <c r="L40" s="77">
        <v>9.0342678129673004E-2</v>
      </c>
      <c r="M40" s="77">
        <v>0.30167597532272339</v>
      </c>
      <c r="N40" s="75" t="s">
        <v>334</v>
      </c>
      <c r="O40" s="78">
        <v>679</v>
      </c>
      <c r="P40" s="74"/>
      <c r="Q40" s="77">
        <v>9.4637222588062286E-2</v>
      </c>
      <c r="R40" s="77">
        <v>0.22792023420333862</v>
      </c>
      <c r="S40" s="75" t="s">
        <v>334</v>
      </c>
      <c r="T40" s="78">
        <v>668</v>
      </c>
      <c r="U40" s="74"/>
      <c r="V40" s="77">
        <v>0.17002882063388824</v>
      </c>
      <c r="W40" s="77">
        <v>0.23999999463558197</v>
      </c>
      <c r="X40" s="75">
        <v>6.9750227034091949E-2</v>
      </c>
      <c r="Y40" s="78">
        <v>722</v>
      </c>
    </row>
    <row r="41" spans="1:26" s="3" customFormat="1" ht="14" x14ac:dyDescent="0.2">
      <c r="A41" s="76" t="s">
        <v>328</v>
      </c>
      <c r="B41" s="77"/>
      <c r="C41" s="77"/>
      <c r="D41" s="75"/>
      <c r="E41" s="78"/>
      <c r="F41" s="74"/>
      <c r="G41" s="77">
        <v>0.11290322244167328</v>
      </c>
      <c r="H41" s="77">
        <v>0.31176471710205078</v>
      </c>
      <c r="I41" s="75" t="s">
        <v>334</v>
      </c>
      <c r="J41" s="78">
        <v>650</v>
      </c>
      <c r="K41" s="74"/>
      <c r="L41" s="77">
        <v>9.9688470363616943E-2</v>
      </c>
      <c r="M41" s="77">
        <v>0.31564244627952576</v>
      </c>
      <c r="N41" s="75" t="s">
        <v>334</v>
      </c>
      <c r="O41" s="78">
        <v>679</v>
      </c>
      <c r="P41" s="74"/>
      <c r="Q41" s="77">
        <v>0.11356467008590698</v>
      </c>
      <c r="R41" s="77">
        <v>0.25641027092933655</v>
      </c>
      <c r="S41" s="75" t="s">
        <v>334</v>
      </c>
      <c r="T41" s="78">
        <v>668</v>
      </c>
      <c r="U41" s="74"/>
      <c r="V41" s="77">
        <v>0.22478386759757996</v>
      </c>
      <c r="W41" s="77">
        <v>0.32266667485237122</v>
      </c>
      <c r="X41" s="75">
        <v>4.611949622631073E-2</v>
      </c>
      <c r="Y41" s="78">
        <v>722</v>
      </c>
    </row>
    <row r="42" spans="1:26" s="3" customFormat="1" ht="14" x14ac:dyDescent="0.2">
      <c r="A42" s="76" t="s">
        <v>70</v>
      </c>
      <c r="B42" s="77"/>
      <c r="C42" s="77"/>
      <c r="D42" s="75"/>
      <c r="E42" s="78"/>
      <c r="F42" s="74"/>
      <c r="G42" s="89">
        <v>1.9354838877916336E-2</v>
      </c>
      <c r="H42" s="77">
        <v>6.7647062242031097E-2</v>
      </c>
      <c r="I42" s="75">
        <v>1.7190087586641312E-2</v>
      </c>
      <c r="J42" s="78">
        <v>650</v>
      </c>
      <c r="K42" s="74"/>
      <c r="L42" s="77">
        <v>6.5420560538768768E-2</v>
      </c>
      <c r="M42" s="77">
        <v>0.30446928739547729</v>
      </c>
      <c r="N42" s="75" t="s">
        <v>334</v>
      </c>
      <c r="O42" s="78">
        <v>679</v>
      </c>
      <c r="P42" s="74"/>
      <c r="Q42" s="77">
        <v>5.0473187118768692E-2</v>
      </c>
      <c r="R42" s="77">
        <v>0.17094017565250397</v>
      </c>
      <c r="S42" s="75" t="s">
        <v>334</v>
      </c>
      <c r="T42" s="78">
        <v>668</v>
      </c>
      <c r="U42" s="74"/>
      <c r="V42" s="77">
        <v>0.14697405695915222</v>
      </c>
      <c r="W42" s="77">
        <v>0.24533332884311676</v>
      </c>
      <c r="X42" s="75">
        <v>8.8236378505825996E-3</v>
      </c>
      <c r="Y42" s="78">
        <v>722</v>
      </c>
    </row>
    <row r="43" spans="1:26" s="3" customFormat="1" ht="14" x14ac:dyDescent="0.2">
      <c r="A43" s="76" t="s">
        <v>64</v>
      </c>
      <c r="B43" s="77">
        <v>9.3548387289047241E-2</v>
      </c>
      <c r="C43" s="77">
        <v>0.45373135805130005</v>
      </c>
      <c r="D43" s="75" t="s">
        <v>334</v>
      </c>
      <c r="E43" s="78">
        <v>645</v>
      </c>
      <c r="F43" s="74"/>
      <c r="G43" s="77">
        <v>4.1935484856367111E-2</v>
      </c>
      <c r="H43" s="77">
        <v>0.16764706373214722</v>
      </c>
      <c r="I43" s="75" t="s">
        <v>334</v>
      </c>
      <c r="J43" s="78">
        <v>650</v>
      </c>
      <c r="K43" s="74"/>
      <c r="L43" s="77">
        <v>6.5420560538768768E-2</v>
      </c>
      <c r="M43" s="77">
        <v>0.35474860668182373</v>
      </c>
      <c r="N43" s="75" t="s">
        <v>334</v>
      </c>
      <c r="O43" s="78">
        <v>679</v>
      </c>
      <c r="P43" s="74"/>
      <c r="Q43" s="77">
        <v>3.1545739620923996E-2</v>
      </c>
      <c r="R43" s="77">
        <v>0.15099714696407318</v>
      </c>
      <c r="S43" s="75" t="s">
        <v>334</v>
      </c>
      <c r="T43" s="78">
        <v>668</v>
      </c>
      <c r="U43" s="74"/>
      <c r="V43" s="77">
        <v>6.6282421350479126E-2</v>
      </c>
      <c r="W43" s="77">
        <v>0.14933332800865173</v>
      </c>
      <c r="X43" s="75" t="s">
        <v>334</v>
      </c>
      <c r="Y43" s="78">
        <v>722</v>
      </c>
    </row>
    <row r="44" spans="1:26" s="3" customFormat="1" ht="14" x14ac:dyDescent="0.2">
      <c r="A44" s="76" t="s">
        <v>323</v>
      </c>
      <c r="B44" s="77">
        <v>5.4838709533214569E-2</v>
      </c>
      <c r="C44" s="77">
        <v>0.42089551687240601</v>
      </c>
      <c r="D44" s="75" t="s">
        <v>334</v>
      </c>
      <c r="E44" s="78">
        <v>645</v>
      </c>
      <c r="F44" s="74"/>
      <c r="G44" s="89">
        <v>2.2580645978450775E-2</v>
      </c>
      <c r="H44" s="77">
        <v>0.28235295414924622</v>
      </c>
      <c r="I44" s="75" t="s">
        <v>334</v>
      </c>
      <c r="J44" s="78">
        <v>650</v>
      </c>
      <c r="K44" s="74"/>
      <c r="L44" s="77">
        <v>3.1152648851275444E-2</v>
      </c>
      <c r="M44" s="77">
        <v>0.30726256966590881</v>
      </c>
      <c r="N44" s="75" t="s">
        <v>334</v>
      </c>
      <c r="O44" s="78">
        <v>679</v>
      </c>
      <c r="P44" s="74"/>
      <c r="Q44" s="89">
        <v>2.2082019597291946E-2</v>
      </c>
      <c r="R44" s="77">
        <v>9.6866093575954437E-2</v>
      </c>
      <c r="S44" s="75" t="s">
        <v>334</v>
      </c>
      <c r="T44" s="78">
        <v>668</v>
      </c>
      <c r="U44" s="74"/>
      <c r="V44" s="77">
        <v>4.32276651263237E-2</v>
      </c>
      <c r="W44" s="77">
        <v>0.12800000607967377</v>
      </c>
      <c r="X44" s="75">
        <v>1E-3</v>
      </c>
      <c r="Y44" s="78">
        <v>722</v>
      </c>
    </row>
    <row r="45" spans="1:26" s="3" customFormat="1" ht="14" x14ac:dyDescent="0.2">
      <c r="A45" s="76" t="s">
        <v>68</v>
      </c>
      <c r="B45" s="89">
        <v>1.2903225608170033E-2</v>
      </c>
      <c r="C45" s="77">
        <v>0.25074627995491028</v>
      </c>
      <c r="D45" s="75" t="s">
        <v>334</v>
      </c>
      <c r="E45" s="78">
        <v>645</v>
      </c>
      <c r="F45" s="74"/>
      <c r="G45" s="89">
        <v>1.2903225608170033E-2</v>
      </c>
      <c r="H45" s="77">
        <v>0.21470588445663452</v>
      </c>
      <c r="I45" s="75" t="s">
        <v>334</v>
      </c>
      <c r="J45" s="78">
        <v>650</v>
      </c>
      <c r="K45" s="74"/>
      <c r="L45" s="89">
        <v>1.5576324425637722E-2</v>
      </c>
      <c r="M45" s="77">
        <v>0.18994413316249847</v>
      </c>
      <c r="N45" s="75" t="s">
        <v>334</v>
      </c>
      <c r="O45" s="78">
        <v>679</v>
      </c>
      <c r="P45" s="74"/>
      <c r="Q45" s="89">
        <v>9.4637228175997734E-3</v>
      </c>
      <c r="R45" s="77">
        <v>0.10541310906410217</v>
      </c>
      <c r="S45" s="75" t="s">
        <v>334</v>
      </c>
      <c r="T45" s="78">
        <v>668</v>
      </c>
      <c r="U45" s="74"/>
      <c r="V45" s="77">
        <v>5.7636886835098267E-2</v>
      </c>
      <c r="W45" s="77">
        <v>0.13066667318344116</v>
      </c>
      <c r="X45" s="75">
        <v>2E-3</v>
      </c>
      <c r="Y45" s="78">
        <v>722</v>
      </c>
    </row>
    <row r="46" spans="1:26" s="3" customFormat="1" ht="14" x14ac:dyDescent="0.2">
      <c r="A46" s="79" t="s">
        <v>327</v>
      </c>
      <c r="B46" s="89">
        <v>3.2258064020425081E-3</v>
      </c>
      <c r="C46" s="89">
        <v>2.0895522087812424E-2</v>
      </c>
      <c r="D46" s="75">
        <v>9.6619173884391785E-2</v>
      </c>
      <c r="E46" s="78">
        <v>645</v>
      </c>
      <c r="F46" s="74"/>
      <c r="G46" s="89">
        <v>1.2903225608170033E-2</v>
      </c>
      <c r="H46" s="77">
        <v>0.17352941632270813</v>
      </c>
      <c r="I46" s="75" t="s">
        <v>334</v>
      </c>
      <c r="J46" s="78">
        <v>650</v>
      </c>
      <c r="K46" s="74"/>
      <c r="L46" s="89">
        <v>3.1152646988630295E-3</v>
      </c>
      <c r="M46" s="77">
        <v>0.32122904062271118</v>
      </c>
      <c r="N46" s="75" t="s">
        <v>334</v>
      </c>
      <c r="O46" s="78">
        <v>679</v>
      </c>
      <c r="P46" s="74"/>
      <c r="Q46" s="89">
        <v>3.1545741949230433E-3</v>
      </c>
      <c r="R46" s="77">
        <v>0.21367521584033966</v>
      </c>
      <c r="S46" s="75" t="s">
        <v>334</v>
      </c>
      <c r="T46" s="78">
        <v>668</v>
      </c>
      <c r="U46" s="74"/>
      <c r="V46" s="89">
        <v>1.729106716811657E-2</v>
      </c>
      <c r="W46" s="77">
        <v>0.10400000214576721</v>
      </c>
      <c r="X46" s="75" t="s">
        <v>334</v>
      </c>
      <c r="Y46" s="78">
        <v>722</v>
      </c>
    </row>
    <row r="47" spans="1:26" s="3" customFormat="1" ht="14" x14ac:dyDescent="0.2">
      <c r="A47" s="73" t="s">
        <v>325</v>
      </c>
      <c r="B47" s="77"/>
      <c r="C47" s="77"/>
      <c r="D47" s="75"/>
      <c r="E47" s="78"/>
      <c r="F47" s="74"/>
      <c r="G47" s="77"/>
      <c r="H47" s="77"/>
      <c r="I47" s="75"/>
      <c r="J47" s="78"/>
      <c r="K47" s="74"/>
      <c r="L47" s="77"/>
      <c r="M47" s="77"/>
      <c r="N47" s="75"/>
      <c r="O47" s="78"/>
      <c r="P47" s="74"/>
      <c r="Q47" s="77"/>
      <c r="R47" s="77"/>
      <c r="S47" s="75"/>
      <c r="T47" s="78"/>
      <c r="U47" s="74"/>
      <c r="V47" s="77"/>
      <c r="W47" s="77"/>
      <c r="X47" s="75"/>
      <c r="Y47" s="78"/>
    </row>
    <row r="48" spans="1:26" s="3" customFormat="1" ht="14" x14ac:dyDescent="0.2">
      <c r="A48" s="80" t="s">
        <v>326</v>
      </c>
      <c r="B48" s="77"/>
      <c r="C48" s="77"/>
      <c r="D48" s="75"/>
      <c r="E48" s="78"/>
      <c r="F48" s="74"/>
      <c r="G48" s="77">
        <v>0.1027190312743187</v>
      </c>
      <c r="H48" s="77">
        <v>0.19662921130657196</v>
      </c>
      <c r="I48" s="75">
        <v>1.8694747239351273E-2</v>
      </c>
      <c r="J48" s="78">
        <v>687</v>
      </c>
      <c r="K48" s="74"/>
      <c r="L48" s="77">
        <v>0.15384615957736969</v>
      </c>
      <c r="M48" s="77">
        <v>0.33988764882087708</v>
      </c>
      <c r="N48" s="75" t="s">
        <v>334</v>
      </c>
      <c r="O48" s="78">
        <v>681</v>
      </c>
      <c r="P48" s="74"/>
      <c r="Q48" s="77">
        <v>0.1059190034866333</v>
      </c>
      <c r="R48" s="77">
        <v>0.20000000298023224</v>
      </c>
      <c r="S48" s="75">
        <v>1.1899145320057869E-2</v>
      </c>
      <c r="T48" s="78">
        <v>671</v>
      </c>
      <c r="U48" s="74"/>
      <c r="V48" s="77"/>
      <c r="W48" s="77"/>
      <c r="X48" s="75"/>
      <c r="Y48" s="78"/>
    </row>
    <row r="49" spans="1:25" s="3" customFormat="1" ht="14" x14ac:dyDescent="0.2">
      <c r="A49" s="76" t="s">
        <v>82</v>
      </c>
      <c r="B49" s="77"/>
      <c r="C49" s="77"/>
      <c r="D49" s="75"/>
      <c r="E49" s="78"/>
      <c r="F49" s="74"/>
      <c r="G49" s="77">
        <v>9.9697887897491455E-2</v>
      </c>
      <c r="H49" s="77">
        <v>0.37359550595283508</v>
      </c>
      <c r="I49" s="75" t="s">
        <v>334</v>
      </c>
      <c r="J49" s="78">
        <v>687</v>
      </c>
      <c r="K49" s="74"/>
      <c r="L49" s="77">
        <v>0.13538461923599243</v>
      </c>
      <c r="M49" s="77">
        <v>0.44943821430206299</v>
      </c>
      <c r="N49" s="75" t="s">
        <v>334</v>
      </c>
      <c r="O49" s="78">
        <v>681</v>
      </c>
      <c r="P49" s="74"/>
      <c r="Q49" s="77">
        <v>8.7227411568164825E-2</v>
      </c>
      <c r="R49" s="77">
        <v>0.18000000715255737</v>
      </c>
      <c r="S49" s="75">
        <v>6.7324945703148842E-3</v>
      </c>
      <c r="T49" s="78">
        <v>671</v>
      </c>
      <c r="U49" s="74"/>
      <c r="V49" s="77"/>
      <c r="W49" s="77"/>
      <c r="X49" s="75"/>
      <c r="Y49" s="78"/>
    </row>
    <row r="50" spans="1:25" s="3" customFormat="1" ht="14" x14ac:dyDescent="0.2">
      <c r="A50" s="76" t="s">
        <v>56</v>
      </c>
      <c r="B50" s="77"/>
      <c r="C50" s="77"/>
      <c r="D50" s="75"/>
      <c r="E50" s="78"/>
      <c r="F50" s="74"/>
      <c r="G50" s="77">
        <v>2.1148037165403366E-2</v>
      </c>
      <c r="H50" s="77">
        <v>6.7415729165077209E-2</v>
      </c>
      <c r="I50" s="75">
        <v>2.2896323353052139E-2</v>
      </c>
      <c r="J50" s="78">
        <v>687</v>
      </c>
      <c r="K50" s="74"/>
      <c r="L50" s="77">
        <v>9.2307692393660545E-3</v>
      </c>
      <c r="M50" s="77">
        <v>0.17415730655193329</v>
      </c>
      <c r="N50" s="75" t="s">
        <v>334</v>
      </c>
      <c r="O50" s="78">
        <v>681</v>
      </c>
      <c r="P50" s="74"/>
      <c r="Q50" s="77">
        <v>1.5576324425637722E-2</v>
      </c>
      <c r="R50" s="77">
        <v>5.4285712540149689E-2</v>
      </c>
      <c r="S50" s="75">
        <v>2.6835119351744652E-2</v>
      </c>
      <c r="T50" s="78">
        <v>671</v>
      </c>
      <c r="U50" s="74"/>
      <c r="V50" s="77"/>
      <c r="W50" s="77"/>
      <c r="X50" s="75"/>
      <c r="Y50" s="78"/>
    </row>
    <row r="51" spans="1:25" s="3" customFormat="1" ht="14" x14ac:dyDescent="0.2">
      <c r="A51" s="12" t="s">
        <v>85</v>
      </c>
      <c r="B51" s="77"/>
      <c r="C51" s="77"/>
      <c r="D51" s="75"/>
      <c r="E51" s="78"/>
      <c r="F51" s="74"/>
      <c r="G51" s="89">
        <v>2.1148037165403366E-2</v>
      </c>
      <c r="H51" s="77">
        <v>0.16292135417461395</v>
      </c>
      <c r="I51" s="75" t="s">
        <v>334</v>
      </c>
      <c r="J51" s="78">
        <v>687</v>
      </c>
      <c r="K51" s="74"/>
      <c r="L51" s="89">
        <v>1.2307692319154739E-2</v>
      </c>
      <c r="M51" s="77">
        <v>0.21348313987255096</v>
      </c>
      <c r="N51" s="75" t="s">
        <v>334</v>
      </c>
      <c r="O51" s="78">
        <v>681</v>
      </c>
      <c r="P51" s="74"/>
      <c r="Q51" s="89">
        <v>6.230529397726059E-3</v>
      </c>
      <c r="R51" s="77">
        <v>3.1428571790456772E-2</v>
      </c>
      <c r="S51" s="75">
        <v>3.8541156798601151E-2</v>
      </c>
      <c r="T51" s="78">
        <v>671</v>
      </c>
      <c r="U51" s="74"/>
      <c r="V51" s="77"/>
      <c r="W51" s="77"/>
      <c r="X51" s="75"/>
      <c r="Y51" s="78"/>
    </row>
    <row r="52" spans="1:25" s="3" customFormat="1" ht="14" x14ac:dyDescent="0.2">
      <c r="A52" s="12" t="s">
        <v>84</v>
      </c>
      <c r="B52" s="77"/>
      <c r="C52" s="77"/>
      <c r="D52" s="75"/>
      <c r="E52" s="78"/>
      <c r="F52" s="74"/>
      <c r="G52" s="89">
        <v>2.4169184267520905E-2</v>
      </c>
      <c r="H52" s="77">
        <v>0.20505617558956146</v>
      </c>
      <c r="I52" s="75" t="s">
        <v>334</v>
      </c>
      <c r="J52" s="78">
        <v>687</v>
      </c>
      <c r="K52" s="74"/>
      <c r="L52" s="89">
        <v>9.2307692393660545E-3</v>
      </c>
      <c r="M52" s="77">
        <v>0.2078651636838913</v>
      </c>
      <c r="N52" s="75" t="s">
        <v>334</v>
      </c>
      <c r="O52" s="78">
        <v>681</v>
      </c>
      <c r="P52" s="74"/>
      <c r="Q52" s="89">
        <v>3.1152646988630295E-3</v>
      </c>
      <c r="R52" s="77">
        <v>4.285714402794838E-2</v>
      </c>
      <c r="S52" s="75">
        <v>4.0000000000000001E-3</v>
      </c>
      <c r="T52" s="78">
        <v>671</v>
      </c>
      <c r="U52" s="74"/>
      <c r="V52" s="77"/>
      <c r="W52" s="77"/>
      <c r="X52" s="75"/>
      <c r="Y52" s="78"/>
    </row>
    <row r="53" spans="1:25" s="3" customFormat="1" ht="14" x14ac:dyDescent="0.2">
      <c r="A53" s="12" t="s">
        <v>87</v>
      </c>
      <c r="B53" s="77"/>
      <c r="C53" s="77"/>
      <c r="D53" s="75"/>
      <c r="E53" s="78"/>
      <c r="F53" s="74"/>
      <c r="G53" s="89">
        <v>0</v>
      </c>
      <c r="H53" s="77">
        <v>8.7078653275966644E-2</v>
      </c>
      <c r="I53" s="75" t="s">
        <v>334</v>
      </c>
      <c r="J53" s="78">
        <v>687</v>
      </c>
      <c r="K53" s="74"/>
      <c r="L53" s="89">
        <v>6.1538461595773697E-3</v>
      </c>
      <c r="M53" s="77">
        <v>0.18820224702358246</v>
      </c>
      <c r="N53" s="75" t="s">
        <v>334</v>
      </c>
      <c r="O53" s="78">
        <v>681</v>
      </c>
      <c r="P53" s="74"/>
      <c r="Q53" s="89">
        <v>3.1152646988630295E-3</v>
      </c>
      <c r="R53" s="77">
        <v>2.5714285671710968E-2</v>
      </c>
      <c r="S53" s="75">
        <v>3.8041412830352783E-2</v>
      </c>
      <c r="T53" s="78">
        <v>671</v>
      </c>
      <c r="U53" s="74"/>
      <c r="V53" s="77"/>
      <c r="W53" s="77"/>
      <c r="X53" s="75"/>
      <c r="Y53" s="78"/>
    </row>
    <row r="54" spans="1:25" s="3" customFormat="1" ht="14" x14ac:dyDescent="0.2">
      <c r="A54" s="12" t="s">
        <v>271</v>
      </c>
      <c r="B54" s="77"/>
      <c r="C54" s="77"/>
      <c r="D54" s="75"/>
      <c r="E54" s="78"/>
      <c r="F54" s="74"/>
      <c r="G54" s="89">
        <v>1.2084592133760452E-2</v>
      </c>
      <c r="H54" s="77">
        <v>0.13202247023582458</v>
      </c>
      <c r="I54" s="75" t="s">
        <v>334</v>
      </c>
      <c r="J54" s="78">
        <v>687</v>
      </c>
      <c r="K54" s="74"/>
      <c r="L54" s="89">
        <v>3.0769230797886848E-3</v>
      </c>
      <c r="M54" s="77">
        <v>0.16853933036327362</v>
      </c>
      <c r="N54" s="75" t="s">
        <v>334</v>
      </c>
      <c r="O54" s="78">
        <v>681</v>
      </c>
      <c r="P54" s="74"/>
      <c r="Q54" s="89">
        <v>0</v>
      </c>
      <c r="R54" s="77">
        <v>2.5714285671710968E-2</v>
      </c>
      <c r="S54" s="75">
        <v>2.3637888953089714E-2</v>
      </c>
      <c r="T54" s="78">
        <v>671</v>
      </c>
      <c r="U54" s="74"/>
      <c r="V54" s="77"/>
      <c r="W54" s="77"/>
      <c r="X54" s="75"/>
      <c r="Y54" s="78"/>
    </row>
    <row r="55" spans="1:25" x14ac:dyDescent="0.2">
      <c r="A55" s="141" t="s">
        <v>43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</row>
  </sheetData>
  <mergeCells count="10">
    <mergeCell ref="A55:Y55"/>
    <mergeCell ref="A1:Y1"/>
    <mergeCell ref="A2:A3"/>
    <mergeCell ref="B2:E2"/>
    <mergeCell ref="G2:J2"/>
    <mergeCell ref="L2:O2"/>
    <mergeCell ref="Q2:T2"/>
    <mergeCell ref="V2:Y2"/>
    <mergeCell ref="A4:Y4"/>
    <mergeCell ref="A30:Y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AC croplist</vt:lpstr>
      <vt:lpstr>AF main reg</vt:lpstr>
      <vt:lpstr>AH combo</vt:lpstr>
      <vt:lpstr>AJ crops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Waid</dc:creator>
  <cp:lastModifiedBy>Sabine</cp:lastModifiedBy>
  <dcterms:created xsi:type="dcterms:W3CDTF">2024-07-03T19:16:12Z</dcterms:created>
  <dcterms:modified xsi:type="dcterms:W3CDTF">2024-10-21T10:42:45Z</dcterms:modified>
</cp:coreProperties>
</file>