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19200" windowHeight="5860"/>
  </bookViews>
  <sheets>
    <sheet name="Additional file 4 HIV Incidence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" i="15" l="1"/>
  <c r="F10" i="15"/>
  <c r="F9" i="15"/>
  <c r="F8" i="15"/>
  <c r="F7" i="15"/>
  <c r="F6" i="15"/>
  <c r="F5" i="15"/>
  <c r="F4" i="15"/>
</calcChain>
</file>

<file path=xl/sharedStrings.xml><?xml version="1.0" encoding="utf-8"?>
<sst xmlns="http://schemas.openxmlformats.org/spreadsheetml/2006/main" count="54" uniqueCount="36">
  <si>
    <t>Incidence</t>
  </si>
  <si>
    <t>0.00, 0.41</t>
  </si>
  <si>
    <t>(0.58, 2.39)</t>
  </si>
  <si>
    <t>Based on limiting Antigen (Lag) + viral load + ARVs algorithm</t>
  </si>
  <si>
    <t>0.00, 1.14</t>
  </si>
  <si>
    <t>0.62, 2.71</t>
  </si>
  <si>
    <t>0.00,0.14</t>
  </si>
  <si>
    <t>0.30-1.68</t>
  </si>
  <si>
    <t>0.01, 0.43</t>
  </si>
  <si>
    <t>0.17,0.76</t>
  </si>
  <si>
    <t>0.00,0.25</t>
  </si>
  <si>
    <t>0.44, 1.44</t>
  </si>
  <si>
    <t>0.00,0.37</t>
  </si>
  <si>
    <t>0.09,0.82</t>
  </si>
  <si>
    <t>0.00,0.23</t>
  </si>
  <si>
    <t>0.00, 0.31</t>
  </si>
  <si>
    <t>0.00, 0.19</t>
  </si>
  <si>
    <t>0.09, 1.57</t>
  </si>
  <si>
    <t>Males, 15-24</t>
  </si>
  <si>
    <t>Female, 15-24</t>
  </si>
  <si>
    <t>Error</t>
  </si>
  <si>
    <t>Ratio F/M</t>
  </si>
  <si>
    <t>Males 15-24 years</t>
  </si>
  <si>
    <t>Females 15-24 years</t>
  </si>
  <si>
    <t>Eswatini 2016-7</t>
  </si>
  <si>
    <t>Lesotho 2016-7</t>
  </si>
  <si>
    <t>Zimbabwe 2015-6</t>
  </si>
  <si>
    <t>Zambia 2016</t>
  </si>
  <si>
    <t>Namibia 2017</t>
  </si>
  <si>
    <t>Malawi 2015-6</t>
  </si>
  <si>
    <t>Uganda 2017-8</t>
  </si>
  <si>
    <t>Tanzania 2016-7</t>
  </si>
  <si>
    <t>South Africa 2017</t>
  </si>
  <si>
    <t>0.27,0.71</t>
  </si>
  <si>
    <t>1.31,1.71</t>
  </si>
  <si>
    <t>Additional File 4: HIV incidence among females and males 15-24 years, PHIA and other surveys.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</si>
</sst>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 applyNumberFormat="1"/>
    <xf numFmtId="0" fontId="1" fillId="0" borderId="0" xfId="0" applyNumberFormat="1" applyFont="1"/>
    <xf numFmtId="164" fontId="1" fillId="0" borderId="0" xfId="0" applyNumberFormat="1" applyFont="1"/>
    <xf numFmtId="0" fontId="1" fillId="0" borderId="1" xfId="0" applyNumberFormat="1" applyFont="1" applyBorder="1"/>
    <xf numFmtId="0" fontId="1" fillId="0" borderId="0" xfId="0" applyNumberFormat="1" applyFont="1" applyFill="1"/>
    <xf numFmtId="0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/>
    <xf numFmtId="0" fontId="3" fillId="0" borderId="0" xfId="0" applyNumberFormat="1" applyFont="1" applyFill="1"/>
    <xf numFmtId="0" fontId="1" fillId="0" borderId="0" xfId="0" applyNumberFormat="1" applyFont="1" applyBorder="1"/>
    <xf numFmtId="0" fontId="3" fillId="0" borderId="0" xfId="0" applyNumberFormat="1" applyFont="1" applyBorder="1"/>
    <xf numFmtId="0" fontId="3" fillId="0" borderId="2" xfId="0" applyNumberFormat="1" applyFont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'Additional file 4 HIV Incidence'!$C$27</c:f>
              <c:strCache>
                <c:ptCount val="1"/>
                <c:pt idx="0">
                  <c:v>Incidence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1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'Additional file 4 HIV Incidence'!$E$28:$E$46</c:f>
                <c:numCache>
                  <c:formatCode>General</c:formatCode>
                  <c:ptCount val="19"/>
                  <c:pt idx="0">
                    <c:v>0.61999999999999988</c:v>
                  </c:pt>
                  <c:pt idx="1">
                    <c:v>0.22</c:v>
                  </c:pt>
                  <c:pt idx="2">
                    <c:v>0.27999999999999997</c:v>
                  </c:pt>
                  <c:pt idx="3">
                    <c:v>0.22999999999999998</c:v>
                  </c:pt>
                  <c:pt idx="4">
                    <c:v>0.16999999999999998</c:v>
                  </c:pt>
                  <c:pt idx="5">
                    <c:v>0.11000000000000001</c:v>
                  </c:pt>
                  <c:pt idx="6">
                    <c:v>0.14000000000000001</c:v>
                  </c:pt>
                  <c:pt idx="7">
                    <c:v>0.21</c:v>
                  </c:pt>
                  <c:pt idx="8">
                    <c:v>0.23</c:v>
                  </c:pt>
                  <c:pt idx="10">
                    <c:v>1.04</c:v>
                  </c:pt>
                  <c:pt idx="11">
                    <c:v>0.2</c:v>
                  </c:pt>
                  <c:pt idx="12">
                    <c:v>0.90000000000000013</c:v>
                  </c:pt>
                  <c:pt idx="13">
                    <c:v>0.35999999999999993</c:v>
                  </c:pt>
                  <c:pt idx="14">
                    <c:v>0.5</c:v>
                  </c:pt>
                  <c:pt idx="15">
                    <c:v>0.69</c:v>
                  </c:pt>
                  <c:pt idx="16">
                    <c:v>1.19</c:v>
                  </c:pt>
                  <c:pt idx="17">
                    <c:v>0.3</c:v>
                  </c:pt>
                  <c:pt idx="18">
                    <c:v>0.16999999999999998</c:v>
                  </c:pt>
                </c:numCache>
              </c:numRef>
            </c:plus>
            <c:minus>
              <c:numRef>
                <c:f>'Additional file 4 HIV Incidence'!$D$28:$D$46</c:f>
                <c:numCache>
                  <c:formatCode>General</c:formatCode>
                  <c:ptCount val="19"/>
                  <c:pt idx="0">
                    <c:v>0.52</c:v>
                  </c:pt>
                  <c:pt idx="1">
                    <c:v>0.22</c:v>
                  </c:pt>
                  <c:pt idx="2">
                    <c:v>0.13</c:v>
                  </c:pt>
                  <c:pt idx="3">
                    <c:v>0.14000000000000001</c:v>
                  </c:pt>
                  <c:pt idx="4">
                    <c:v>0.08</c:v>
                  </c:pt>
                  <c:pt idx="5">
                    <c:v>0.03</c:v>
                  </c:pt>
                  <c:pt idx="6">
                    <c:v>0.05</c:v>
                  </c:pt>
                  <c:pt idx="7">
                    <c:v>0.21</c:v>
                  </c:pt>
                  <c:pt idx="8">
                    <c:v>0</c:v>
                  </c:pt>
                  <c:pt idx="10">
                    <c:v>1.0499999999999998</c:v>
                  </c:pt>
                  <c:pt idx="11">
                    <c:v>0.2</c:v>
                  </c:pt>
                  <c:pt idx="12">
                    <c:v>0.91</c:v>
                  </c:pt>
                  <c:pt idx="13">
                    <c:v>0.37</c:v>
                  </c:pt>
                  <c:pt idx="14">
                    <c:v>0.49999999999999994</c:v>
                  </c:pt>
                  <c:pt idx="15">
                    <c:v>0.69</c:v>
                  </c:pt>
                  <c:pt idx="16">
                    <c:v>0.29000000000000004</c:v>
                  </c:pt>
                  <c:pt idx="17">
                    <c:v>0.29000000000000004</c:v>
                  </c:pt>
                  <c:pt idx="18">
                    <c:v>0.14000000000000001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'Additional file 4 HIV Incidence'!$A$28:$B$47</c:f>
              <c:multiLvlStrCache>
                <c:ptCount val="19"/>
                <c:lvl>
                  <c:pt idx="0">
                    <c:v>Eswatini 2016-7</c:v>
                  </c:pt>
                  <c:pt idx="1">
                    <c:v>South Africa 2017</c:v>
                  </c:pt>
                  <c:pt idx="2">
                    <c:v>Lesotho 2016-7</c:v>
                  </c:pt>
                  <c:pt idx="3">
                    <c:v>Zimbabwe 2015-6</c:v>
                  </c:pt>
                  <c:pt idx="4">
                    <c:v>Zambia 2016</c:v>
                  </c:pt>
                  <c:pt idx="5">
                    <c:v>Namibia 2017</c:v>
                  </c:pt>
                  <c:pt idx="6">
                    <c:v>Malawi 2015-6</c:v>
                  </c:pt>
                  <c:pt idx="7">
                    <c:v>Uganda 2017-8</c:v>
                  </c:pt>
                  <c:pt idx="8">
                    <c:v>Tanzania 2016-7</c:v>
                  </c:pt>
                  <c:pt idx="10">
                    <c:v>Eswatini 2016-7</c:v>
                  </c:pt>
                  <c:pt idx="11">
                    <c:v>South Africa 2017</c:v>
                  </c:pt>
                  <c:pt idx="12">
                    <c:v>Lesotho 2016-7</c:v>
                  </c:pt>
                  <c:pt idx="13">
                    <c:v>Zimbabwe 2015-6</c:v>
                  </c:pt>
                  <c:pt idx="14">
                    <c:v>Zambia 2016</c:v>
                  </c:pt>
                  <c:pt idx="15">
                    <c:v>Namibia 2017</c:v>
                  </c:pt>
                  <c:pt idx="16">
                    <c:v>Malawi 2015-6</c:v>
                  </c:pt>
                  <c:pt idx="17">
                    <c:v>Uganda 2017-8</c:v>
                  </c:pt>
                  <c:pt idx="18">
                    <c:v>Tanzania 2016-7</c:v>
                  </c:pt>
                </c:lvl>
                <c:lvl>
                  <c:pt idx="0">
                    <c:v>Males 15-24 years</c:v>
                  </c:pt>
                  <c:pt idx="10">
                    <c:v>Females 15-24 years</c:v>
                  </c:pt>
                </c:lvl>
              </c:multiLvlStrCache>
            </c:multiLvlStrRef>
          </c:cat>
          <c:val>
            <c:numRef>
              <c:f>'Additional file 4 HIV Incidence'!$C$28:$C$46</c:f>
              <c:numCache>
                <c:formatCode>General</c:formatCode>
                <c:ptCount val="19"/>
                <c:pt idx="0">
                  <c:v>0.52</c:v>
                </c:pt>
                <c:pt idx="1">
                  <c:v>0.49</c:v>
                </c:pt>
                <c:pt idx="2">
                  <c:v>0.13</c:v>
                </c:pt>
                <c:pt idx="3">
                  <c:v>0.14000000000000001</c:v>
                </c:pt>
                <c:pt idx="4">
                  <c:v>0.08</c:v>
                </c:pt>
                <c:pt idx="5">
                  <c:v>0.03</c:v>
                </c:pt>
                <c:pt idx="6">
                  <c:v>0.05</c:v>
                </c:pt>
                <c:pt idx="7">
                  <c:v>0.22</c:v>
                </c:pt>
                <c:pt idx="8">
                  <c:v>0</c:v>
                </c:pt>
                <c:pt idx="10">
                  <c:v>1.67</c:v>
                </c:pt>
                <c:pt idx="11">
                  <c:v>1.51</c:v>
                </c:pt>
                <c:pt idx="12">
                  <c:v>1.49</c:v>
                </c:pt>
                <c:pt idx="13">
                  <c:v>0.46</c:v>
                </c:pt>
                <c:pt idx="14">
                  <c:v>0.94</c:v>
                </c:pt>
                <c:pt idx="15">
                  <c:v>0.99</c:v>
                </c:pt>
                <c:pt idx="16">
                  <c:v>0.38</c:v>
                </c:pt>
                <c:pt idx="17">
                  <c:v>0.46</c:v>
                </c:pt>
                <c:pt idx="18">
                  <c:v>0.14000000000000001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9E5-46DE-A885-B7DC44E7B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8879520"/>
        <c:axId val="308875208"/>
      </c:lineChart>
      <c:catAx>
        <c:axId val="308879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308875208"/>
        <c:crosses val="autoZero"/>
        <c:auto val="1"/>
        <c:lblAlgn val="ctr"/>
        <c:lblOffset val="100"/>
        <c:noMultiLvlLbl val="0"/>
      </c:catAx>
      <c:valAx>
        <c:axId val="308875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HIV incidence per 100 person years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30887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26000</xdr:colOff>
      <xdr:row>2</xdr:row>
      <xdr:rowOff>120051</xdr:rowOff>
    </xdr:from>
    <xdr:to>
      <xdr:col>16</xdr:col>
      <xdr:colOff>84045</xdr:colOff>
      <xdr:row>25</xdr:row>
      <xdr:rowOff>112058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25DA220A-E093-433A-8EC2-218975482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53"/>
  <sheetViews>
    <sheetView tabSelected="1" zoomScale="102" zoomScaleNormal="102" workbookViewId="0">
      <pane ySplit="2" topLeftCell="A3" activePane="bottomLeft" state="frozen"/>
      <selection pane="bottomLeft" activeCell="L38" sqref="L38"/>
    </sheetView>
  </sheetViews>
  <sheetFormatPr defaultColWidth="8.75" defaultRowHeight="10.5" x14ac:dyDescent="0.25"/>
  <cols>
    <col min="1" max="1" width="12.33203125" style="1" customWidth="1"/>
    <col min="2" max="2" width="10.75" style="1" customWidth="1"/>
    <col min="3" max="3" width="8.75" style="1"/>
    <col min="4" max="15" width="6.75" style="1" customWidth="1"/>
    <col min="16" max="16" width="8.75" style="1"/>
    <col min="17" max="19" width="8.75" style="4"/>
    <col min="20" max="16384" width="8.75" style="1"/>
  </cols>
  <sheetData>
    <row r="1" spans="1:6" x14ac:dyDescent="0.25">
      <c r="A1" s="1" t="s">
        <v>35</v>
      </c>
    </row>
    <row r="2" spans="1:6" x14ac:dyDescent="0.25">
      <c r="A2" s="1" t="s">
        <v>3</v>
      </c>
    </row>
    <row r="3" spans="1:6" x14ac:dyDescent="0.25">
      <c r="A3" s="4"/>
      <c r="B3" s="7" t="s">
        <v>18</v>
      </c>
      <c r="C3" s="7"/>
      <c r="D3" s="7" t="s">
        <v>19</v>
      </c>
      <c r="E3" s="7"/>
      <c r="F3" s="1" t="s">
        <v>21</v>
      </c>
    </row>
    <row r="4" spans="1:6" x14ac:dyDescent="0.25">
      <c r="A4" s="1" t="s">
        <v>24</v>
      </c>
      <c r="B4" s="4">
        <v>0.52</v>
      </c>
      <c r="C4" s="5" t="s">
        <v>4</v>
      </c>
      <c r="D4" s="5">
        <v>1.67</v>
      </c>
      <c r="E4" s="5" t="s">
        <v>5</v>
      </c>
      <c r="F4" s="2">
        <f>D4/B4</f>
        <v>3.2115384615384612</v>
      </c>
    </row>
    <row r="5" spans="1:6" x14ac:dyDescent="0.25">
      <c r="A5" s="1" t="s">
        <v>32</v>
      </c>
      <c r="B5" s="4">
        <v>0.49</v>
      </c>
      <c r="C5" s="5" t="s">
        <v>33</v>
      </c>
      <c r="D5" s="5">
        <v>1.51</v>
      </c>
      <c r="E5" s="5" t="s">
        <v>34</v>
      </c>
      <c r="F5" s="2">
        <f>D5/B5</f>
        <v>3.0816326530612246</v>
      </c>
    </row>
    <row r="6" spans="1:6" x14ac:dyDescent="0.25">
      <c r="A6" s="1" t="s">
        <v>25</v>
      </c>
      <c r="B6" s="4">
        <v>0.13</v>
      </c>
      <c r="C6" s="5" t="s">
        <v>1</v>
      </c>
      <c r="D6" s="5">
        <v>1.49</v>
      </c>
      <c r="E6" s="5" t="s">
        <v>2</v>
      </c>
      <c r="F6" s="2">
        <f t="shared" ref="F6:F11" si="0">D6/B6</f>
        <v>11.461538461538462</v>
      </c>
    </row>
    <row r="7" spans="1:6" x14ac:dyDescent="0.25">
      <c r="A7" s="1" t="s">
        <v>26</v>
      </c>
      <c r="B7" s="4">
        <v>0.14000000000000001</v>
      </c>
      <c r="C7" s="5" t="s">
        <v>12</v>
      </c>
      <c r="D7" s="5">
        <v>0.46</v>
      </c>
      <c r="E7" s="5" t="s">
        <v>13</v>
      </c>
      <c r="F7" s="2">
        <f t="shared" si="0"/>
        <v>3.2857142857142856</v>
      </c>
    </row>
    <row r="8" spans="1:6" x14ac:dyDescent="0.25">
      <c r="A8" s="1" t="s">
        <v>27</v>
      </c>
      <c r="B8" s="4">
        <v>0.08</v>
      </c>
      <c r="C8" s="5" t="s">
        <v>10</v>
      </c>
      <c r="D8" s="5">
        <v>0.94</v>
      </c>
      <c r="E8" s="5" t="s">
        <v>11</v>
      </c>
      <c r="F8" s="2">
        <f t="shared" si="0"/>
        <v>11.749999999999998</v>
      </c>
    </row>
    <row r="9" spans="1:6" x14ac:dyDescent="0.25">
      <c r="A9" s="1" t="s">
        <v>28</v>
      </c>
      <c r="B9" s="4">
        <v>0.03</v>
      </c>
      <c r="C9" s="5" t="s">
        <v>6</v>
      </c>
      <c r="D9" s="5">
        <v>0.99</v>
      </c>
      <c r="E9" s="5" t="s">
        <v>7</v>
      </c>
      <c r="F9" s="2">
        <f t="shared" si="0"/>
        <v>33</v>
      </c>
    </row>
    <row r="10" spans="1:6" x14ac:dyDescent="0.25">
      <c r="A10" s="1" t="s">
        <v>29</v>
      </c>
      <c r="B10" s="4">
        <v>0.05</v>
      </c>
      <c r="C10" s="5" t="s">
        <v>16</v>
      </c>
      <c r="D10" s="5">
        <v>0.38</v>
      </c>
      <c r="E10" s="5" t="s">
        <v>17</v>
      </c>
      <c r="F10" s="2">
        <f t="shared" si="0"/>
        <v>7.6</v>
      </c>
    </row>
    <row r="11" spans="1:6" x14ac:dyDescent="0.25">
      <c r="A11" s="1" t="s">
        <v>30</v>
      </c>
      <c r="B11" s="4">
        <v>0.22</v>
      </c>
      <c r="C11" s="5" t="s">
        <v>8</v>
      </c>
      <c r="D11" s="5">
        <v>0.46</v>
      </c>
      <c r="E11" s="5" t="s">
        <v>9</v>
      </c>
      <c r="F11" s="2">
        <f t="shared" si="0"/>
        <v>2.0909090909090908</v>
      </c>
    </row>
    <row r="12" spans="1:6" x14ac:dyDescent="0.25">
      <c r="A12" s="3" t="s">
        <v>31</v>
      </c>
      <c r="B12" s="11">
        <v>0</v>
      </c>
      <c r="C12" s="12" t="s">
        <v>14</v>
      </c>
      <c r="D12" s="12">
        <v>0.14000000000000001</v>
      </c>
      <c r="E12" s="12" t="s">
        <v>15</v>
      </c>
      <c r="F12" s="13"/>
    </row>
    <row r="14" spans="1:6" s="4" customFormat="1" x14ac:dyDescent="0.25"/>
    <row r="27" spans="1:19" x14ac:dyDescent="0.25">
      <c r="A27" s="10"/>
      <c r="B27" s="10"/>
      <c r="C27" s="10" t="s">
        <v>0</v>
      </c>
      <c r="D27" s="14" t="s">
        <v>20</v>
      </c>
      <c r="E27" s="14"/>
    </row>
    <row r="28" spans="1:19" x14ac:dyDescent="0.25">
      <c r="A28" s="9" t="s">
        <v>22</v>
      </c>
      <c r="B28" s="8" t="s">
        <v>24</v>
      </c>
      <c r="C28" s="8">
        <v>0.52</v>
      </c>
      <c r="D28" s="8">
        <v>0.52</v>
      </c>
      <c r="E28" s="8">
        <v>0.61999999999999988</v>
      </c>
      <c r="S28" s="6"/>
    </row>
    <row r="29" spans="1:19" x14ac:dyDescent="0.25">
      <c r="A29" s="8"/>
      <c r="B29" s="8" t="s">
        <v>32</v>
      </c>
      <c r="C29" s="8">
        <v>0.49</v>
      </c>
      <c r="D29" s="8">
        <v>0.22</v>
      </c>
      <c r="E29" s="8">
        <v>0.22</v>
      </c>
    </row>
    <row r="30" spans="1:19" x14ac:dyDescent="0.25">
      <c r="A30" s="8"/>
      <c r="B30" s="8" t="s">
        <v>25</v>
      </c>
      <c r="C30" s="8">
        <v>0.13</v>
      </c>
      <c r="D30" s="8">
        <v>0.13</v>
      </c>
      <c r="E30" s="8">
        <v>0.27999999999999997</v>
      </c>
    </row>
    <row r="31" spans="1:19" x14ac:dyDescent="0.25">
      <c r="A31" s="8"/>
      <c r="B31" s="8" t="s">
        <v>26</v>
      </c>
      <c r="C31" s="8">
        <v>0.14000000000000001</v>
      </c>
      <c r="D31" s="8">
        <v>0.14000000000000001</v>
      </c>
      <c r="E31" s="8">
        <v>0.22999999999999998</v>
      </c>
    </row>
    <row r="32" spans="1:19" x14ac:dyDescent="0.25">
      <c r="A32" s="8"/>
      <c r="B32" s="8" t="s">
        <v>27</v>
      </c>
      <c r="C32" s="8">
        <v>0.08</v>
      </c>
      <c r="D32" s="8">
        <v>0.08</v>
      </c>
      <c r="E32" s="8">
        <v>0.16999999999999998</v>
      </c>
    </row>
    <row r="33" spans="1:5" x14ac:dyDescent="0.25">
      <c r="A33" s="8"/>
      <c r="B33" s="8" t="s">
        <v>28</v>
      </c>
      <c r="C33" s="8">
        <v>0.03</v>
      </c>
      <c r="D33" s="8">
        <v>0.03</v>
      </c>
      <c r="E33" s="8">
        <v>0.11000000000000001</v>
      </c>
    </row>
    <row r="34" spans="1:5" x14ac:dyDescent="0.25">
      <c r="A34" s="8"/>
      <c r="B34" s="8" t="s">
        <v>29</v>
      </c>
      <c r="C34" s="8">
        <v>0.05</v>
      </c>
      <c r="D34" s="8">
        <v>0.05</v>
      </c>
      <c r="E34" s="8">
        <v>0.14000000000000001</v>
      </c>
    </row>
    <row r="35" spans="1:5" x14ac:dyDescent="0.25">
      <c r="A35" s="8"/>
      <c r="B35" s="8" t="s">
        <v>30</v>
      </c>
      <c r="C35" s="8">
        <v>0.22</v>
      </c>
      <c r="D35" s="8">
        <v>0.21</v>
      </c>
      <c r="E35" s="8">
        <v>0.21</v>
      </c>
    </row>
    <row r="36" spans="1:5" x14ac:dyDescent="0.25">
      <c r="A36" s="8"/>
      <c r="B36" s="8" t="s">
        <v>31</v>
      </c>
      <c r="C36" s="8">
        <v>0</v>
      </c>
      <c r="D36" s="8">
        <v>0</v>
      </c>
      <c r="E36" s="8">
        <v>0.23</v>
      </c>
    </row>
    <row r="37" spans="1:5" x14ac:dyDescent="0.25">
      <c r="A37" s="3"/>
      <c r="B37" s="3"/>
      <c r="C37" s="3"/>
      <c r="D37" s="3"/>
      <c r="E37" s="3"/>
    </row>
    <row r="38" spans="1:5" x14ac:dyDescent="0.25">
      <c r="A38" s="9" t="s">
        <v>23</v>
      </c>
      <c r="B38" s="8" t="s">
        <v>24</v>
      </c>
      <c r="C38" s="8">
        <v>1.67</v>
      </c>
      <c r="D38" s="8">
        <v>1.0499999999999998</v>
      </c>
      <c r="E38" s="8">
        <v>1.04</v>
      </c>
    </row>
    <row r="39" spans="1:5" x14ac:dyDescent="0.25">
      <c r="A39" s="8"/>
      <c r="B39" s="8" t="s">
        <v>32</v>
      </c>
      <c r="C39" s="8">
        <v>1.51</v>
      </c>
      <c r="D39" s="8">
        <v>0.2</v>
      </c>
      <c r="E39" s="8">
        <v>0.2</v>
      </c>
    </row>
    <row r="40" spans="1:5" x14ac:dyDescent="0.25">
      <c r="A40" s="8"/>
      <c r="B40" s="8" t="s">
        <v>25</v>
      </c>
      <c r="C40" s="8">
        <v>1.49</v>
      </c>
      <c r="D40" s="8">
        <v>0.91</v>
      </c>
      <c r="E40" s="8">
        <v>0.90000000000000013</v>
      </c>
    </row>
    <row r="41" spans="1:5" x14ac:dyDescent="0.25">
      <c r="A41" s="8"/>
      <c r="B41" s="8" t="s">
        <v>26</v>
      </c>
      <c r="C41" s="8">
        <v>0.46</v>
      </c>
      <c r="D41" s="8">
        <v>0.37</v>
      </c>
      <c r="E41" s="8">
        <v>0.35999999999999993</v>
      </c>
    </row>
    <row r="42" spans="1:5" x14ac:dyDescent="0.25">
      <c r="A42" s="8"/>
      <c r="B42" s="8" t="s">
        <v>27</v>
      </c>
      <c r="C42" s="8">
        <v>0.94</v>
      </c>
      <c r="D42" s="8">
        <v>0.49999999999999994</v>
      </c>
      <c r="E42" s="8">
        <v>0.5</v>
      </c>
    </row>
    <row r="43" spans="1:5" x14ac:dyDescent="0.25">
      <c r="A43" s="8"/>
      <c r="B43" s="8" t="s">
        <v>28</v>
      </c>
      <c r="C43" s="8">
        <v>0.99</v>
      </c>
      <c r="D43" s="8">
        <v>0.69</v>
      </c>
      <c r="E43" s="8">
        <v>0.69</v>
      </c>
    </row>
    <row r="44" spans="1:5" x14ac:dyDescent="0.25">
      <c r="A44" s="8"/>
      <c r="B44" s="8" t="s">
        <v>29</v>
      </c>
      <c r="C44" s="8">
        <v>0.38</v>
      </c>
      <c r="D44" s="8">
        <v>0.29000000000000004</v>
      </c>
      <c r="E44" s="8">
        <v>1.19</v>
      </c>
    </row>
    <row r="45" spans="1:5" x14ac:dyDescent="0.25">
      <c r="A45" s="8"/>
      <c r="B45" s="8" t="s">
        <v>30</v>
      </c>
      <c r="C45" s="8">
        <v>0.46</v>
      </c>
      <c r="D45" s="8">
        <v>0.29000000000000004</v>
      </c>
      <c r="E45" s="8">
        <v>0.3</v>
      </c>
    </row>
    <row r="46" spans="1:5" x14ac:dyDescent="0.25">
      <c r="A46" s="3"/>
      <c r="B46" s="3" t="s">
        <v>31</v>
      </c>
      <c r="C46" s="3">
        <v>0.14000000000000001</v>
      </c>
      <c r="D46" s="3">
        <v>0.14000000000000001</v>
      </c>
      <c r="E46" s="3">
        <v>0.16999999999999998</v>
      </c>
    </row>
    <row r="53" spans="3:4" x14ac:dyDescent="0.25">
      <c r="C53" s="15"/>
      <c r="D53" s="15"/>
    </row>
  </sheetData>
  <mergeCells count="2">
    <mergeCell ref="D27:E27"/>
    <mergeCell ref="C53:D5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 HIV Incidence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Ties;RMC</dc:creator>
  <cp:lastModifiedBy>Windows User</cp:lastModifiedBy>
  <cp:lastPrinted>2020-05-11T17:06:04Z</cp:lastPrinted>
  <dcterms:created xsi:type="dcterms:W3CDTF">2019-11-05T23:05:47Z</dcterms:created>
  <dcterms:modified xsi:type="dcterms:W3CDTF">2020-08-06T11:49:35Z</dcterms:modified>
</cp:coreProperties>
</file>