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inek/Desktop/書類/SNX論文/"/>
    </mc:Choice>
  </mc:AlternateContent>
  <xr:revisionPtr revIDLastSave="0" documentId="13_ncr:1_{332F9AA4-C91C-1C49-9FEC-3684EA019C8C}" xr6:coauthVersionLast="36" xr6:coauthVersionMax="47" xr10:uidLastSave="{00000000-0000-0000-0000-000000000000}"/>
  <bookViews>
    <workbookView xWindow="14920" yWindow="500" windowWidth="25600" windowHeight="14340" xr2:uid="{9E234889-E6BC-9746-97CC-D2C7CBD34F1C}"/>
  </bookViews>
  <sheets>
    <sheet name="S.1" sheetId="2" r:id="rId1"/>
    <sheet name="S.3" sheetId="3" r:id="rId2"/>
    <sheet name="S.4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D9" i="4"/>
  <c r="D8" i="4"/>
  <c r="E8" i="4" s="1"/>
  <c r="D7" i="4"/>
  <c r="E7" i="4" s="1"/>
  <c r="D6" i="4"/>
  <c r="E6" i="4" s="1"/>
  <c r="D5" i="4"/>
  <c r="E5" i="4" s="1"/>
  <c r="D4" i="4"/>
  <c r="E4" i="4" s="1"/>
  <c r="E3" i="4"/>
</calcChain>
</file>

<file path=xl/sharedStrings.xml><?xml version="1.0" encoding="utf-8"?>
<sst xmlns="http://schemas.openxmlformats.org/spreadsheetml/2006/main" count="219" uniqueCount="188">
  <si>
    <t xml:space="preserve">Table S.2 Primers </t>
    <phoneticPr fontId="1"/>
  </si>
  <si>
    <t>Genotyping</t>
    <phoneticPr fontId="1"/>
  </si>
  <si>
    <t>Plasmid construction</t>
    <phoneticPr fontId="1"/>
  </si>
  <si>
    <t>snx1-2</t>
    <phoneticPr fontId="1"/>
  </si>
  <si>
    <t>snx2a-1</t>
    <phoneticPr fontId="1"/>
  </si>
  <si>
    <t>vps26a</t>
    <phoneticPr fontId="1"/>
  </si>
  <si>
    <t>vps26b</t>
    <phoneticPr fontId="1"/>
  </si>
  <si>
    <t>Dendra2-VAMP727</t>
    <phoneticPr fontId="1"/>
  </si>
  <si>
    <t>pMDC7-mCFP</t>
    <phoneticPr fontId="1"/>
  </si>
  <si>
    <t>pMDC7-mRFP</t>
    <phoneticPr fontId="1"/>
  </si>
  <si>
    <t>SNX1cds/pENTR</t>
    <phoneticPr fontId="1"/>
  </si>
  <si>
    <t>SNX1cds-stop/pENTR</t>
    <phoneticPr fontId="1"/>
  </si>
  <si>
    <t>MBP-SNX1-His-VAMP727</t>
    <phoneticPr fontId="1"/>
  </si>
  <si>
    <t>MBP-His-VAMP727</t>
    <phoneticPr fontId="1"/>
  </si>
  <si>
    <t>snx2b-1</t>
    <phoneticPr fontId="1"/>
  </si>
  <si>
    <t>Nex2b-F5</t>
  </si>
  <si>
    <t>CTCAGAAAGAGCAAGAGGCCACA</t>
  </si>
  <si>
    <t>Nex2b-R2</t>
  </si>
  <si>
    <t>CCTTGATCTGCTCGTACTCCCTGAT</t>
  </si>
  <si>
    <t>Nex2a-4F</t>
  </si>
  <si>
    <t>CGAGGATAATAGCCTTCATAGTCAAT</t>
  </si>
  <si>
    <t>Nex2a-R2</t>
  </si>
  <si>
    <t>TGGCGAGATTTCCGAAATCC</t>
  </si>
  <si>
    <t>Poucher et al., 2010</t>
  </si>
  <si>
    <t>SNX1-intf.</t>
  </si>
  <si>
    <t>GCAAGCAGATGAAGAGGTAG</t>
  </si>
  <si>
    <t>SNX1-intr.</t>
  </si>
  <si>
    <t>CTTTGTCTGAACGTGTGAGC</t>
  </si>
  <si>
    <t>LB(GABI)</t>
  </si>
  <si>
    <t>cccatttggacgtgaatgtagacac</t>
  </si>
  <si>
    <t>LBb1-2</t>
  </si>
  <si>
    <t>GACCGCTTGCTGCAACTCTCTCA</t>
  </si>
  <si>
    <t>SNX1-gf.</t>
  </si>
  <si>
    <t>GCCCCCTTCACCGTGATCGAGACGAAGAAGG</t>
  </si>
  <si>
    <t>SNX1-gr.</t>
  </si>
  <si>
    <t>GCGCCCACCCTTGGTGTCTATATCAAAAGATAAGAAG</t>
  </si>
  <si>
    <t>SNX1-linker r.</t>
  </si>
  <si>
    <t>ACTACCTCCTCCGACAGAATAAGAAGCTTCAAGT</t>
  </si>
  <si>
    <t>ACCGGCGCCTAAATCCAAAACTAAACTTACCTG</t>
  </si>
  <si>
    <t>mRFP r.</t>
  </si>
  <si>
    <t>TTAGGCGCCGGTGGAGTGGC</t>
  </si>
  <si>
    <t>mRFP-SNX1UTR f.</t>
    <phoneticPr fontId="1"/>
  </si>
  <si>
    <t>linker-mR f</t>
  </si>
  <si>
    <t>GGAGGAGGTAGTGGCGGCGCCTCCTCCGAGGACGTCAT</t>
  </si>
  <si>
    <t>AATTCTTTATTAACTAGTATGGCCTCCTCCGAGG</t>
  </si>
  <si>
    <t>AATTCTTTATTAACTAGTATGGTGAGCAAGGGCGA</t>
  </si>
  <si>
    <t>CTGGGAGGCCTGGATCGACTAGTTTAGGCGCCGGTGGAGT</t>
  </si>
  <si>
    <t>AGGCCTGGATCGACTAGTTTACTTGTACAGCTCGT</t>
  </si>
  <si>
    <t>Spe1-GFP In f.</t>
    <phoneticPr fontId="1"/>
  </si>
  <si>
    <t>Spe1-GFP In r.</t>
    <phoneticPr fontId="1"/>
  </si>
  <si>
    <t>Spe1-mRFP In f.</t>
    <phoneticPr fontId="1"/>
  </si>
  <si>
    <t>Spe1-mRFP In r.</t>
    <phoneticPr fontId="1"/>
  </si>
  <si>
    <t>TCCAGGAGTGTTCATTATTGTACTCGTGAA</t>
    <phoneticPr fontId="1"/>
  </si>
  <si>
    <t>GAGTACAATAATGAACACTCCTGGAATCAA</t>
    <phoneticPr fontId="1"/>
  </si>
  <si>
    <t>pVAMP727-Dendra2 f.</t>
    <phoneticPr fontId="1"/>
  </si>
  <si>
    <t>pVAMP727-Dendra2 r.</t>
    <phoneticPr fontId="1"/>
  </si>
  <si>
    <t>CAGGTGTGGGGAGGTAGTGGCATGAGTCAAAAGGGT</t>
    <phoneticPr fontId="1"/>
  </si>
  <si>
    <t>TTTTGACTCATGCCACTACCTCCCCACACC</t>
    <phoneticPr fontId="1"/>
  </si>
  <si>
    <t>Dendra2-linker-VAMP727 f.</t>
    <phoneticPr fontId="1"/>
  </si>
  <si>
    <t>Dendra2-linker-VAMP727 r.</t>
    <phoneticPr fontId="1"/>
  </si>
  <si>
    <t>pENTR f.</t>
  </si>
  <si>
    <t>AAGGGTGGGCGCGCCGACCC</t>
  </si>
  <si>
    <t>pENTR-DTOPO-r.</t>
  </si>
  <si>
    <t>GGTGAAGGGGGCGGCCG</t>
  </si>
  <si>
    <t>VPS26aF2</t>
  </si>
  <si>
    <t>CAAAGTAACAGTCACACGTGGTTATGCTGG</t>
  </si>
  <si>
    <t>VPS26aR2</t>
  </si>
  <si>
    <t>TGCTTGAAGTAACGGCGATCCTCT</t>
  </si>
  <si>
    <t>LB-Gabi</t>
  </si>
  <si>
    <t>CCCATTTGGACGTGAATGTAGACAC</t>
  </si>
  <si>
    <t>VPS26bE6F1</t>
  </si>
  <si>
    <t>ATGTCCTCAAAGTAACCGTCACTCG</t>
  </si>
  <si>
    <t>VPS26b3'UTR-R1</t>
  </si>
  <si>
    <t>CCAGAGAAAAGGAACTTGATTGATG</t>
  </si>
  <si>
    <t>LB-Salk</t>
  </si>
  <si>
    <t>ACCGAGCTCGAATTTCCCCG</t>
  </si>
  <si>
    <t>SNX1-cds-F</t>
  </si>
  <si>
    <t>CACCATGGAGAGCACGGAGCAGCC</t>
  </si>
  <si>
    <t>SNX1-cds-R</t>
  </si>
  <si>
    <t>TTAGACAGAATAAGAAGCTTCAAGTTTG</t>
  </si>
  <si>
    <t>SNX1-cds-noTAA-F</t>
  </si>
  <si>
    <t>GCTTCTTATTCTGTCAAGGGTGGGCGCGCCGAC</t>
  </si>
  <si>
    <t>SNX1-cds-noTAA-R</t>
  </si>
  <si>
    <t>GACAGAATAAGAAGCTTCAAGTTT</t>
  </si>
  <si>
    <t>VAMP727-noTAA-F</t>
  </si>
  <si>
    <t>TGTGGCTACAGAGTCTGAAGGGTGGGCGCGCCGAC</t>
  </si>
  <si>
    <t>VAMP727-noTAA-R</t>
  </si>
  <si>
    <t>CAGACTCTGTAGCCACA</t>
  </si>
  <si>
    <t>MBP-VAMP727-F</t>
  </si>
  <si>
    <t>TAAAAGGGTGGGCGCGCCGA</t>
  </si>
  <si>
    <t>MBP-VAMP727-R</t>
  </si>
  <si>
    <t>GCGCCCACCCTTTTAGGTGAAGGGGGCGGCCGC</t>
  </si>
  <si>
    <t>Supplemental table 3</t>
    <phoneticPr fontId="1"/>
  </si>
  <si>
    <t>SNX1</t>
    <phoneticPr fontId="1"/>
  </si>
  <si>
    <t>WT/WT</t>
    <phoneticPr fontId="1"/>
  </si>
  <si>
    <t>WT/-</t>
    <phoneticPr fontId="1"/>
  </si>
  <si>
    <t>-/-</t>
    <phoneticPr fontId="1"/>
  </si>
  <si>
    <t>syp22-1 snx1-2+/-</t>
    <phoneticPr fontId="1"/>
  </si>
  <si>
    <t>SYP22</t>
    <phoneticPr fontId="1"/>
  </si>
  <si>
    <t>syp22-1+/- snx1-2</t>
    <phoneticPr fontId="1"/>
  </si>
  <si>
    <t>SNX2a</t>
    <phoneticPr fontId="1"/>
  </si>
  <si>
    <t>syp22-1 snx2a+/- SNX2b</t>
    <phoneticPr fontId="1"/>
  </si>
  <si>
    <t>Supplemental table 4 Phenotype of embryo</t>
    <phoneticPr fontId="1"/>
  </si>
  <si>
    <t>Green</t>
    <phoneticPr fontId="1"/>
  </si>
  <si>
    <t>White</t>
    <phoneticPr fontId="1"/>
  </si>
  <si>
    <t>Total</t>
    <phoneticPr fontId="1"/>
  </si>
  <si>
    <t>White/Total</t>
    <phoneticPr fontId="1"/>
  </si>
  <si>
    <t>wt</t>
    <phoneticPr fontId="1"/>
  </si>
  <si>
    <t>syp22-1</t>
    <phoneticPr fontId="1"/>
  </si>
  <si>
    <t>syp22-1 snx1+/-</t>
    <phoneticPr fontId="1"/>
  </si>
  <si>
    <t>snx1</t>
    <phoneticPr fontId="1"/>
  </si>
  <si>
    <t>snx1 syp22+/-</t>
    <phoneticPr fontId="1"/>
  </si>
  <si>
    <t>syp22 snx2b</t>
    <phoneticPr fontId="1"/>
  </si>
  <si>
    <t>syp22 snx2b snx2a+/-</t>
    <phoneticPr fontId="1"/>
  </si>
  <si>
    <t>pMALc2-PS-GWB</t>
  </si>
  <si>
    <t>GGCTCTAGACTGGAAGTTCTGTTCCAGGGGCCCCTGTACATCACAAGTTTGTAC</t>
  </si>
  <si>
    <t>Fw_XbaI_PS_Gw</t>
  </si>
  <si>
    <t>GCCAAGCTTTTACTTGTACATCACCACTTTGTACAAGAA</t>
  </si>
  <si>
    <t>Rv_HindIII_Gw</t>
  </si>
  <si>
    <t>SNX1-mGFP/mRFP</t>
    <phoneticPr fontId="1"/>
  </si>
  <si>
    <t>GFP-SNX1UTRf.</t>
  </si>
  <si>
    <t>CTGTACAAGTAAATCCAAAACTAAACTTACCTG</t>
  </si>
  <si>
    <t>linker-GFP f.</t>
  </si>
  <si>
    <t>GGAGGAGGTAGTGGCGGCGTGAGCAAGGGCGAGGAGCT</t>
  </si>
  <si>
    <t>GFP r.</t>
  </si>
  <si>
    <t>TTACTTGTACAGCTCGTCCA</t>
  </si>
  <si>
    <t>SNX2a-mRFP</t>
    <phoneticPr fontId="1"/>
  </si>
  <si>
    <t>SNX2a gr.</t>
  </si>
  <si>
    <t>GCCCCCTTCACCCCTGGACCAACATGTTGC</t>
  </si>
  <si>
    <t>GCGCCCACCCTTCATCGCACCAGCGTCTC</t>
  </si>
  <si>
    <t>SNX2a gf.</t>
    <phoneticPr fontId="1"/>
  </si>
  <si>
    <t>SNX2a-linker r.</t>
  </si>
  <si>
    <t>GCCACTACCTCCTCCGCTGCTCTGCTTCTCTCT</t>
  </si>
  <si>
    <t>mRFP-SNX2aUTRf.</t>
  </si>
  <si>
    <t>ACCGGCGCCTAACAAACACAGAAAAAAAGAGAGTG</t>
  </si>
  <si>
    <t>SNX2b-mRFP</t>
    <phoneticPr fontId="1"/>
  </si>
  <si>
    <t>SNX2b-gf.</t>
  </si>
  <si>
    <t>GCCCCCTTCACCACCTTGGCTGGAGCATCT</t>
  </si>
  <si>
    <t>SNX2b-gr.</t>
  </si>
  <si>
    <t>GCGCCCACCCTTTTCCGTCCGGCGGAT</t>
  </si>
  <si>
    <t>SNX2b-linker r.</t>
  </si>
  <si>
    <t>ACTACCTCCTCCAGAGCTCTCTCTATCGTATTGC</t>
  </si>
  <si>
    <t>mRFP-SNX2bUTRf.</t>
  </si>
  <si>
    <t>ACCGGCGCCTAACATGAGAGCACAGTGTAA</t>
  </si>
  <si>
    <t>VPS35b-iRFP</t>
    <phoneticPr fontId="1"/>
  </si>
  <si>
    <t>caccCAGAGTCAGCCCCTTGATGG</t>
  </si>
  <si>
    <t>ACAACAACAAGGGAGAGAGAAAG</t>
  </si>
  <si>
    <t>VPS35b genomic.f</t>
    <phoneticPr fontId="1"/>
  </si>
  <si>
    <t>VPS35b genomic.r</t>
    <phoneticPr fontId="1"/>
  </si>
  <si>
    <t>CCACTACCTCCTCCTACTTTGATCGCCTGGTATCT</t>
  </si>
  <si>
    <t>ATGGAAGAGTGAAATCTCATGTTGGTCAAAAGAAG</t>
  </si>
  <si>
    <t>VPS35b-linker r.</t>
    <phoneticPr fontId="1"/>
  </si>
  <si>
    <t>iRFP-VPS35b UTR.f</t>
    <phoneticPr fontId="1"/>
  </si>
  <si>
    <t>linker iRFP f.</t>
  </si>
  <si>
    <t>GGAGGTAGTGGCGGCGCTGAAGGATCCGTCGC</t>
  </si>
  <si>
    <t>iRFP r.</t>
  </si>
  <si>
    <t>TCACTCTTCCATCACGCC</t>
  </si>
  <si>
    <t>miRFP-SYP22</t>
    <phoneticPr fontId="1"/>
  </si>
  <si>
    <t>miRFP mut f.</t>
  </si>
  <si>
    <t>CCGAGAGACTGGCCACTCAGATCGGCGTGATGGAA</t>
  </si>
  <si>
    <t>miRFP mut r.</t>
  </si>
  <si>
    <t>CCAGTCTCTCGGCGACTCTCTTGCAGGCTTGGCGG</t>
  </si>
  <si>
    <t>iRFP-linker r.</t>
  </si>
  <si>
    <t>GCCACTACCTCCTCCCTCTTCCATCACGCCGATCT</t>
  </si>
  <si>
    <t>GGAACCTTCAGCCATCTTCTTCGCGAAACCTCT</t>
  </si>
  <si>
    <t>pSYP22-iRFP r.</t>
    <phoneticPr fontId="1"/>
  </si>
  <si>
    <t>GGAGGTAGTGGCGGCAGTTTTCAAGATTTAGAATCAGGAA</t>
  </si>
  <si>
    <t>linker SYP22</t>
    <phoneticPr fontId="1"/>
  </si>
  <si>
    <t>ATGGCTGAAGGTTCCGTCGC</t>
  </si>
  <si>
    <t>iRFP f.</t>
    <phoneticPr fontId="1"/>
  </si>
  <si>
    <t>GFP-Linker-VAMP727 For.</t>
  </si>
  <si>
    <t>GFP-Linker-VAMP727 Rev.</t>
  </si>
  <si>
    <t>GCCCTTGCTCACCATTATTGTACTCGTGAAACCTTTGAAG</t>
  </si>
  <si>
    <t>TTCACGAGTACAATAATGGTGAGCAAGGGCGAGGAGCTGT</t>
  </si>
  <si>
    <t>TGTACAAGGGAGGTAGTGGCATGAGTCAAAAGGGTTTGATATATA</t>
  </si>
  <si>
    <t>TGACTCATGCCACTACCTCCCTTGTACAGCTCGTCCATGGCGTGA</t>
  </si>
  <si>
    <t>Venus-VAMP727</t>
    <phoneticPr fontId="1"/>
  </si>
  <si>
    <t>pVAMP727-GFP Rev.</t>
    <phoneticPr fontId="1"/>
  </si>
  <si>
    <t>pVAMP727-GFP For.</t>
    <phoneticPr fontId="1"/>
  </si>
  <si>
    <t>miRFP-VAMP727</t>
    <phoneticPr fontId="1"/>
  </si>
  <si>
    <t>linker-VAMP727f.</t>
  </si>
  <si>
    <t>GAGGTAGTGGCGGCAGTCAAAAGGGTTTGATATAT</t>
  </si>
  <si>
    <t>GAACCTTCAGCCATTATTGTACTCGTGAAACCTTT</t>
  </si>
  <si>
    <t>iR-VAMP727 r.</t>
    <phoneticPr fontId="1"/>
  </si>
  <si>
    <t>mGFP-mut f.</t>
  </si>
  <si>
    <t>CAGTCCAAACTGAGCAAAGACCCCAACGAG</t>
  </si>
  <si>
    <t>mGFP-mut r.</t>
  </si>
  <si>
    <t>GCTCAGTTTGGACTGGGTGCTCAGGTAGTG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</si>
</sst>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1F1F1F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A10845AA-DD1B-1D47-B489-0532C1777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325F-B068-654F-BEE9-3935799FE331}">
  <dimension ref="A1:F99"/>
  <sheetViews>
    <sheetView tabSelected="1" topLeftCell="A71" workbookViewId="0">
      <selection activeCell="B86" sqref="B86:C87"/>
    </sheetView>
  </sheetViews>
  <sheetFormatPr baseColWidth="10" defaultColWidth="11.5703125" defaultRowHeight="16"/>
  <cols>
    <col min="1" max="1" width="18.85546875" style="3" customWidth="1"/>
    <col min="2" max="2" width="22.28515625" style="3" customWidth="1"/>
    <col min="3" max="16384" width="11.5703125" style="3"/>
  </cols>
  <sheetData>
    <row r="1" spans="1:6">
      <c r="A1" s="3" t="s">
        <v>0</v>
      </c>
    </row>
    <row r="2" spans="1:6">
      <c r="A2" s="4" t="s">
        <v>1</v>
      </c>
    </row>
    <row r="3" spans="1:6">
      <c r="A3" s="3" t="s">
        <v>3</v>
      </c>
      <c r="B3" s="3" t="s">
        <v>24</v>
      </c>
      <c r="C3" s="3" t="s">
        <v>25</v>
      </c>
    </row>
    <row r="4" spans="1:6">
      <c r="B4" s="3" t="s">
        <v>26</v>
      </c>
      <c r="C4" s="3" t="s">
        <v>27</v>
      </c>
    </row>
    <row r="5" spans="1:6">
      <c r="B5" s="3" t="s">
        <v>30</v>
      </c>
      <c r="C5" s="3" t="s">
        <v>31</v>
      </c>
    </row>
    <row r="6" spans="1:6">
      <c r="A6" s="3" t="s">
        <v>4</v>
      </c>
      <c r="B6" s="3" t="s">
        <v>19</v>
      </c>
      <c r="C6" s="3" t="s">
        <v>20</v>
      </c>
      <c r="F6" s="5" t="s">
        <v>23</v>
      </c>
    </row>
    <row r="7" spans="1:6">
      <c r="B7" s="3" t="s">
        <v>21</v>
      </c>
      <c r="C7" s="3" t="s">
        <v>22</v>
      </c>
      <c r="F7" s="5" t="s">
        <v>23</v>
      </c>
    </row>
    <row r="8" spans="1:6">
      <c r="B8" s="3" t="s">
        <v>28</v>
      </c>
      <c r="C8" s="3" t="s">
        <v>29</v>
      </c>
    </row>
    <row r="9" spans="1:6">
      <c r="A9" s="3" t="s">
        <v>14</v>
      </c>
      <c r="B9" s="3" t="s">
        <v>15</v>
      </c>
      <c r="C9" s="3" t="s">
        <v>16</v>
      </c>
      <c r="F9" s="5" t="s">
        <v>23</v>
      </c>
    </row>
    <row r="10" spans="1:6">
      <c r="B10" s="3" t="s">
        <v>17</v>
      </c>
      <c r="C10" s="3" t="s">
        <v>18</v>
      </c>
      <c r="F10" s="5" t="s">
        <v>23</v>
      </c>
    </row>
    <row r="11" spans="1:6">
      <c r="B11" s="3" t="s">
        <v>28</v>
      </c>
      <c r="C11" s="3" t="s">
        <v>29</v>
      </c>
    </row>
    <row r="12" spans="1:6">
      <c r="A12" s="3" t="s">
        <v>5</v>
      </c>
      <c r="B12" s="3" t="s">
        <v>64</v>
      </c>
      <c r="C12" s="3" t="s">
        <v>65</v>
      </c>
    </row>
    <row r="13" spans="1:6">
      <c r="B13" s="3" t="s">
        <v>66</v>
      </c>
      <c r="C13" s="3" t="s">
        <v>67</v>
      </c>
    </row>
    <row r="14" spans="1:6">
      <c r="B14" s="3" t="s">
        <v>68</v>
      </c>
      <c r="C14" s="3" t="s">
        <v>69</v>
      </c>
    </row>
    <row r="15" spans="1:6">
      <c r="A15" s="3" t="s">
        <v>6</v>
      </c>
      <c r="B15" s="3" t="s">
        <v>70</v>
      </c>
      <c r="C15" s="3" t="s">
        <v>71</v>
      </c>
    </row>
    <row r="16" spans="1:6">
      <c r="B16" s="3" t="s">
        <v>72</v>
      </c>
      <c r="C16" s="3" t="s">
        <v>73</v>
      </c>
    </row>
    <row r="17" spans="1:6">
      <c r="B17" s="3" t="s">
        <v>74</v>
      </c>
      <c r="C17" s="3" t="s">
        <v>75</v>
      </c>
    </row>
    <row r="18" spans="1:6">
      <c r="A18" s="4" t="s">
        <v>2</v>
      </c>
    </row>
    <row r="19" spans="1:6">
      <c r="A19" s="3" t="s">
        <v>176</v>
      </c>
      <c r="B19" s="1" t="s">
        <v>177</v>
      </c>
      <c r="C19" s="1" t="s">
        <v>172</v>
      </c>
    </row>
    <row r="20" spans="1:6">
      <c r="A20" s="4"/>
      <c r="B20" s="1" t="s">
        <v>178</v>
      </c>
      <c r="C20" s="1" t="s">
        <v>173</v>
      </c>
    </row>
    <row r="21" spans="1:6">
      <c r="A21" s="4"/>
      <c r="B21" s="1" t="s">
        <v>170</v>
      </c>
      <c r="C21" s="1" t="s">
        <v>174</v>
      </c>
    </row>
    <row r="22" spans="1:6">
      <c r="A22" s="4"/>
      <c r="B22" s="1" t="s">
        <v>171</v>
      </c>
      <c r="C22" s="1" t="s">
        <v>175</v>
      </c>
    </row>
    <row r="23" spans="1:6">
      <c r="A23" s="4"/>
      <c r="B23" s="1"/>
      <c r="C23" s="1"/>
    </row>
    <row r="24" spans="1:6">
      <c r="A24" s="3" t="s">
        <v>7</v>
      </c>
      <c r="B24" s="3" t="s">
        <v>55</v>
      </c>
      <c r="C24" s="3" t="s">
        <v>52</v>
      </c>
      <c r="D24" s="1"/>
      <c r="F24" s="1"/>
    </row>
    <row r="25" spans="1:6">
      <c r="B25" s="3" t="s">
        <v>54</v>
      </c>
      <c r="C25" s="3" t="s">
        <v>53</v>
      </c>
      <c r="D25" s="1"/>
      <c r="F25" s="1"/>
    </row>
    <row r="26" spans="1:6">
      <c r="B26" s="3" t="s">
        <v>58</v>
      </c>
      <c r="C26" s="3" t="s">
        <v>56</v>
      </c>
      <c r="D26" s="1"/>
      <c r="F26" s="1"/>
    </row>
    <row r="27" spans="1:6">
      <c r="B27" s="3" t="s">
        <v>59</v>
      </c>
      <c r="C27" s="3" t="s">
        <v>57</v>
      </c>
      <c r="D27" s="1"/>
    </row>
    <row r="29" spans="1:6">
      <c r="A29" s="3" t="s">
        <v>179</v>
      </c>
      <c r="B29" s="3" t="s">
        <v>180</v>
      </c>
      <c r="C29" s="3" t="s">
        <v>181</v>
      </c>
    </row>
    <row r="30" spans="1:6">
      <c r="B30" s="3" t="s">
        <v>183</v>
      </c>
      <c r="C30" s="3" t="s">
        <v>182</v>
      </c>
    </row>
    <row r="31" spans="1:6">
      <c r="B31" s="3" t="s">
        <v>169</v>
      </c>
      <c r="C31" s="3" t="s">
        <v>168</v>
      </c>
    </row>
    <row r="32" spans="1:6">
      <c r="B32" s="3" t="s">
        <v>162</v>
      </c>
      <c r="C32" s="3" t="s">
        <v>163</v>
      </c>
    </row>
    <row r="34" spans="1:3">
      <c r="A34" s="3" t="s">
        <v>119</v>
      </c>
      <c r="B34" s="3" t="s">
        <v>32</v>
      </c>
      <c r="C34" s="3" t="s">
        <v>33</v>
      </c>
    </row>
    <row r="35" spans="1:3">
      <c r="B35" s="3" t="s">
        <v>34</v>
      </c>
      <c r="C35" s="3" t="s">
        <v>35</v>
      </c>
    </row>
    <row r="36" spans="1:3">
      <c r="B36" s="3" t="s">
        <v>36</v>
      </c>
      <c r="C36" s="3" t="s">
        <v>37</v>
      </c>
    </row>
    <row r="37" spans="1:3">
      <c r="B37" s="3" t="s">
        <v>120</v>
      </c>
      <c r="C37" s="3" t="s">
        <v>121</v>
      </c>
    </row>
    <row r="38" spans="1:3">
      <c r="B38" s="3" t="s">
        <v>122</v>
      </c>
      <c r="C38" s="3" t="s">
        <v>123</v>
      </c>
    </row>
    <row r="39" spans="1:3">
      <c r="B39" s="3" t="s">
        <v>124</v>
      </c>
      <c r="C39" s="3" t="s">
        <v>125</v>
      </c>
    </row>
    <row r="40" spans="1:3">
      <c r="B40" s="3" t="s">
        <v>41</v>
      </c>
      <c r="C40" s="3" t="s">
        <v>38</v>
      </c>
    </row>
    <row r="41" spans="1:3">
      <c r="B41" s="3" t="s">
        <v>42</v>
      </c>
      <c r="C41" s="3" t="s">
        <v>43</v>
      </c>
    </row>
    <row r="42" spans="1:3">
      <c r="B42" s="3" t="s">
        <v>39</v>
      </c>
      <c r="C42" s="3" t="s">
        <v>40</v>
      </c>
    </row>
    <row r="43" spans="1:3">
      <c r="B43" s="3" t="s">
        <v>60</v>
      </c>
      <c r="C43" s="3" t="s">
        <v>61</v>
      </c>
    </row>
    <row r="44" spans="1:3">
      <c r="B44" s="3" t="s">
        <v>62</v>
      </c>
      <c r="C44" s="3" t="s">
        <v>63</v>
      </c>
    </row>
    <row r="46" spans="1:3">
      <c r="A46" s="3" t="s">
        <v>126</v>
      </c>
      <c r="B46" s="3" t="s">
        <v>130</v>
      </c>
      <c r="C46" s="3" t="s">
        <v>128</v>
      </c>
    </row>
    <row r="47" spans="1:3">
      <c r="B47" s="3" t="s">
        <v>127</v>
      </c>
      <c r="C47" s="3" t="s">
        <v>129</v>
      </c>
    </row>
    <row r="48" spans="1:3">
      <c r="B48" s="3" t="s">
        <v>131</v>
      </c>
      <c r="C48" s="3" t="s">
        <v>132</v>
      </c>
    </row>
    <row r="49" spans="1:3">
      <c r="B49" s="3" t="s">
        <v>133</v>
      </c>
      <c r="C49" s="3" t="s">
        <v>134</v>
      </c>
    </row>
    <row r="50" spans="1:3">
      <c r="B50" s="3" t="s">
        <v>42</v>
      </c>
      <c r="C50" s="3" t="s">
        <v>43</v>
      </c>
    </row>
    <row r="51" spans="1:3">
      <c r="B51" s="3" t="s">
        <v>39</v>
      </c>
      <c r="C51" s="3" t="s">
        <v>40</v>
      </c>
    </row>
    <row r="52" spans="1:3">
      <c r="B52" s="3" t="s">
        <v>60</v>
      </c>
      <c r="C52" s="3" t="s">
        <v>61</v>
      </c>
    </row>
    <row r="53" spans="1:3">
      <c r="B53" s="3" t="s">
        <v>62</v>
      </c>
      <c r="C53" s="3" t="s">
        <v>63</v>
      </c>
    </row>
    <row r="55" spans="1:3">
      <c r="A55" s="3" t="s">
        <v>135</v>
      </c>
      <c r="B55" s="3" t="s">
        <v>136</v>
      </c>
      <c r="C55" s="3" t="s">
        <v>137</v>
      </c>
    </row>
    <row r="56" spans="1:3">
      <c r="B56" s="3" t="s">
        <v>138</v>
      </c>
      <c r="C56" s="3" t="s">
        <v>139</v>
      </c>
    </row>
    <row r="57" spans="1:3">
      <c r="B57" s="3" t="s">
        <v>140</v>
      </c>
      <c r="C57" s="3" t="s">
        <v>141</v>
      </c>
    </row>
    <row r="58" spans="1:3">
      <c r="B58" s="3" t="s">
        <v>142</v>
      </c>
      <c r="C58" s="3" t="s">
        <v>143</v>
      </c>
    </row>
    <row r="59" spans="1:3">
      <c r="B59" s="3" t="s">
        <v>42</v>
      </c>
      <c r="C59" s="3" t="s">
        <v>43</v>
      </c>
    </row>
    <row r="60" spans="1:3">
      <c r="B60" s="3" t="s">
        <v>39</v>
      </c>
      <c r="C60" s="3" t="s">
        <v>40</v>
      </c>
    </row>
    <row r="61" spans="1:3">
      <c r="B61" s="3" t="s">
        <v>60</v>
      </c>
      <c r="C61" s="3" t="s">
        <v>61</v>
      </c>
    </row>
    <row r="62" spans="1:3">
      <c r="B62" s="3" t="s">
        <v>62</v>
      </c>
      <c r="C62" s="3" t="s">
        <v>63</v>
      </c>
    </row>
    <row r="64" spans="1:3">
      <c r="A64" s="3" t="s">
        <v>144</v>
      </c>
      <c r="B64" s="3" t="s">
        <v>147</v>
      </c>
      <c r="C64" s="3" t="s">
        <v>145</v>
      </c>
    </row>
    <row r="65" spans="1:3">
      <c r="B65" s="3" t="s">
        <v>148</v>
      </c>
      <c r="C65" s="3" t="s">
        <v>146</v>
      </c>
    </row>
    <row r="66" spans="1:3">
      <c r="B66" s="3" t="s">
        <v>151</v>
      </c>
      <c r="C66" s="3" t="s">
        <v>149</v>
      </c>
    </row>
    <row r="67" spans="1:3">
      <c r="B67" s="3" t="s">
        <v>152</v>
      </c>
      <c r="C67" s="3" t="s">
        <v>150</v>
      </c>
    </row>
    <row r="68" spans="1:3">
      <c r="B68" s="3" t="s">
        <v>153</v>
      </c>
      <c r="C68" s="3" t="s">
        <v>154</v>
      </c>
    </row>
    <row r="69" spans="1:3">
      <c r="B69" s="3" t="s">
        <v>155</v>
      </c>
      <c r="C69" s="3" t="s">
        <v>156</v>
      </c>
    </row>
    <row r="71" spans="1:3">
      <c r="A71" s="3" t="s">
        <v>157</v>
      </c>
      <c r="B71" s="3" t="s">
        <v>167</v>
      </c>
      <c r="C71" s="3" t="s">
        <v>166</v>
      </c>
    </row>
    <row r="72" spans="1:3">
      <c r="B72" s="3" t="s">
        <v>165</v>
      </c>
      <c r="C72" s="3" t="s">
        <v>164</v>
      </c>
    </row>
    <row r="73" spans="1:3">
      <c r="B73" s="3" t="s">
        <v>169</v>
      </c>
      <c r="C73" s="3" t="s">
        <v>168</v>
      </c>
    </row>
    <row r="74" spans="1:3">
      <c r="B74" s="3" t="s">
        <v>162</v>
      </c>
      <c r="C74" s="3" t="s">
        <v>163</v>
      </c>
    </row>
    <row r="75" spans="1:3">
      <c r="B75" s="3" t="s">
        <v>158</v>
      </c>
      <c r="C75" s="3" t="s">
        <v>159</v>
      </c>
    </row>
    <row r="76" spans="1:3">
      <c r="B76" s="3" t="s">
        <v>160</v>
      </c>
      <c r="C76" s="3" t="s">
        <v>161</v>
      </c>
    </row>
    <row r="78" spans="1:3">
      <c r="A78" s="3" t="s">
        <v>10</v>
      </c>
      <c r="B78" s="3" t="s">
        <v>76</v>
      </c>
      <c r="C78" s="3" t="s">
        <v>77</v>
      </c>
    </row>
    <row r="79" spans="1:3">
      <c r="B79" s="3" t="s">
        <v>78</v>
      </c>
      <c r="C79" s="3" t="s">
        <v>79</v>
      </c>
    </row>
    <row r="81" spans="1:3">
      <c r="A81" s="3" t="s">
        <v>11</v>
      </c>
      <c r="B81" s="3" t="s">
        <v>80</v>
      </c>
      <c r="C81" s="3" t="s">
        <v>81</v>
      </c>
    </row>
    <row r="82" spans="1:3">
      <c r="B82" s="3" t="s">
        <v>82</v>
      </c>
      <c r="C82" s="3" t="s">
        <v>83</v>
      </c>
    </row>
    <row r="84" spans="1:3">
      <c r="A84" s="3" t="s">
        <v>8</v>
      </c>
      <c r="B84" s="3" t="s">
        <v>48</v>
      </c>
      <c r="C84" s="3" t="s">
        <v>45</v>
      </c>
    </row>
    <row r="85" spans="1:3">
      <c r="B85" s="3" t="s">
        <v>49</v>
      </c>
      <c r="C85" s="3" t="s">
        <v>47</v>
      </c>
    </row>
    <row r="86" spans="1:3">
      <c r="B86" s="3" t="s">
        <v>184</v>
      </c>
      <c r="C86" s="3" t="s">
        <v>185</v>
      </c>
    </row>
    <row r="87" spans="1:3">
      <c r="B87" s="3" t="s">
        <v>186</v>
      </c>
      <c r="C87" s="3" t="s">
        <v>187</v>
      </c>
    </row>
    <row r="89" spans="1:3">
      <c r="A89" s="3" t="s">
        <v>9</v>
      </c>
      <c r="B89" s="3" t="s">
        <v>50</v>
      </c>
      <c r="C89" s="3" t="s">
        <v>44</v>
      </c>
    </row>
    <row r="90" spans="1:3">
      <c r="B90" s="3" t="s">
        <v>51</v>
      </c>
      <c r="C90" s="3" t="s">
        <v>46</v>
      </c>
    </row>
    <row r="92" spans="1:3">
      <c r="A92" s="3" t="s">
        <v>12</v>
      </c>
      <c r="B92" s="3" t="s">
        <v>84</v>
      </c>
      <c r="C92" s="3" t="s">
        <v>85</v>
      </c>
    </row>
    <row r="93" spans="1:3">
      <c r="B93" s="3" t="s">
        <v>86</v>
      </c>
      <c r="C93" s="3" t="s">
        <v>87</v>
      </c>
    </row>
    <row r="95" spans="1:3">
      <c r="A95" s="3" t="s">
        <v>13</v>
      </c>
      <c r="B95" s="3" t="s">
        <v>88</v>
      </c>
      <c r="C95" s="3" t="s">
        <v>89</v>
      </c>
    </row>
    <row r="96" spans="1:3">
      <c r="B96" s="3" t="s">
        <v>90</v>
      </c>
      <c r="C96" s="3" t="s">
        <v>91</v>
      </c>
    </row>
    <row r="98" spans="1:3">
      <c r="A98" s="3" t="s">
        <v>114</v>
      </c>
      <c r="B98" s="3" t="s">
        <v>116</v>
      </c>
      <c r="C98" s="3" t="s">
        <v>115</v>
      </c>
    </row>
    <row r="99" spans="1:3">
      <c r="B99" s="3" t="s">
        <v>118</v>
      </c>
      <c r="C99" s="3" t="s">
        <v>117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5A44-A7AA-4EF3-89C9-49FE946B4F49}">
  <dimension ref="A1:D10"/>
  <sheetViews>
    <sheetView workbookViewId="0">
      <selection sqref="A1:D11"/>
    </sheetView>
  </sheetViews>
  <sheetFormatPr baseColWidth="10" defaultColWidth="8.7109375" defaultRowHeight="20"/>
  <sheetData>
    <row r="1" spans="1:4">
      <c r="A1" t="s">
        <v>92</v>
      </c>
    </row>
    <row r="2" spans="1:4">
      <c r="C2" t="s">
        <v>93</v>
      </c>
    </row>
    <row r="3" spans="1:4">
      <c r="B3" t="s">
        <v>94</v>
      </c>
      <c r="C3" t="s">
        <v>95</v>
      </c>
      <c r="D3" s="2" t="s">
        <v>96</v>
      </c>
    </row>
    <row r="4" spans="1:4">
      <c r="A4" t="s">
        <v>97</v>
      </c>
      <c r="B4">
        <v>15</v>
      </c>
      <c r="C4">
        <v>23</v>
      </c>
      <c r="D4">
        <v>2</v>
      </c>
    </row>
    <row r="5" spans="1:4">
      <c r="C5" t="s">
        <v>98</v>
      </c>
    </row>
    <row r="6" spans="1:4">
      <c r="B6" t="s">
        <v>94</v>
      </c>
      <c r="C6" t="s">
        <v>95</v>
      </c>
      <c r="D6" s="2" t="s">
        <v>96</v>
      </c>
    </row>
    <row r="7" spans="1:4">
      <c r="A7" t="s">
        <v>99</v>
      </c>
      <c r="B7">
        <v>18</v>
      </c>
      <c r="C7">
        <v>26</v>
      </c>
      <c r="D7">
        <v>2</v>
      </c>
    </row>
    <row r="8" spans="1:4">
      <c r="C8" t="s">
        <v>100</v>
      </c>
    </row>
    <row r="9" spans="1:4">
      <c r="B9" t="s">
        <v>94</v>
      </c>
      <c r="C9" t="s">
        <v>95</v>
      </c>
      <c r="D9" s="2" t="s">
        <v>96</v>
      </c>
    </row>
    <row r="10" spans="1:4">
      <c r="A10" t="s">
        <v>101</v>
      </c>
      <c r="B10">
        <v>33</v>
      </c>
      <c r="C10">
        <v>82</v>
      </c>
      <c r="D10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212A-8882-46E3-99A4-2F3946E991C0}">
  <dimension ref="A1:E9"/>
  <sheetViews>
    <sheetView workbookViewId="0">
      <selection activeCell="L8" sqref="L8"/>
    </sheetView>
  </sheetViews>
  <sheetFormatPr baseColWidth="10" defaultColWidth="8.7109375" defaultRowHeight="20"/>
  <cols>
    <col min="1" max="1" width="34.28515625" customWidth="1"/>
  </cols>
  <sheetData>
    <row r="1" spans="1:5">
      <c r="A1" t="s">
        <v>102</v>
      </c>
    </row>
    <row r="2" spans="1:5">
      <c r="B2" t="s">
        <v>103</v>
      </c>
      <c r="C2" t="s">
        <v>104</v>
      </c>
      <c r="D2" t="s">
        <v>105</v>
      </c>
      <c r="E2" t="s">
        <v>106</v>
      </c>
    </row>
    <row r="3" spans="1:5">
      <c r="A3" t="s">
        <v>107</v>
      </c>
      <c r="B3">
        <v>128</v>
      </c>
      <c r="C3">
        <v>2</v>
      </c>
      <c r="D3">
        <v>130</v>
      </c>
      <c r="E3">
        <f t="shared" ref="E3:E6" si="0">C3/D3</f>
        <v>1.5384615384615385E-2</v>
      </c>
    </row>
    <row r="4" spans="1:5">
      <c r="A4" t="s">
        <v>108</v>
      </c>
      <c r="B4">
        <v>248</v>
      </c>
      <c r="C4">
        <v>1</v>
      </c>
      <c r="D4">
        <f>B4+C4</f>
        <v>249</v>
      </c>
      <c r="E4">
        <f t="shared" si="0"/>
        <v>4.0160642570281121E-3</v>
      </c>
    </row>
    <row r="5" spans="1:5">
      <c r="A5" t="s">
        <v>109</v>
      </c>
      <c r="B5">
        <v>126</v>
      </c>
      <c r="C5">
        <v>38</v>
      </c>
      <c r="D5">
        <f t="shared" ref="D5:D7" si="1">B5+C5</f>
        <v>164</v>
      </c>
      <c r="E5">
        <f t="shared" si="0"/>
        <v>0.23170731707317074</v>
      </c>
    </row>
    <row r="6" spans="1:5">
      <c r="A6" t="s">
        <v>110</v>
      </c>
      <c r="B6">
        <v>165</v>
      </c>
      <c r="C6">
        <v>12</v>
      </c>
      <c r="D6">
        <f t="shared" si="1"/>
        <v>177</v>
      </c>
      <c r="E6">
        <f t="shared" si="0"/>
        <v>6.7796610169491525E-2</v>
      </c>
    </row>
    <row r="7" spans="1:5">
      <c r="A7" t="s">
        <v>111</v>
      </c>
      <c r="B7">
        <v>365</v>
      </c>
      <c r="C7">
        <v>149</v>
      </c>
      <c r="D7">
        <f t="shared" si="1"/>
        <v>514</v>
      </c>
      <c r="E7">
        <f>C7/D7</f>
        <v>0.2898832684824903</v>
      </c>
    </row>
    <row r="8" spans="1:5">
      <c r="A8" t="s">
        <v>112</v>
      </c>
      <c r="B8">
        <v>62</v>
      </c>
      <c r="C8">
        <v>0</v>
      </c>
      <c r="D8">
        <f>B8+C8</f>
        <v>62</v>
      </c>
      <c r="E8">
        <f t="shared" ref="E8:E9" si="2">C8/D8</f>
        <v>0</v>
      </c>
    </row>
    <row r="9" spans="1:5">
      <c r="A9" t="s">
        <v>113</v>
      </c>
      <c r="B9">
        <v>147</v>
      </c>
      <c r="C9">
        <v>51</v>
      </c>
      <c r="D9">
        <f>B9+C9</f>
        <v>198</v>
      </c>
      <c r="E9">
        <f t="shared" si="2"/>
        <v>0.25757575757575757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S.1</vt:lpstr>
      <vt:lpstr>S.3</vt:lpstr>
      <vt:lpstr>S.4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海老根一生</dc:creator>
  <cp:lastModifiedBy>海老根一生</cp:lastModifiedBy>
  <dcterms:created xsi:type="dcterms:W3CDTF">2022-07-11T08:02:51Z</dcterms:created>
  <dcterms:modified xsi:type="dcterms:W3CDTF">2024-08-01T00:43:17Z</dcterms:modified>
</cp:coreProperties>
</file>