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al3624/Library/CloudStorage/Box-Box/SEM Project/Genomic_SEM/new_GSEM/Manuscripts/"/>
    </mc:Choice>
  </mc:AlternateContent>
  <xr:revisionPtr revIDLastSave="0" documentId="13_ncr:1_{E1D3BD5D-67BC-1148-B158-79983BE5D3DE}" xr6:coauthVersionLast="47" xr6:coauthVersionMax="47" xr10:uidLastSave="{00000000-0000-0000-0000-000000000000}"/>
  <bookViews>
    <workbookView xWindow="1560" yWindow="500" windowWidth="27240" windowHeight="15760" xr2:uid="{77EDD723-56DD-6445-A0AE-8A5B1BEE043E}"/>
  </bookViews>
  <sheets>
    <sheet name="Table of Contents" sheetId="20" r:id="rId1"/>
    <sheet name="Supplementary Table 1" sheetId="22" r:id="rId2"/>
    <sheet name="Supplementary Table 2" sheetId="21" r:id="rId3"/>
    <sheet name="Supplementary Table 3" sheetId="30" r:id="rId4"/>
    <sheet name="Supplementary Table 4" sheetId="29" r:id="rId5"/>
    <sheet name="Supplementary Table 5" sheetId="31" r:id="rId6"/>
    <sheet name="Supplementary Table 6" sheetId="13" r:id="rId7"/>
    <sheet name="Supplementary Table 7" sheetId="3" r:id="rId8"/>
    <sheet name="Supplementary Table 8" sheetId="11" r:id="rId9"/>
    <sheet name="Supplementary Table 9" sheetId="10" r:id="rId10"/>
    <sheet name="Supplementary Table 10" sheetId="5" r:id="rId11"/>
    <sheet name="Supplementary Table 11" sheetId="4" r:id="rId12"/>
    <sheet name="Supplementary Table 12" sheetId="2" r:id="rId13"/>
    <sheet name="Supplementary Table 13" sheetId="9" r:id="rId14"/>
    <sheet name="Supplementary Table 14" sheetId="6" r:id="rId15"/>
    <sheet name="Supplementary Table 15" sheetId="7" r:id="rId16"/>
    <sheet name="Supplementary Table 16" sheetId="14" r:id="rId17"/>
    <sheet name="Supplementary Table 17" sheetId="15" r:id="rId18"/>
    <sheet name="Supplementary Table 18" sheetId="16" r:id="rId19"/>
    <sheet name="Supplementary Table 19" sheetId="17" r:id="rId20"/>
    <sheet name="Supplementary Table 20" sheetId="18" r:id="rId21"/>
    <sheet name="Supplementary Table 21" sheetId="19" r:id="rId22"/>
  </sheets>
  <definedNames>
    <definedName name="_xlnm._FilterDatabase" localSheetId="12" hidden="1">'Supplementary Table 12'!$A$2:$T$11</definedName>
    <definedName name="_xlnm._FilterDatabase" localSheetId="14" hidden="1">'Supplementary Table 14'!$A$2:$R$16</definedName>
    <definedName name="_xlnm._FilterDatabase" localSheetId="15" hidden="1">'Supplementary Table 15'!$A$2:$S$80</definedName>
    <definedName name="_xlnm._FilterDatabase" localSheetId="7" hidden="1">'Supplementary Table 7'!$A$2:$P$91</definedName>
    <definedName name="_Ref173506948" localSheetId="3">'Supplementary Table 3'!$A$1</definedName>
    <definedName name="_Ref173506950" localSheetId="4">'Supplementary Table 4'!$A$1</definedName>
    <definedName name="_Toc173502812" localSheetId="5">'Supplementary Table 5'!$A$1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90" i="7" l="1"/>
  <c r="O94" i="7"/>
  <c r="O92" i="7"/>
  <c r="O91" i="7"/>
  <c r="O89" i="7"/>
  <c r="O88" i="7"/>
  <c r="O87" i="7"/>
  <c r="O86" i="7"/>
  <c r="O85" i="7"/>
  <c r="O84" i="7"/>
  <c r="O83" i="7"/>
  <c r="R82" i="7"/>
  <c r="Q82" i="7"/>
  <c r="P82" i="7"/>
  <c r="O82" i="7"/>
  <c r="O26" i="6"/>
  <c r="O30" i="6"/>
  <c r="O29" i="6"/>
  <c r="O27" i="6"/>
  <c r="O25" i="6"/>
  <c r="O24" i="6"/>
  <c r="O23" i="6"/>
  <c r="O22" i="6"/>
  <c r="O21" i="6"/>
  <c r="O20" i="6"/>
  <c r="O19" i="6"/>
  <c r="R18" i="6"/>
  <c r="Q18" i="6"/>
  <c r="P18" i="6"/>
  <c r="O18" i="6"/>
  <c r="O193" i="9"/>
  <c r="R181" i="9"/>
  <c r="Q181" i="9"/>
  <c r="P181" i="9"/>
  <c r="O181" i="9"/>
  <c r="R13" i="2"/>
  <c r="Q13" i="2"/>
  <c r="P13" i="2"/>
  <c r="O13" i="2"/>
  <c r="R27" i="4"/>
  <c r="Q27" i="4"/>
  <c r="P27" i="4"/>
  <c r="O27" i="4"/>
  <c r="O192" i="9"/>
  <c r="O191" i="9"/>
  <c r="O189" i="9"/>
  <c r="O188" i="9"/>
  <c r="O187" i="9"/>
  <c r="O186" i="9"/>
  <c r="O185" i="9"/>
  <c r="O184" i="9"/>
  <c r="O183" i="9"/>
  <c r="O182" i="9"/>
  <c r="O25" i="2"/>
  <c r="O39" i="4"/>
  <c r="O55" i="5"/>
  <c r="O24" i="2"/>
  <c r="O23" i="2"/>
  <c r="O22" i="2"/>
  <c r="O20" i="2"/>
  <c r="O33" i="4"/>
  <c r="O19" i="2"/>
  <c r="O18" i="2"/>
  <c r="O17" i="2"/>
  <c r="O16" i="2"/>
  <c r="O15" i="2"/>
  <c r="O14" i="2"/>
  <c r="O38" i="4"/>
  <c r="O37" i="4"/>
  <c r="O36" i="4"/>
  <c r="O35" i="4"/>
  <c r="O32" i="4"/>
  <c r="O31" i="4"/>
  <c r="O30" i="4"/>
  <c r="O29" i="4"/>
  <c r="O28" i="4"/>
  <c r="O54" i="5"/>
  <c r="O53" i="5"/>
  <c r="O52" i="5"/>
  <c r="O51" i="5"/>
  <c r="O50" i="5"/>
  <c r="O48" i="5"/>
  <c r="O47" i="5"/>
  <c r="O46" i="5"/>
  <c r="O45" i="5"/>
  <c r="O44" i="5"/>
  <c r="O43" i="5"/>
  <c r="R43" i="5"/>
  <c r="P43" i="5"/>
  <c r="Q43" i="5"/>
</calcChain>
</file>

<file path=xl/sharedStrings.xml><?xml version="1.0" encoding="utf-8"?>
<sst xmlns="http://schemas.openxmlformats.org/spreadsheetml/2006/main" count="11356" uniqueCount="8020">
  <si>
    <t>Locus</t>
  </si>
  <si>
    <t>uniqID</t>
  </si>
  <si>
    <t>rsID</t>
  </si>
  <si>
    <t>Chromosome</t>
  </si>
  <si>
    <t>Position</t>
  </si>
  <si>
    <t>P</t>
  </si>
  <si>
    <t>Start</t>
  </si>
  <si>
    <t>End</t>
  </si>
  <si>
    <r>
      <rPr>
        <b/>
        <i/>
        <sz val="11"/>
        <color theme="1"/>
        <rFont val="Aptos Narrow"/>
        <family val="2"/>
        <scheme val="minor"/>
      </rPr>
      <t>N</t>
    </r>
    <r>
      <rPr>
        <b/>
        <vertAlign val="subscript"/>
        <sz val="11"/>
        <color theme="1"/>
        <rFont val="Arial (Body)"/>
      </rPr>
      <t>SNPs</t>
    </r>
  </si>
  <si>
    <r>
      <rPr>
        <b/>
        <i/>
        <sz val="11"/>
        <color theme="1"/>
        <rFont val="Aptos Narrow"/>
        <family val="2"/>
        <scheme val="minor"/>
      </rPr>
      <t>N</t>
    </r>
    <r>
      <rPr>
        <b/>
        <vertAlign val="subscript"/>
        <sz val="11"/>
        <color theme="1"/>
        <rFont val="Arial (Body)"/>
      </rPr>
      <t>GWAS SNPs</t>
    </r>
  </si>
  <si>
    <r>
      <rPr>
        <b/>
        <i/>
        <sz val="11"/>
        <color theme="1"/>
        <rFont val="Aptos Narrow"/>
        <family val="2"/>
        <scheme val="minor"/>
      </rPr>
      <t>N</t>
    </r>
    <r>
      <rPr>
        <b/>
        <vertAlign val="subscript"/>
        <sz val="11"/>
        <color theme="1"/>
        <rFont val="Arial (Body)"/>
      </rPr>
      <t>IndSigSNPs</t>
    </r>
  </si>
  <si>
    <t>IndSigSNPs</t>
  </si>
  <si>
    <r>
      <rPr>
        <b/>
        <i/>
        <sz val="11"/>
        <color theme="1"/>
        <rFont val="Aptos Narrow"/>
        <family val="2"/>
        <scheme val="minor"/>
      </rPr>
      <t>N</t>
    </r>
    <r>
      <rPr>
        <b/>
        <vertAlign val="subscript"/>
        <sz val="11"/>
        <color theme="1"/>
        <rFont val="Arial (Body)"/>
      </rPr>
      <t>Lead SNPs</t>
    </r>
  </si>
  <si>
    <t>Lead SNPs</t>
  </si>
  <si>
    <t>1:72812747:C:T</t>
  </si>
  <si>
    <t>rs2568961</t>
  </si>
  <si>
    <t>2:44835637:C:T</t>
  </si>
  <si>
    <t>rs7568134</t>
  </si>
  <si>
    <t>rs7568134;rs7604006</t>
  </si>
  <si>
    <t>2:54632253:A:C</t>
  </si>
  <si>
    <t>rs35225412</t>
  </si>
  <si>
    <t>2:101149619:A:G</t>
  </si>
  <si>
    <t>rs12474526</t>
  </si>
  <si>
    <t>4:6541475:A:G</t>
  </si>
  <si>
    <t>rs12512657</t>
  </si>
  <si>
    <t>7:44808223:A:G</t>
  </si>
  <si>
    <t>rs1050338</t>
  </si>
  <si>
    <t>7:113869590:A:C</t>
  </si>
  <si>
    <t>rs1194323</t>
  </si>
  <si>
    <t>7:114383049:A:T</t>
  </si>
  <si>
    <t>rs683740</t>
  </si>
  <si>
    <t>10:126731736:A:G</t>
  </si>
  <si>
    <t>rs2936546</t>
  </si>
  <si>
    <t>Genes</t>
  </si>
  <si>
    <t>FOXP2</t>
  </si>
  <si>
    <t>NEGR1</t>
  </si>
  <si>
    <t>CAMKMT</t>
  </si>
  <si>
    <t>SPTBN1</t>
  </si>
  <si>
    <t>PPP2R2C</t>
  </si>
  <si>
    <t>CTBP2</t>
  </si>
  <si>
    <t>NMS; PDCL3</t>
  </si>
  <si>
    <t>ZMIZ2; PPIA; H2AFV; PURB</t>
  </si>
  <si>
    <t>1:20821965:A:G</t>
  </si>
  <si>
    <t>rs12076947</t>
  </si>
  <si>
    <t>rs12076947;rs12073420;rs6689263</t>
  </si>
  <si>
    <t>1:32140053:C:T</t>
  </si>
  <si>
    <t>rs4949457</t>
  </si>
  <si>
    <t>rs4949457;rs10914459</t>
  </si>
  <si>
    <t>1:41750648:A:C</t>
  </si>
  <si>
    <t>rs12035012</t>
  </si>
  <si>
    <t>rs12035012;rs12025777;rs61774744</t>
  </si>
  <si>
    <t>rs12035012;rs61774744</t>
  </si>
  <si>
    <t>1:44371437:C:T</t>
  </si>
  <si>
    <t>rs147671612</t>
  </si>
  <si>
    <t>rs61769029;rs147671612</t>
  </si>
  <si>
    <t>1:59561367:A:G</t>
  </si>
  <si>
    <t>rs6668586</t>
  </si>
  <si>
    <t>1:72758984:C:T</t>
  </si>
  <si>
    <t>rs2613492</t>
  </si>
  <si>
    <t>rs4348675;rs12128707;rs2613492;rs10889947;rs11589787;rs1486091;rs76659454;rs9424979</t>
  </si>
  <si>
    <t>rs4348675;rs2613492</t>
  </si>
  <si>
    <t>1:96175936:A:T</t>
  </si>
  <si>
    <t>rs10874938</t>
  </si>
  <si>
    <t>1:181535715:A:G</t>
  </si>
  <si>
    <t>rs78382112</t>
  </si>
  <si>
    <t>1:183409445:G:T</t>
  </si>
  <si>
    <t>rs2333659</t>
  </si>
  <si>
    <t>rs2333659;rs527825</t>
  </si>
  <si>
    <t>2:32736043:C:T</t>
  </si>
  <si>
    <t>rs17428810</t>
  </si>
  <si>
    <t>2:57407809:C:T</t>
  </si>
  <si>
    <t>rs13028231</t>
  </si>
  <si>
    <t>2:57826028:A:G</t>
  </si>
  <si>
    <t>rs11125721</t>
  </si>
  <si>
    <t>2:73387228:A:G</t>
  </si>
  <si>
    <t>rs6732160</t>
  </si>
  <si>
    <t>rs6732160;rs7591768;rs10865397</t>
  </si>
  <si>
    <t>2:100871186:A:G</t>
  </si>
  <si>
    <t>rs11123820</t>
  </si>
  <si>
    <t>rs34795510;rs71413877;rs11123820;rs1437967</t>
  </si>
  <si>
    <t>rs34795510;rs11123820</t>
  </si>
  <si>
    <t>2:144250487:C:T</t>
  </si>
  <si>
    <t>rs13428598</t>
  </si>
  <si>
    <t>2:155986195:C:T</t>
  </si>
  <si>
    <t>rs6744254</t>
  </si>
  <si>
    <t>2:156911600:G:T</t>
  </si>
  <si>
    <t>rs72906064</t>
  </si>
  <si>
    <t>2:157488277:A:C</t>
  </si>
  <si>
    <t>rs6436555</t>
  </si>
  <si>
    <t>2:162101261:A:G</t>
  </si>
  <si>
    <t>rs11678980</t>
  </si>
  <si>
    <t>rs11678980;rs1559526</t>
  </si>
  <si>
    <t>2:162816728:G:T</t>
  </si>
  <si>
    <t>rs12472555</t>
  </si>
  <si>
    <t>rs12472555;rs16822665</t>
  </si>
  <si>
    <t>3:16858522:C:G</t>
  </si>
  <si>
    <t>rs73139274</t>
  </si>
  <si>
    <t>3:23963183:A:G</t>
  </si>
  <si>
    <t>rs9755750</t>
  </si>
  <si>
    <t>rs9755750;rs7631394;rs6550835;rs6801153;rs9851068;rs6787216</t>
  </si>
  <si>
    <t>3:49890613:C:T</t>
  </si>
  <si>
    <t>rs2352974</t>
  </si>
  <si>
    <t>rs2352974;rs2280405;rs7613360;rs2013208;rs13100903;rs2526389;rs7623659;rs1464567;rs34522271</t>
  </si>
  <si>
    <t>3:52565100:C:T</t>
  </si>
  <si>
    <t>rs6778735</t>
  </si>
  <si>
    <t>rs6778735;rs2239550;rs4687662;rs36051354</t>
  </si>
  <si>
    <t>3:71677981:A:C</t>
  </si>
  <si>
    <t>rs17663165</t>
  </si>
  <si>
    <t>4:16325339:A:G</t>
  </si>
  <si>
    <t>rs4066790</t>
  </si>
  <si>
    <t>4:17851508:A:G</t>
  </si>
  <si>
    <t>rs113474791</t>
  </si>
  <si>
    <t>rs113474791;rs7671110</t>
  </si>
  <si>
    <t>4:25408838:A:G</t>
  </si>
  <si>
    <t>rs34811474</t>
  </si>
  <si>
    <t>4:68019521:C:T</t>
  </si>
  <si>
    <t>rs4457002</t>
  </si>
  <si>
    <t>4:103198082:A:G</t>
  </si>
  <si>
    <t>rs13135092</t>
  </si>
  <si>
    <t>rs201081507;rs13135092;rs431451;rs13105581;rs230489;rs17199964;rs13126505;rs13101632;rs238449;rs10031823;rs17032400</t>
  </si>
  <si>
    <t>rs201081507;rs13135092</t>
  </si>
  <si>
    <t>4:106215109:C:T</t>
  </si>
  <si>
    <t>rs200768290</t>
  </si>
  <si>
    <t>rs200768290;rs2636699;rs2903385;rs2726458</t>
  </si>
  <si>
    <t>4:152594407:C:G</t>
  </si>
  <si>
    <t>rs6813516</t>
  </si>
  <si>
    <t>4:176956540:A:G</t>
  </si>
  <si>
    <t>rs61083878</t>
  </si>
  <si>
    <t>5:64020316:G:T</t>
  </si>
  <si>
    <t>rs80170948</t>
  </si>
  <si>
    <t>5:67625070:C:T</t>
  </si>
  <si>
    <t>rs12519613</t>
  </si>
  <si>
    <t>5:88019474:A:G</t>
  </si>
  <si>
    <t>rs42850</t>
  </si>
  <si>
    <t>rs42850;rs62380364;rs10514301;rs6882046;rs409645;rs12655172</t>
  </si>
  <si>
    <t>5:102623315:C:T</t>
  </si>
  <si>
    <t>rs148257233</t>
  </si>
  <si>
    <t>5:139654979:A:G</t>
  </si>
  <si>
    <t>rs6879629</t>
  </si>
  <si>
    <t>rs6879629;rs2074612</t>
  </si>
  <si>
    <t>5:165496438:C:G</t>
  </si>
  <si>
    <t>rs31770</t>
  </si>
  <si>
    <t>rs31770;rs830383</t>
  </si>
  <si>
    <t>5:169235446:A:T</t>
  </si>
  <si>
    <t>rs36037302</t>
  </si>
  <si>
    <t>5:176908731:A:C</t>
  </si>
  <si>
    <t>rs335426</t>
  </si>
  <si>
    <t>6:16314031:A:G</t>
  </si>
  <si>
    <t>rs180002</t>
  </si>
  <si>
    <t>6:28678357:C:T</t>
  </si>
  <si>
    <t>rs7775835</t>
  </si>
  <si>
    <t>rs6940698;rs2071303;rs9393686;rs7749823;rs1883215;rs9467711;rs9379850;rs9379870;rs3799378;rs2273558;rs9358949;rs9393735;rs7740197;rs9467835;rs6904024;rs34991172;rs1614887;rs6926629;rs2498392;rs1796518;rs375848868;rs35741362;rs34783558;rs3823427;rs7746199;rs6940116;rs200999;rs200991;rs62400840;rs7775835;rs1233578;rs3132379;rs3117145;rs3129141;rs9257802;rs3095268;rs1853098;rs71559070;rs853676;rs7766356</t>
  </si>
  <si>
    <t>rs6940698;rs1614887;rs375848868;rs7775835</t>
  </si>
  <si>
    <t>6:98591622:A:G</t>
  </si>
  <si>
    <t>rs2388334</t>
  </si>
  <si>
    <t>rs79245415;rs6906737;rs17813294;rs7742854;rs17814604;rs75477016;rs1933720;rs2388334;rs12196849;rs4587178;rs9385253;rs6931604</t>
  </si>
  <si>
    <t>rs79245415;rs2388334</t>
  </si>
  <si>
    <t>6:108864419:C:T</t>
  </si>
  <si>
    <t>rs9384679</t>
  </si>
  <si>
    <t>rs9384679;rs4946935;rs9480861</t>
  </si>
  <si>
    <t>7:24171927:C:T</t>
  </si>
  <si>
    <t>rs6952104</t>
  </si>
  <si>
    <t>7:71759069:A:C</t>
  </si>
  <si>
    <t>rs56150095</t>
  </si>
  <si>
    <t>7:127147628:A:G</t>
  </si>
  <si>
    <t>rs12671806</t>
  </si>
  <si>
    <t>rs12671806;rs10487490;rs4731366;rs58894662;rs806218;rs2518915;rs759843;rs11536594;rs17867829;rs11563622;rs35660964;rs4728071;rs806217</t>
  </si>
  <si>
    <t>rs12671806;rs35660964</t>
  </si>
  <si>
    <t>7:133635874:C:T</t>
  </si>
  <si>
    <t>rs10258052</t>
  </si>
  <si>
    <t>rs10258052;rs11977339</t>
  </si>
  <si>
    <t>7:157508056:C:T</t>
  </si>
  <si>
    <t>rs77530563</t>
  </si>
  <si>
    <t>8:13957072:A:G</t>
  </si>
  <si>
    <t>rs13251453</t>
  </si>
  <si>
    <t>rs13251453;rs7010173</t>
  </si>
  <si>
    <t>8:30867562:A:G</t>
  </si>
  <si>
    <t>rs2725377</t>
  </si>
  <si>
    <t>8:71352047:C:T</t>
  </si>
  <si>
    <t>rs13259607</t>
  </si>
  <si>
    <t>rs13259607;rs13263973;rs6472530</t>
  </si>
  <si>
    <t>9:23362311:G:T</t>
  </si>
  <si>
    <t>rs11793831</t>
  </si>
  <si>
    <t>rs11793831;rs10733389;rs17836155</t>
  </si>
  <si>
    <t>9:23850236:A:C</t>
  </si>
  <si>
    <t>rs1775124</t>
  </si>
  <si>
    <t>9:96272624:C:T</t>
  </si>
  <si>
    <t>rs4744251</t>
  </si>
  <si>
    <t>10:25775742:A:T</t>
  </si>
  <si>
    <t>rs17527895</t>
  </si>
  <si>
    <t>rs17527895;rs7086249</t>
  </si>
  <si>
    <t>10:103605714:C:T</t>
  </si>
  <si>
    <t>rs1044258</t>
  </si>
  <si>
    <t>rs1044258;rs10786662;rs749694;rs2735421</t>
  </si>
  <si>
    <t>11:76519102:A:G</t>
  </si>
  <si>
    <t>rs1225124</t>
  </si>
  <si>
    <t>12:49407908:C:T</t>
  </si>
  <si>
    <t>rs10783300</t>
  </si>
  <si>
    <t>rs10783300;rs1054442</t>
  </si>
  <si>
    <t>12:56470625:C:T</t>
  </si>
  <si>
    <t>rs11171739</t>
  </si>
  <si>
    <t>12:58301600:A:C</t>
  </si>
  <si>
    <t>rs4628718</t>
  </si>
  <si>
    <t>12:79686971:A:G</t>
  </si>
  <si>
    <t>rs10861798</t>
  </si>
  <si>
    <t>13:56325291:C:T</t>
  </si>
  <si>
    <t>rs9597253</t>
  </si>
  <si>
    <t>14:33292743:A:C</t>
  </si>
  <si>
    <t>rs2239647</t>
  </si>
  <si>
    <t>rs2239647;rs7146202;rs12885221</t>
  </si>
  <si>
    <t>14:37028046:C:T</t>
  </si>
  <si>
    <t>rs10047954</t>
  </si>
  <si>
    <t>14:69709373:A:G</t>
  </si>
  <si>
    <t>rs3173</t>
  </si>
  <si>
    <t>14:89715495:A:T</t>
  </si>
  <si>
    <t>rs55985762</t>
  </si>
  <si>
    <t>14:98546911:C:T</t>
  </si>
  <si>
    <t>rs17698580</t>
  </si>
  <si>
    <t>rs17698580;rs1350268</t>
  </si>
  <si>
    <t>14:104018455:A:G</t>
  </si>
  <si>
    <t>rs10129426</t>
  </si>
  <si>
    <t>15:40705417:A:G</t>
  </si>
  <si>
    <t>rs2289328</t>
  </si>
  <si>
    <t>15:41222487:C:G</t>
  </si>
  <si>
    <t>rs12441495</t>
  </si>
  <si>
    <t>15:51817198:G:T</t>
  </si>
  <si>
    <t>rs7172979</t>
  </si>
  <si>
    <t>rs7172979;rs979259</t>
  </si>
  <si>
    <t>16:12180424:C:T</t>
  </si>
  <si>
    <t>rs72784651</t>
  </si>
  <si>
    <t>16:13630944:A:G</t>
  </si>
  <si>
    <t>rs4781499</t>
  </si>
  <si>
    <t>16:24766841:C:T</t>
  </si>
  <si>
    <t>rs34172651</t>
  </si>
  <si>
    <t>16:28837515:C:T</t>
  </si>
  <si>
    <t>rs8049439</t>
  </si>
  <si>
    <t>rs8049439;rs112223196;rs12598357;rs148070559;rs201307764;rs201313097;rs181205;rs11074905;rs11648192;rs56169261;rs750155;rs7193413;rs28888764</t>
  </si>
  <si>
    <t>16:53491171:C:T</t>
  </si>
  <si>
    <t>rs72801832</t>
  </si>
  <si>
    <t>rs72801832;rs11640533;rs7203132</t>
  </si>
  <si>
    <t>16:69878534:C:G</t>
  </si>
  <si>
    <t>rs2173714</t>
  </si>
  <si>
    <t>17:34943719:C:T</t>
  </si>
  <si>
    <t>rs3744593</t>
  </si>
  <si>
    <t>17:47091420:C:T</t>
  </si>
  <si>
    <t>rs9906944</t>
  </si>
  <si>
    <t>17:56474906:C:G</t>
  </si>
  <si>
    <t>rs2189681</t>
  </si>
  <si>
    <t>rs2189681;rs74370218</t>
  </si>
  <si>
    <t>18:50932795:C:T</t>
  </si>
  <si>
    <t>rs62100026</t>
  </si>
  <si>
    <t>rs62100026;rs9807529;rs4245255;rs28444913;rs62097981</t>
  </si>
  <si>
    <t>19:8179991:A:G</t>
  </si>
  <si>
    <t>rs35427227</t>
  </si>
  <si>
    <t>19:47548678:A:G</t>
  </si>
  <si>
    <t>rs889169</t>
  </si>
  <si>
    <t>20:47727079:A:G</t>
  </si>
  <si>
    <t>rs11697622</t>
  </si>
  <si>
    <t>rs34417222;rs3092566;rs6122734;rs6095360;rs2426132;rs6066861;rs11697622;rs1079661;rs6063357</t>
  </si>
  <si>
    <t>rs34417222;rs11697622;rs6063357</t>
  </si>
  <si>
    <t>20:58235648:C:T</t>
  </si>
  <si>
    <t>rs6015543</t>
  </si>
  <si>
    <t>22:39975914:A:G</t>
  </si>
  <si>
    <t>rs28631967</t>
  </si>
  <si>
    <t>rs3959642;rs28631967</t>
  </si>
  <si>
    <t>22:42370991:C:T</t>
  </si>
  <si>
    <t>rs5751191</t>
  </si>
  <si>
    <t>rs5751191;rs6002655</t>
  </si>
  <si>
    <t>Locus 1, Gc_u</t>
  </si>
  <si>
    <t>Locus 2, Gf_u</t>
  </si>
  <si>
    <t>Locus 3, Gf_u</t>
  </si>
  <si>
    <r>
      <t xml:space="preserve">LD with Cholesky Independent SNPs </t>
    </r>
    <r>
      <rPr>
        <b/>
        <i/>
        <sz val="12"/>
        <color theme="1"/>
        <rFont val="Times New Roman"/>
        <family val="1"/>
      </rPr>
      <t>(Within 250 kb Window)</t>
    </r>
  </si>
  <si>
    <t>Locus 5, Gf_u</t>
  </si>
  <si>
    <t>Locus 6, Gf_u</t>
  </si>
  <si>
    <t>Locus 7, Gf_u</t>
  </si>
  <si>
    <t>Locus 8, Gf_u</t>
  </si>
  <si>
    <t>Locus 22, Gf_u</t>
  </si>
  <si>
    <t>Locus 20, Gf_u</t>
  </si>
  <si>
    <t>Locus 18, Gf_u</t>
  </si>
  <si>
    <t>Locus 13, Gf_u</t>
  </si>
  <si>
    <t>Locus 12, Gf_u</t>
  </si>
  <si>
    <t>Locus 11, Gf_u</t>
  </si>
  <si>
    <t>Locus 3, RT</t>
  </si>
  <si>
    <r>
      <rPr>
        <sz val="12"/>
        <color rgb="FF449AD1"/>
        <rFont val="Aptos Narrow (Body)"/>
      </rPr>
      <t>Locus 10, RT</t>
    </r>
    <r>
      <rPr>
        <sz val="12"/>
        <color rgb="FF5DC4D8"/>
        <rFont val="Aptos Narrow"/>
        <family val="2"/>
        <scheme val="minor"/>
      </rPr>
      <t xml:space="preserve"> </t>
    </r>
    <r>
      <rPr>
        <sz val="12"/>
        <rFont val="Aptos Narrow (Body)"/>
      </rPr>
      <t>;</t>
    </r>
    <r>
      <rPr>
        <sz val="12"/>
        <color rgb="FF5DC4D8"/>
        <rFont val="Aptos Narrow"/>
        <family val="2"/>
        <scheme val="minor"/>
      </rPr>
      <t xml:space="preserve"> Locus 4, Gf_u</t>
    </r>
  </si>
  <si>
    <r>
      <rPr>
        <sz val="12"/>
        <color rgb="FF449AD1"/>
        <rFont val="Aptos Narrow (Body)"/>
      </rPr>
      <t>Locus 18, RT</t>
    </r>
    <r>
      <rPr>
        <sz val="12"/>
        <rFont val="Aptos Narrow (Body)"/>
      </rPr>
      <t>;</t>
    </r>
    <r>
      <rPr>
        <sz val="12"/>
        <color rgb="FF5DC4D8"/>
        <rFont val="Aptos Narrow"/>
        <family val="2"/>
        <scheme val="minor"/>
      </rPr>
      <t xml:space="preserve"> Locus 9, Gf_u</t>
    </r>
  </si>
  <si>
    <t>Locus 19, RT</t>
  </si>
  <si>
    <t>Locus 29, RT</t>
  </si>
  <si>
    <r>
      <t xml:space="preserve">LD with Cog Factors (from Corelated factors model) Independent SNPs </t>
    </r>
    <r>
      <rPr>
        <b/>
        <i/>
        <sz val="12"/>
        <color theme="1"/>
        <rFont val="Times New Roman"/>
        <family val="1"/>
      </rPr>
      <t>(Within 250 kb Window)</t>
    </r>
  </si>
  <si>
    <t>Locus 2, Gf</t>
  </si>
  <si>
    <t>1:214156860:C:T</t>
  </si>
  <si>
    <t>rs235924</t>
  </si>
  <si>
    <t>2:73366441:A:C</t>
  </si>
  <si>
    <t>rs57456443</t>
  </si>
  <si>
    <t>2:155660544:A:G</t>
  </si>
  <si>
    <t>rs2591148</t>
  </si>
  <si>
    <t>2:162811186:A:G</t>
  </si>
  <si>
    <t>rs4637136</t>
  </si>
  <si>
    <t>3:23966425:G:T</t>
  </si>
  <si>
    <t>rs7633520</t>
  </si>
  <si>
    <t>3:49396360:C:T</t>
  </si>
  <si>
    <t>rs3811699</t>
  </si>
  <si>
    <t>rs3811699;rs9855505;rs2526748;rs13100903</t>
  </si>
  <si>
    <t>rs3811699;rs13100903</t>
  </si>
  <si>
    <t>3:52551265:C:T</t>
  </si>
  <si>
    <t>rs66824127</t>
  </si>
  <si>
    <t>rs66824127;rs4515041</t>
  </si>
  <si>
    <t>4:17868058:C:T</t>
  </si>
  <si>
    <t>rs6817306</t>
  </si>
  <si>
    <t>5:139558584:C:T</t>
  </si>
  <si>
    <t>rs11748023</t>
  </si>
  <si>
    <t>5:176907510:A:T</t>
  </si>
  <si>
    <t>rs2630761</t>
  </si>
  <si>
    <t>6:29111775:C:T</t>
  </si>
  <si>
    <t>rs3129120</t>
  </si>
  <si>
    <t>rs13212562;rs853676;rs3799378;rs2273558;rs9379945;rs3129120;rs6930435;rs9257802;rs3095268;rs34388845;rs1233578;rs1233614</t>
  </si>
  <si>
    <t>rs13212562;rs3129120</t>
  </si>
  <si>
    <t>6:98575726:C:G</t>
  </si>
  <si>
    <t>rs9388171</t>
  </si>
  <si>
    <t>7:133589796:A:G</t>
  </si>
  <si>
    <t>rs12707128</t>
  </si>
  <si>
    <t>8:5680661:A:C</t>
  </si>
  <si>
    <t>rs12543050</t>
  </si>
  <si>
    <t>8:64658276:G:T</t>
  </si>
  <si>
    <t>rs28542151</t>
  </si>
  <si>
    <t>8:105118728:G:T</t>
  </si>
  <si>
    <t>rs11991865</t>
  </si>
  <si>
    <t>10:82253984:C:T</t>
  </si>
  <si>
    <t>rs6586028</t>
  </si>
  <si>
    <t>rs6586028;rs7098414</t>
  </si>
  <si>
    <t>16:28885659:C:T</t>
  </si>
  <si>
    <t>rs7359397</t>
  </si>
  <si>
    <t>19:45422846:A:G</t>
  </si>
  <si>
    <t>rs56131196</t>
  </si>
  <si>
    <t>20:47691211:A:C</t>
  </si>
  <si>
    <t>rs2075676</t>
  </si>
  <si>
    <t>rs2075676;rs2426132;rs1079661;rs34481751;rs1115535;rs4810909</t>
  </si>
  <si>
    <t>22:41623996:C:T</t>
  </si>
  <si>
    <t>rs139475</t>
  </si>
  <si>
    <t>22:42603814:C:T</t>
  </si>
  <si>
    <t>rs6002655</t>
  </si>
  <si>
    <t>rs6002655;rs2899350</t>
  </si>
  <si>
    <t>1:50416830:C:T</t>
  </si>
  <si>
    <t>rs11205668</t>
  </si>
  <si>
    <t>1:97099041:G:T</t>
  </si>
  <si>
    <t>rs61789318</t>
  </si>
  <si>
    <t>rs61789318;rs61786416</t>
  </si>
  <si>
    <t>1:183282575:A:G</t>
  </si>
  <si>
    <t>rs10911301</t>
  </si>
  <si>
    <t>rs10911301;rs12748895</t>
  </si>
  <si>
    <t>2:56458509:C:T</t>
  </si>
  <si>
    <t>rs12713315</t>
  </si>
  <si>
    <t>rs12713315;rs2869529</t>
  </si>
  <si>
    <t>2:59951465:C:T</t>
  </si>
  <si>
    <t>rs13028903</t>
  </si>
  <si>
    <t>rs13028903;rs1442883;rs10168190;rs12477652</t>
  </si>
  <si>
    <t>2:71631345:A:T</t>
  </si>
  <si>
    <t>rs4852256</t>
  </si>
  <si>
    <t>2:76459530:G:T</t>
  </si>
  <si>
    <t>rs35066740</t>
  </si>
  <si>
    <t>rs35066740;rs13027159</t>
  </si>
  <si>
    <t>2:104269262:A:T</t>
  </si>
  <si>
    <t>rs264979</t>
  </si>
  <si>
    <t>rs264979;rs264960;rs266067</t>
  </si>
  <si>
    <t>2:155777638:C:T</t>
  </si>
  <si>
    <t>rs10804171</t>
  </si>
  <si>
    <t>2:162901327:C:T</t>
  </si>
  <si>
    <t>rs16822665</t>
  </si>
  <si>
    <t>2:172866359:C:T</t>
  </si>
  <si>
    <t>rs7598246</t>
  </si>
  <si>
    <t>2:174928752:A:G</t>
  </si>
  <si>
    <t>rs77998199</t>
  </si>
  <si>
    <t>rs77998199;rs9636259;rs4131583</t>
  </si>
  <si>
    <t>2:201163783:A:G</t>
  </si>
  <si>
    <t>rs4673905</t>
  </si>
  <si>
    <t>rs4673905;rs4673912;rs296790;rs1729412</t>
  </si>
  <si>
    <t>3:23240671:C:G</t>
  </si>
  <si>
    <t>rs1032501</t>
  </si>
  <si>
    <t>4:152737856:C:T</t>
  </si>
  <si>
    <t>rs7684366</t>
  </si>
  <si>
    <t>rs7684366;rs361212</t>
  </si>
  <si>
    <t>5:111134058:A:T</t>
  </si>
  <si>
    <t>rs77917390</t>
  </si>
  <si>
    <t>5:112036634:A:C</t>
  </si>
  <si>
    <t>rs56335290</t>
  </si>
  <si>
    <t>rs56335290;rs2952615;rs151980;rs154346;rs72791200;rs7727738</t>
  </si>
  <si>
    <t>5:139692515:G:T</t>
  </si>
  <si>
    <t>rs6870103</t>
  </si>
  <si>
    <t>6:108996748:G:T</t>
  </si>
  <si>
    <t>rs3800228</t>
  </si>
  <si>
    <t>rs3800228;rs6937254;rs479744;rs2018420;rs1575676</t>
  </si>
  <si>
    <t>6:128332084:C:T</t>
  </si>
  <si>
    <t>rs13219424</t>
  </si>
  <si>
    <t>7:44946241:C:T</t>
  </si>
  <si>
    <t>rs2040879</t>
  </si>
  <si>
    <t>rs2040879;rs55738054</t>
  </si>
  <si>
    <t>7:109777798:A:T</t>
  </si>
  <si>
    <t>rs80054135</t>
  </si>
  <si>
    <t>7:123689194:A:T</t>
  </si>
  <si>
    <t>rs7783359</t>
  </si>
  <si>
    <t>9:76909386:C:T</t>
  </si>
  <si>
    <t>rs2604268</t>
  </si>
  <si>
    <t>rs2604268;rs2604271</t>
  </si>
  <si>
    <t>9:86528858:A:T</t>
  </si>
  <si>
    <t>rs10125715</t>
  </si>
  <si>
    <t>10:63670814:A:G</t>
  </si>
  <si>
    <t>rs7075591</t>
  </si>
  <si>
    <t>11:45123931:C:G</t>
  </si>
  <si>
    <t>rs73464507</t>
  </si>
  <si>
    <t>rs1351848;rs1484399;rs7937459;rs73464507;rs875973;rs77924518</t>
  </si>
  <si>
    <t>rs1351848;rs73464507</t>
  </si>
  <si>
    <t>11:46393958:C:T</t>
  </si>
  <si>
    <t>rs7936413</t>
  </si>
  <si>
    <t>rs7936413;rs4606447;rs10838613;rs9667108</t>
  </si>
  <si>
    <t>12:49389320:A:C</t>
  </si>
  <si>
    <t>rs1054442</t>
  </si>
  <si>
    <t>rs1054442;rs11168839;rs372820555</t>
  </si>
  <si>
    <t>12:75548466:A:G</t>
  </si>
  <si>
    <t>rs936414</t>
  </si>
  <si>
    <t>12:111976776:C:T</t>
  </si>
  <si>
    <t>rs648997</t>
  </si>
  <si>
    <t>rs648997;rs61941262;rs10850024;rs11066320;rs4766578;rs1029388</t>
  </si>
  <si>
    <t>12:116771071:A:C</t>
  </si>
  <si>
    <t>rs58984824</t>
  </si>
  <si>
    <t>13:58418906:G:T</t>
  </si>
  <si>
    <t>rs7399616</t>
  </si>
  <si>
    <t>rs7399616;rs4627212</t>
  </si>
  <si>
    <t>15:47896550:C:T</t>
  </si>
  <si>
    <t>rs16959783</t>
  </si>
  <si>
    <t>16:56215936:C:T</t>
  </si>
  <si>
    <t>rs1734197</t>
  </si>
  <si>
    <t>17:44369420:A:G</t>
  </si>
  <si>
    <t>rs7209589</t>
  </si>
  <si>
    <t>rs8079215;rs4510068;rs11655181;rs2532341;rs2732698;rs273535;rs146980124;rs140857099;rs35937770;rs62074125;rs242562;rs6503453;rs2435211;rs7209589;rs200975719;rs7209664;rs200750878;rs374942110;rs2664008;rs11079727;rs376991420;rs117754181;rs369196829</t>
  </si>
  <si>
    <t>rs8079215;rs7209589</t>
  </si>
  <si>
    <t>17:50294365:C:G</t>
  </si>
  <si>
    <t>rs1503043</t>
  </si>
  <si>
    <t>18:34668147:G:T</t>
  </si>
  <si>
    <t>rs323299</t>
  </si>
  <si>
    <t>19:4056366:A:G</t>
  </si>
  <si>
    <t>rs66534382</t>
  </si>
  <si>
    <t>rs66534382;rs7351050</t>
  </si>
  <si>
    <t>2:155657763:C:G</t>
  </si>
  <si>
    <t>rs2652447</t>
  </si>
  <si>
    <t>rs3811699;rs9855505</t>
  </si>
  <si>
    <t>6:29133642:C:T</t>
  </si>
  <si>
    <t>rs4947263</t>
  </si>
  <si>
    <t>rs34961555;rs9379850;rs3799378;rs2273558;rs9379945;rs13212562;rs853676;rs4947263;rs9257802;rs3095268;rs1233578;rs1233614</t>
  </si>
  <si>
    <t>rs34961555;rs13212562;rs4947263</t>
  </si>
  <si>
    <t>7:133592421:A:G</t>
  </si>
  <si>
    <t>rs10236499</t>
  </si>
  <si>
    <t>rs10236499;rs9649046</t>
  </si>
  <si>
    <t>rs28542151;rs1149453</t>
  </si>
  <si>
    <t>8:143316970:A:G</t>
  </si>
  <si>
    <t>rs13262595</t>
  </si>
  <si>
    <t>16:10136291:C:T</t>
  </si>
  <si>
    <t>rs76908557</t>
  </si>
  <si>
    <t>19:45411941:C:T</t>
  </si>
  <si>
    <t>rs429358</t>
  </si>
  <si>
    <t>rs139475;rs738140</t>
  </si>
  <si>
    <t>1:41770083:C:G</t>
  </si>
  <si>
    <t>rs2364533</t>
  </si>
  <si>
    <t>1:44361533:C:T</t>
  </si>
  <si>
    <t>rs17533707</t>
  </si>
  <si>
    <t>rs867605;rs17533707</t>
  </si>
  <si>
    <t>1:72750500:A:G</t>
  </si>
  <si>
    <t>rs11209943</t>
  </si>
  <si>
    <t>rs12127789;rs6699175;rs1157072;rs1620977;rs11209943;rs78095791;rs1838662;rs2821246;rs11587895;rs61765646;rs3101341</t>
  </si>
  <si>
    <t>rs12127789;rs11209943</t>
  </si>
  <si>
    <t>1:91198676:A:C</t>
  </si>
  <si>
    <t>rs1342780</t>
  </si>
  <si>
    <t>rs1342780;rs12133859;rs1008078</t>
  </si>
  <si>
    <t>1:96207656:A:G</t>
  </si>
  <si>
    <t>rs35305395</t>
  </si>
  <si>
    <t>1:109864269:C:T</t>
  </si>
  <si>
    <t>rs3853500</t>
  </si>
  <si>
    <t>rs3853500;rs1765756</t>
  </si>
  <si>
    <t>1:156223056:A:G</t>
  </si>
  <si>
    <t>rs75854315</t>
  </si>
  <si>
    <t>1:174238786:C:T</t>
  </si>
  <si>
    <t>rs12072050</t>
  </si>
  <si>
    <t>1:208947435:A:G</t>
  </si>
  <si>
    <t>rs6681543</t>
  </si>
  <si>
    <t>2:41692511:A:G</t>
  </si>
  <si>
    <t>rs2374237</t>
  </si>
  <si>
    <t>rs11898901;rs7568134;rs1965789;rs12712914;rs1067332;rs698838;rs56184324;rs13426183</t>
  </si>
  <si>
    <t>rs11898901;rs7568134</t>
  </si>
  <si>
    <t>rs35225412;rs4439997</t>
  </si>
  <si>
    <t>2:100871189:A:C</t>
  </si>
  <si>
    <t>rs11123821</t>
  </si>
  <si>
    <t>rs11123821;rs4331524;rs6542924;rs2871345;rs56935201;rs6750720;rs75152355;rs77791527;rs62154466;rs6710910;rs10164820;rs13384904;rs12474526;rs56242838;rs6738508</t>
  </si>
  <si>
    <t>rs11123821;rs75152355;rs6710910;rs56242838;rs6738508</t>
  </si>
  <si>
    <t>2:138761167:G:T</t>
  </si>
  <si>
    <t>rs1455167</t>
  </si>
  <si>
    <t>3:49311131:C:G</t>
  </si>
  <si>
    <t>rs7614738</t>
  </si>
  <si>
    <t>rs7614738;rs80033912;rs62260729;rs13085679;rs6765484;rs2014830;rs73077175</t>
  </si>
  <si>
    <t>rs7614738;rs13085679</t>
  </si>
  <si>
    <t>3:53085044:A:G</t>
  </si>
  <si>
    <t>rs2581812</t>
  </si>
  <si>
    <t>rs2581812;rs6799490</t>
  </si>
  <si>
    <t>3:71578737:A:T</t>
  </si>
  <si>
    <t>rs7624274</t>
  </si>
  <si>
    <t>3:85434471:A:C</t>
  </si>
  <si>
    <t>rs1368744</t>
  </si>
  <si>
    <t>3:127144988:C:T</t>
  </si>
  <si>
    <t>rs9289300</t>
  </si>
  <si>
    <t>3:135669311:A:G</t>
  </si>
  <si>
    <t>rs9289502</t>
  </si>
  <si>
    <t>rs9289502;rs28509770</t>
  </si>
  <si>
    <t>3:137142302:A:G</t>
  </si>
  <si>
    <t>rs9850268</t>
  </si>
  <si>
    <t>rs9850268;rs9818388</t>
  </si>
  <si>
    <t>3:180827808:A:G</t>
  </si>
  <si>
    <t>rs35212830</t>
  </si>
  <si>
    <t>4:17259908:A:G</t>
  </si>
  <si>
    <t>rs144246</t>
  </si>
  <si>
    <t>4:65822149:C:T</t>
  </si>
  <si>
    <t>rs13112013</t>
  </si>
  <si>
    <t>rs13112013;rs13110201</t>
  </si>
  <si>
    <t>4:68058022:A:G</t>
  </si>
  <si>
    <t>rs6819515</t>
  </si>
  <si>
    <t>rs6819515;rs2318541;rs4860235</t>
  </si>
  <si>
    <t>rs13135092;rs13105581;rs17199964;rs13126505;rs13101632</t>
  </si>
  <si>
    <t>4:106152111:G:T</t>
  </si>
  <si>
    <t>rs12645144</t>
  </si>
  <si>
    <t>rs12645144;rs2713857;rs1391439</t>
  </si>
  <si>
    <t>5:30880177:G:T</t>
  </si>
  <si>
    <t>rs13188689</t>
  </si>
  <si>
    <t>rs13188689;rs12517438</t>
  </si>
  <si>
    <t>5:60949167:A:G</t>
  </si>
  <si>
    <t>rs446275</t>
  </si>
  <si>
    <t>rs6874264;rs7712204;rs446275</t>
  </si>
  <si>
    <t>rs6874264;rs446275</t>
  </si>
  <si>
    <t>5:88015545:A:C</t>
  </si>
  <si>
    <t>rs34316</t>
  </si>
  <si>
    <t>rs34316;rs6882046;rs12655172</t>
  </si>
  <si>
    <t>5:89363683:C:T</t>
  </si>
  <si>
    <t>rs280671</t>
  </si>
  <si>
    <t>rs280671;rs10045806</t>
  </si>
  <si>
    <t>6:33242492:C:G</t>
  </si>
  <si>
    <t>rs458679</t>
  </si>
  <si>
    <t>6:79665210:A:T</t>
  </si>
  <si>
    <t>rs7753358</t>
  </si>
  <si>
    <t>6:98539379:C:T</t>
  </si>
  <si>
    <t>rs901629</t>
  </si>
  <si>
    <t>rs901629;rs9375188;rs6931604;rs1343667;rs1933720;rs9320747;rs6928545;rs4587178;rs17813294;rs3004176;rs17814604</t>
  </si>
  <si>
    <t>rs901629;rs17814604</t>
  </si>
  <si>
    <t>6:108934461:C:T</t>
  </si>
  <si>
    <t>rs2764264</t>
  </si>
  <si>
    <t>rs2764264;rs3800232;rs9480861</t>
  </si>
  <si>
    <t>6:157112169:A:C</t>
  </si>
  <si>
    <t>rs9372015</t>
  </si>
  <si>
    <t>rs9372015;rs6930398</t>
  </si>
  <si>
    <t>7:39365039:G:T</t>
  </si>
  <si>
    <t>rs62455931</t>
  </si>
  <si>
    <t>rs1050338;rs3735478;rs2289379</t>
  </si>
  <si>
    <t>7:68922533:G:T</t>
  </si>
  <si>
    <t>rs10260916</t>
  </si>
  <si>
    <t>rs3111333;rs2271033;rs10225320;rs6942588;rs4718892;rs6969730;rs2851487;rs10260916;rs3735260;rs10254839</t>
  </si>
  <si>
    <t>rs3111333;rs10260916</t>
  </si>
  <si>
    <t>7:107197694:G:T</t>
  </si>
  <si>
    <t>rs6979198</t>
  </si>
  <si>
    <t>7:127345992:A:G</t>
  </si>
  <si>
    <t>rs759843</t>
  </si>
  <si>
    <t>8:9942907:C:G</t>
  </si>
  <si>
    <t>rs12545826</t>
  </si>
  <si>
    <t>8:15183352:C:G</t>
  </si>
  <si>
    <t>rs4831334</t>
  </si>
  <si>
    <t>8:120086253:A:G</t>
  </si>
  <si>
    <t>rs1601394</t>
  </si>
  <si>
    <t>8:142624527:G:T</t>
  </si>
  <si>
    <t>rs1566085</t>
  </si>
  <si>
    <t>rs1566085;rs13266268</t>
  </si>
  <si>
    <t>9:23354940:A:T</t>
  </si>
  <si>
    <t>rs7467480</t>
  </si>
  <si>
    <t>rs7467480;rs1330936;rs10733389;rs11999669;rs10965824;rs4291350;rs4557790;rs10965793</t>
  </si>
  <si>
    <t>9:87998461:C:T</t>
  </si>
  <si>
    <t>rs6559863</t>
  </si>
  <si>
    <t>rs6559863;rs2841454</t>
  </si>
  <si>
    <t>9:98278332:C:G</t>
  </si>
  <si>
    <t>rs28496034</t>
  </si>
  <si>
    <t>rs28496034;rs28393820</t>
  </si>
  <si>
    <t>10:93449297:C:G</t>
  </si>
  <si>
    <t>rs61876144</t>
  </si>
  <si>
    <t>10:133750141:A:G</t>
  </si>
  <si>
    <t>rs7085239</t>
  </si>
  <si>
    <t>rs7085239;rs7079591</t>
  </si>
  <si>
    <t>11:12888236:C:T</t>
  </si>
  <si>
    <t>rs11022519</t>
  </si>
  <si>
    <t>11:72393754:C:T</t>
  </si>
  <si>
    <t>rs35748558</t>
  </si>
  <si>
    <t>11:88358544:A:G</t>
  </si>
  <si>
    <t>rs7481199</t>
  </si>
  <si>
    <t>rs308856;rs7481199;rs7118021</t>
  </si>
  <si>
    <t>rs308856;rs7481199</t>
  </si>
  <si>
    <t>11:95490890:G:T</t>
  </si>
  <si>
    <t>rs10831423</t>
  </si>
  <si>
    <t>11:115477421:C:T</t>
  </si>
  <si>
    <t>rs58988639</t>
  </si>
  <si>
    <t>rs58988639;rs59042267</t>
  </si>
  <si>
    <t>12:49464449:A:G</t>
  </si>
  <si>
    <t>rs7969091</t>
  </si>
  <si>
    <t>12:56401085:A:G</t>
  </si>
  <si>
    <t>rs10876864</t>
  </si>
  <si>
    <t>12:98029668:A:G</t>
  </si>
  <si>
    <t>rs12832163</t>
  </si>
  <si>
    <t>13:57537880:A:C</t>
  </si>
  <si>
    <t>rs17053556</t>
  </si>
  <si>
    <t>rs17053556;rs7317368;rs2184498</t>
  </si>
  <si>
    <t>13:58857382:C:T</t>
  </si>
  <si>
    <t>rs9569850</t>
  </si>
  <si>
    <t>rs9527727;rs9569850</t>
  </si>
  <si>
    <t>14:29581463:A:G</t>
  </si>
  <si>
    <t>rs176204</t>
  </si>
  <si>
    <t>rs176204;rs1956228;rs72671483;rs1210123;rs1191468;rs10450901;rs9788550</t>
  </si>
  <si>
    <t>rs176204;rs10450901</t>
  </si>
  <si>
    <t>14:60181856:A:G</t>
  </si>
  <si>
    <t>rs10151510</t>
  </si>
  <si>
    <t>rs10151510;rs34448491;rs12889997;rs8022717</t>
  </si>
  <si>
    <t>14:73958812:C:T</t>
  </si>
  <si>
    <t>rs3813563</t>
  </si>
  <si>
    <t>rs3813563;rs1007934</t>
  </si>
  <si>
    <t>14:104196607:A:G</t>
  </si>
  <si>
    <t>rs12433109</t>
  </si>
  <si>
    <t>15:47956756:A:G</t>
  </si>
  <si>
    <t>rs4774501</t>
  </si>
  <si>
    <t>16:24823619:C:T</t>
  </si>
  <si>
    <t>rs12599173</t>
  </si>
  <si>
    <t>rs12599173;rs7188873</t>
  </si>
  <si>
    <t>16:28829228:A:G</t>
  </si>
  <si>
    <t>rs28888764</t>
  </si>
  <si>
    <t>rs28888764;rs11646653;rs4788115;rs17640009</t>
  </si>
  <si>
    <t>16:53514820:C:T</t>
  </si>
  <si>
    <t>rs113335556</t>
  </si>
  <si>
    <t>rs113335556;rs3095575;rs1861349</t>
  </si>
  <si>
    <t>16:71856547:A:G</t>
  </si>
  <si>
    <t>rs4788444</t>
  </si>
  <si>
    <t>rs4788444;rs8063324</t>
  </si>
  <si>
    <t>17:17696531:C:G</t>
  </si>
  <si>
    <t>rs3803763</t>
  </si>
  <si>
    <t>rs3803763;rs3818717;rs11658309;rs3935506;rs4925102;rs4924839</t>
  </si>
  <si>
    <t>rs3803763;rs4924839</t>
  </si>
  <si>
    <t>17:57173845:A:G</t>
  </si>
  <si>
    <t>rs6503894</t>
  </si>
  <si>
    <t>18:22636950:A:G</t>
  </si>
  <si>
    <t>rs4800202</t>
  </si>
  <si>
    <t>18:42712976:C:T</t>
  </si>
  <si>
    <t>rs4890518</t>
  </si>
  <si>
    <t>18:64381635:A:G</t>
  </si>
  <si>
    <t>rs7230964</t>
  </si>
  <si>
    <t>rs7230964;rs12457394</t>
  </si>
  <si>
    <t>19:18227357:A:G</t>
  </si>
  <si>
    <t>rs80048023</t>
  </si>
  <si>
    <t>rs80048023;rs62123615</t>
  </si>
  <si>
    <t>20:34070380:A:T</t>
  </si>
  <si>
    <t>rs224368</t>
  </si>
  <si>
    <t>1:169248652:C:T</t>
  </si>
  <si>
    <t>rs35375125</t>
  </si>
  <si>
    <t>2:10977585:C:T</t>
  </si>
  <si>
    <t>rs76076331</t>
  </si>
  <si>
    <t>4:123026869:C:T</t>
  </si>
  <si>
    <t>rs6534338</t>
  </si>
  <si>
    <t>6:162946186:C:T</t>
  </si>
  <si>
    <t>rs9356034</t>
  </si>
  <si>
    <t>7:44800176:G:T</t>
  </si>
  <si>
    <t>rs3735478</t>
  </si>
  <si>
    <t>8:126435705:G:T</t>
  </si>
  <si>
    <t>rs745653</t>
  </si>
  <si>
    <t>10:18727999:A:G</t>
  </si>
  <si>
    <t>rs10764493</t>
  </si>
  <si>
    <t>11:76495076:C:T</t>
  </si>
  <si>
    <t>rs1440980</t>
  </si>
  <si>
    <t>13:94048480:A:C</t>
  </si>
  <si>
    <t>rs9524045</t>
  </si>
  <si>
    <t>14:77501686:A:G</t>
  </si>
  <si>
    <t>rs7149694</t>
  </si>
  <si>
    <t>1:72590193:A:G</t>
  </si>
  <si>
    <t>rs2821239</t>
  </si>
  <si>
    <t>4:94439177:C:T</t>
  </si>
  <si>
    <t>rs62319537</t>
  </si>
  <si>
    <t>19:30385815:A:G</t>
  </si>
  <si>
    <t>rs183021909</t>
  </si>
  <si>
    <r>
      <t>N</t>
    </r>
    <r>
      <rPr>
        <b/>
        <vertAlign val="subscript"/>
        <sz val="11"/>
        <color rgb="FF000000"/>
        <rFont val="Arial"/>
        <family val="2"/>
      </rPr>
      <t>SNPs</t>
    </r>
  </si>
  <si>
    <r>
      <t>N</t>
    </r>
    <r>
      <rPr>
        <b/>
        <vertAlign val="subscript"/>
        <sz val="11"/>
        <color rgb="FF000000"/>
        <rFont val="Arial"/>
        <family val="2"/>
      </rPr>
      <t>GWAS SNPs</t>
    </r>
  </si>
  <si>
    <r>
      <t>N</t>
    </r>
    <r>
      <rPr>
        <b/>
        <vertAlign val="subscript"/>
        <sz val="11"/>
        <color rgb="FF000000"/>
        <rFont val="Arial"/>
        <family val="2"/>
      </rPr>
      <t>IndSigSNPs</t>
    </r>
  </si>
  <si>
    <r>
      <t>N</t>
    </r>
    <r>
      <rPr>
        <b/>
        <vertAlign val="subscript"/>
        <sz val="11"/>
        <color rgb="FF000000"/>
        <rFont val="Arial"/>
        <family val="2"/>
      </rPr>
      <t>Lead SNPs</t>
    </r>
  </si>
  <si>
    <r>
      <t xml:space="preserve">LD with Cholesky Independent SNPs </t>
    </r>
    <r>
      <rPr>
        <b/>
        <i/>
        <sz val="12"/>
        <color rgb="FF000000"/>
        <rFont val="Times New Roman"/>
        <family val="1"/>
      </rPr>
      <t>(Within 250 kb Window)</t>
    </r>
  </si>
  <si>
    <r>
      <t xml:space="preserve">LD with Cog Factors (from Corelated factors model) Independent SNPs </t>
    </r>
    <r>
      <rPr>
        <b/>
        <i/>
        <sz val="12"/>
        <color rgb="FF000000"/>
        <rFont val="Times New Roman"/>
        <family val="1"/>
      </rPr>
      <t>(Within 250 kb Window)</t>
    </r>
  </si>
  <si>
    <t>1:61051901:C:T</t>
  </si>
  <si>
    <t>rs11207639</t>
  </si>
  <si>
    <t>1:72837239:C:T</t>
  </si>
  <si>
    <t>rs7531118</t>
  </si>
  <si>
    <t>rs35526787;rs1620977;rs7531118</t>
  </si>
  <si>
    <t>rs35526787;rs7531118</t>
  </si>
  <si>
    <t>1:109996533:A:AT</t>
  </si>
  <si>
    <t>rs34211268</t>
  </si>
  <si>
    <t>2:44831633:A:G</t>
  </si>
  <si>
    <t>rs11124994</t>
  </si>
  <si>
    <t>rs11124994;rs7604006;rs35544020</t>
  </si>
  <si>
    <t>2:82069736:C:G</t>
  </si>
  <si>
    <t>rs4641964</t>
  </si>
  <si>
    <t>2:100877370:C:T</t>
  </si>
  <si>
    <t>rs2067783</t>
  </si>
  <si>
    <t>rs2067783;rs4851284;rs192225848;rs11123821</t>
  </si>
  <si>
    <t>2:138742772:T:TA</t>
  </si>
  <si>
    <t>rs5834597</t>
  </si>
  <si>
    <t>3:48911401:C:CA</t>
  </si>
  <si>
    <t>rs11316117</t>
  </si>
  <si>
    <t>rs11316117;rs55674449;rs4974078;rs34455385;rs62260729;rs9883469;rs7633840;rs72039035;rs34433151</t>
  </si>
  <si>
    <t>rs11316117;rs34433151</t>
  </si>
  <si>
    <t>3:53170191:C:T</t>
  </si>
  <si>
    <t>rs62254271</t>
  </si>
  <si>
    <t>3:94850827:C:CA</t>
  </si>
  <si>
    <t>rs35405441</t>
  </si>
  <si>
    <t>4:17262432:C:T</t>
  </si>
  <si>
    <t>rs485161</t>
  </si>
  <si>
    <t>4:65764491:C:G</t>
  </si>
  <si>
    <t>rs13113989</t>
  </si>
  <si>
    <t>rs13135092;rs34333163;rs17199964;rs13127398</t>
  </si>
  <si>
    <t>6:33260186:C:CTTT</t>
  </si>
  <si>
    <t>rs149708654</t>
  </si>
  <si>
    <t>rs149708654;rs9278026</t>
  </si>
  <si>
    <t>6:98513032:A:G</t>
  </si>
  <si>
    <t>rs3004179</t>
  </si>
  <si>
    <t>6:108974098:C:T</t>
  </si>
  <si>
    <t>rs13217795</t>
  </si>
  <si>
    <t>rs13217795;rs143546022</t>
  </si>
  <si>
    <t>6:128322437:C:T</t>
  </si>
  <si>
    <t>rs34601789</t>
  </si>
  <si>
    <t>6:157215580:A:G</t>
  </si>
  <si>
    <t>rs12205803</t>
  </si>
  <si>
    <t>7:68778574:C:T</t>
  </si>
  <si>
    <t>rs1699445</t>
  </si>
  <si>
    <t>rs1699445;rs551571588;rs570889293</t>
  </si>
  <si>
    <t>rs1699445;rs570889293</t>
  </si>
  <si>
    <t>9:129858518:C:T</t>
  </si>
  <si>
    <t>rs1281159</t>
  </si>
  <si>
    <t>16:71925885:A:C</t>
  </si>
  <si>
    <t>rs61160783</t>
  </si>
  <si>
    <t>17:18117610:C:T</t>
  </si>
  <si>
    <t>rs8069321</t>
  </si>
  <si>
    <t>19:18276300:A:C</t>
  </si>
  <si>
    <t>rs62123617</t>
  </si>
  <si>
    <t>3:49431160:A:T</t>
  </si>
  <si>
    <t>rs7650253</t>
  </si>
  <si>
    <t>7:133343353:C:T</t>
  </si>
  <si>
    <t>rs763646</t>
  </si>
  <si>
    <t>rs763646;rs10279261;rs10236499;rs10263196;rs6961517</t>
  </si>
  <si>
    <t>8:64528325:C:T</t>
  </si>
  <si>
    <t>rs1149450</t>
  </si>
  <si>
    <t>rs1149450;rs10106342</t>
  </si>
  <si>
    <t>rs429358;rs157592;rs157582</t>
  </si>
  <si>
    <t>22:41632079:C:T</t>
  </si>
  <si>
    <t>rs139493</t>
  </si>
  <si>
    <t>1:44129099:C:T</t>
  </si>
  <si>
    <t>rs656131</t>
  </si>
  <si>
    <t>rs656131;rs783302;rs631248</t>
  </si>
  <si>
    <t>1:90926137:A:T</t>
  </si>
  <si>
    <t>rs699542</t>
  </si>
  <si>
    <t>1:98435544:A:G</t>
  </si>
  <si>
    <t>rs6703588</t>
  </si>
  <si>
    <t>rs6703588;rs1198594</t>
  </si>
  <si>
    <t>1:106830616:C:T</t>
  </si>
  <si>
    <t>rs4244135</t>
  </si>
  <si>
    <t>1:153828161:A:T</t>
  </si>
  <si>
    <t>rs67579382</t>
  </si>
  <si>
    <t>rs35375125;rs12138150</t>
  </si>
  <si>
    <t>1:204570347:A:G</t>
  </si>
  <si>
    <t>rs61817482</t>
  </si>
  <si>
    <t>1:243805936:C:G</t>
  </si>
  <si>
    <t>rs10927051</t>
  </si>
  <si>
    <t>2:27605983:A:G</t>
  </si>
  <si>
    <t>rs7423104</t>
  </si>
  <si>
    <t>rs7423104;rs780110;rs2384628;rs6707054;rs6719247;rs10200337;rs13428826</t>
  </si>
  <si>
    <t>rs7423104;rs6707054</t>
  </si>
  <si>
    <t>2:44179736:C:T</t>
  </si>
  <si>
    <t>rs11898901</t>
  </si>
  <si>
    <t>2:45138179:A:G</t>
  </si>
  <si>
    <t>rs1629802</t>
  </si>
  <si>
    <t>rs1629802;rs13383034;rs79368540;rs544911</t>
  </si>
  <si>
    <t>2:48637390:G:T</t>
  </si>
  <si>
    <t>rs62137021</t>
  </si>
  <si>
    <t>2:51258887:A:C</t>
  </si>
  <si>
    <t>rs2287234</t>
  </si>
  <si>
    <t>rs13017116;rs11675267;rs7578780;rs7567632;rs71411521;rs34967124;rs17501747;rs3931703;rs2287234;rs71411525;rs13031157;rs7564475</t>
  </si>
  <si>
    <t>rs13017116;rs2287234</t>
  </si>
  <si>
    <t>2:51876663:A:G</t>
  </si>
  <si>
    <t>rs12713143</t>
  </si>
  <si>
    <t>rs12713143;rs2204729</t>
  </si>
  <si>
    <t>2:54684666:C:G</t>
  </si>
  <si>
    <t>rs4024576</t>
  </si>
  <si>
    <t>2:58072660:G:T</t>
  </si>
  <si>
    <t>rs17049185</t>
  </si>
  <si>
    <t>2:58833493:A:G</t>
  </si>
  <si>
    <t>rs6731302</t>
  </si>
  <si>
    <t>rs6731302;rs6741951;rs57844305</t>
  </si>
  <si>
    <t>2:60461578:A:G</t>
  </si>
  <si>
    <t>rs191692</t>
  </si>
  <si>
    <t>2:103469980:C:T</t>
  </si>
  <si>
    <t>rs4616497</t>
  </si>
  <si>
    <t>2:104155545:A:G</t>
  </si>
  <si>
    <t>rs6734144</t>
  </si>
  <si>
    <t>rs6734144;rs6543231;rs2678665;rs2945452</t>
  </si>
  <si>
    <t>2:124997210:A:G</t>
  </si>
  <si>
    <t>rs6541947</t>
  </si>
  <si>
    <t>2:142271919:A:G</t>
  </si>
  <si>
    <t>rs62167901</t>
  </si>
  <si>
    <t>2:143389965:A:T</t>
  </si>
  <si>
    <t>rs10172477</t>
  </si>
  <si>
    <t>rs10172477;rs17180890;rs6727626</t>
  </si>
  <si>
    <t>2:144503215:C:T</t>
  </si>
  <si>
    <t>rs6721148</t>
  </si>
  <si>
    <t>rs6721148;rs1712957</t>
  </si>
  <si>
    <t>2:145627526:A:T</t>
  </si>
  <si>
    <t>rs62169568</t>
  </si>
  <si>
    <t>2:151995710:A:T</t>
  </si>
  <si>
    <t>rs289945</t>
  </si>
  <si>
    <t>2:162174573:C:T</t>
  </si>
  <si>
    <t>rs3769967</t>
  </si>
  <si>
    <t>rs3769967;rs1876814;rs4664415</t>
  </si>
  <si>
    <t>2:172913390:C:G</t>
  </si>
  <si>
    <t>rs788164</t>
  </si>
  <si>
    <t>rs6750058;rs3821095;rs788164;rs62183776</t>
  </si>
  <si>
    <t>rs6750058;rs788164</t>
  </si>
  <si>
    <t>2:185507421:A:G</t>
  </si>
  <si>
    <t>rs1021043</t>
  </si>
  <si>
    <t>rs1021043;rs2035321</t>
  </si>
  <si>
    <t>2:191247547:C:T</t>
  </si>
  <si>
    <t>rs4853698</t>
  </si>
  <si>
    <t>2:193865203:C:T</t>
  </si>
  <si>
    <t>rs79847714</t>
  </si>
  <si>
    <t>2:201191522:C:T</t>
  </si>
  <si>
    <t>rs66515236</t>
  </si>
  <si>
    <t>2:232631211:A:G</t>
  </si>
  <si>
    <t>rs1464974</t>
  </si>
  <si>
    <t>2:233567342:A:G</t>
  </si>
  <si>
    <t>rs11689851</t>
  </si>
  <si>
    <t>rs11689851;rs2675956;rs778365</t>
  </si>
  <si>
    <t>3:5774983:C:G</t>
  </si>
  <si>
    <t>rs35811745</t>
  </si>
  <si>
    <t>3:18620284:A:T</t>
  </si>
  <si>
    <t>rs336604</t>
  </si>
  <si>
    <t>3:47482222:C:T</t>
  </si>
  <si>
    <t>rs7648696</t>
  </si>
  <si>
    <t>rs7648696;rs11130137</t>
  </si>
  <si>
    <t>3:49214303:G:T</t>
  </si>
  <si>
    <t>rs9831648</t>
  </si>
  <si>
    <t>rs73078367;rs111599092;rs73074316;rs9917656;rs35761247;rs62262463;rs9831648;rs12629759;rs9833388;rs9883813;rs34890793;rs115770773;rs62260755;rs4858819;rs7633840;rs990211;rs55786114;rs115931880;rs17080505;rs35917071;rs2236940;rs35926495;rs55689339;rs62260803;rs11714286;rs2518796</t>
  </si>
  <si>
    <t>rs73078367;rs62262463;rs9831648;rs17080505;rs35917071;rs2236940</t>
  </si>
  <si>
    <t>3:65453008:C:G</t>
  </si>
  <si>
    <t>rs1949843</t>
  </si>
  <si>
    <t>3:69993313:A:G</t>
  </si>
  <si>
    <t>rs13072665</t>
  </si>
  <si>
    <t>3:76311299:C:T</t>
  </si>
  <si>
    <t>rs17140601</t>
  </si>
  <si>
    <t>3:77280382:C:T</t>
  </si>
  <si>
    <t>rs7431271</t>
  </si>
  <si>
    <t>rs7431271;rs13079986;rs60194061;rs7431713</t>
  </si>
  <si>
    <t>3:81252454:C:T</t>
  </si>
  <si>
    <t>rs9849808</t>
  </si>
  <si>
    <t>rs9849808;rs9866145</t>
  </si>
  <si>
    <t>3:114309221:C:T</t>
  </si>
  <si>
    <t>rs7649750</t>
  </si>
  <si>
    <t>3:127189451:A:T</t>
  </si>
  <si>
    <t>rs1868237</t>
  </si>
  <si>
    <t>3:131572861:A:C</t>
  </si>
  <si>
    <t>rs12629408</t>
  </si>
  <si>
    <t>3:135474349:A:C</t>
  </si>
  <si>
    <t>rs114908520</t>
  </si>
  <si>
    <t>3:161225390:A:G</t>
  </si>
  <si>
    <t>rs13433808</t>
  </si>
  <si>
    <t>3:175671153:C:T</t>
  </si>
  <si>
    <t>rs9829222</t>
  </si>
  <si>
    <t>3:180831977:A:G</t>
  </si>
  <si>
    <t>rs2543163</t>
  </si>
  <si>
    <t>rs2543163;rs6776895</t>
  </si>
  <si>
    <t>3:185785996:C:T</t>
  </si>
  <si>
    <t>rs9831938</t>
  </si>
  <si>
    <t>3:196834138:A:G</t>
  </si>
  <si>
    <t>rs2195027</t>
  </si>
  <si>
    <t>4:3238981:A:G</t>
  </si>
  <si>
    <t>rs3135175</t>
  </si>
  <si>
    <t>rs3135175;rs12646808;rs363096;rs2237007</t>
  </si>
  <si>
    <t>4:10032516:G:T</t>
  </si>
  <si>
    <t>rs10939663</t>
  </si>
  <si>
    <t>rs10939663;rs11723591</t>
  </si>
  <si>
    <t>4:17261697:A:G</t>
  </si>
  <si>
    <t>rs673248</t>
  </si>
  <si>
    <t>4:28433243:A:G</t>
  </si>
  <si>
    <t>rs2250259</t>
  </si>
  <si>
    <t>rs2250259;rs7689928</t>
  </si>
  <si>
    <t>rs6534338;rs3108396</t>
  </si>
  <si>
    <t>4:170944698:C:T</t>
  </si>
  <si>
    <t>rs12646523</t>
  </si>
  <si>
    <t>5:22463059:G:T</t>
  </si>
  <si>
    <t>rs2662510</t>
  </si>
  <si>
    <t>5:52789752:C:T</t>
  </si>
  <si>
    <t>rs62370511</t>
  </si>
  <si>
    <t>5:60287002:A:C</t>
  </si>
  <si>
    <t>rs329621</t>
  </si>
  <si>
    <t>rs329621;rs298629;rs113474297;rs4490539;rs17422055;rs61160187</t>
  </si>
  <si>
    <t>5:67737628:A:G</t>
  </si>
  <si>
    <t>rs10471750</t>
  </si>
  <si>
    <t>5:85521241:C:T</t>
  </si>
  <si>
    <t>rs2964895</t>
  </si>
  <si>
    <t>rs2964895;rs9293468</t>
  </si>
  <si>
    <t>5:87854395:A:C</t>
  </si>
  <si>
    <t>rs4916723</t>
  </si>
  <si>
    <t>rs116367645;rs2067919;rs4916723;rs324885;rs33705;rs6414946</t>
  </si>
  <si>
    <t>rs116367645;rs4916723</t>
  </si>
  <si>
    <t>5:92738765:A:T</t>
  </si>
  <si>
    <t>rs2613198</t>
  </si>
  <si>
    <t>rs2613198;rs62369942;rs10064431;rs269702</t>
  </si>
  <si>
    <t>5:103947968:C:T</t>
  </si>
  <si>
    <t>rs2431108</t>
  </si>
  <si>
    <t>rs2431108;rs1363098;rs78051326;rs1363103</t>
  </si>
  <si>
    <t>5:122928549:A:G</t>
  </si>
  <si>
    <t>rs2112468</t>
  </si>
  <si>
    <t>rs2112468;rs454728</t>
  </si>
  <si>
    <t>5:133830395:A:G</t>
  </si>
  <si>
    <t>rs6871635</t>
  </si>
  <si>
    <t>5:136743792:C:T</t>
  </si>
  <si>
    <t>rs1229718</t>
  </si>
  <si>
    <t>5:140888248:C:T</t>
  </si>
  <si>
    <t>rs970069</t>
  </si>
  <si>
    <t>rs970069;rs379402;rs456998;rs6895094;rs2879229;rs7725519;rs3749759</t>
  </si>
  <si>
    <t>rs970069;rs3749759</t>
  </si>
  <si>
    <t>5:176904279:C:G</t>
  </si>
  <si>
    <t>rs2544810</t>
  </si>
  <si>
    <t>6:14717515:C:G</t>
  </si>
  <si>
    <t>rs2144683</t>
  </si>
  <si>
    <t>6:19744129:A:G</t>
  </si>
  <si>
    <t>rs9465509</t>
  </si>
  <si>
    <t>rs9465509;rs7750725</t>
  </si>
  <si>
    <t>6:71629759:A:G</t>
  </si>
  <si>
    <t>rs2262694</t>
  </si>
  <si>
    <t>6:108029762:C:G</t>
  </si>
  <si>
    <t>rs2463451</t>
  </si>
  <si>
    <t>rs2463451;rs11153075;rs6936923;rs3734752</t>
  </si>
  <si>
    <t>6:119247734:C:T</t>
  </si>
  <si>
    <t>rs6916491</t>
  </si>
  <si>
    <t>rs6916491;rs3756939</t>
  </si>
  <si>
    <t>6:143156363:A:T</t>
  </si>
  <si>
    <t>rs198645</t>
  </si>
  <si>
    <t>rs198645;rs198672</t>
  </si>
  <si>
    <t>6:143696713:A:G</t>
  </si>
  <si>
    <t>rs2328477</t>
  </si>
  <si>
    <t>6:156430664:A:T</t>
  </si>
  <si>
    <t>rs10499291</t>
  </si>
  <si>
    <t>7:1854159:C:G</t>
  </si>
  <si>
    <t>rs73046311</t>
  </si>
  <si>
    <t>rs4725302;rs73046311</t>
  </si>
  <si>
    <t>7:18866418:G:T</t>
  </si>
  <si>
    <t>rs3852254</t>
  </si>
  <si>
    <t>7:41301734:A:C</t>
  </si>
  <si>
    <t>rs12155345</t>
  </si>
  <si>
    <t>7:78141197:A:G</t>
  </si>
  <si>
    <t>rs7799685</t>
  </si>
  <si>
    <t>7:85795677:A:C</t>
  </si>
  <si>
    <t>rs41452</t>
  </si>
  <si>
    <t>rs41452;rs62471020</t>
  </si>
  <si>
    <t>7:107161391:G:T</t>
  </si>
  <si>
    <t>rs7807154</t>
  </si>
  <si>
    <t>rs7807154;rs7794915</t>
  </si>
  <si>
    <t>7:109170794:C:T</t>
  </si>
  <si>
    <t>rs1721903</t>
  </si>
  <si>
    <t>7:114025053:A:G</t>
  </si>
  <si>
    <t>rs12537376</t>
  </si>
  <si>
    <t>7:122052524:A:G</t>
  </si>
  <si>
    <t>rs3807875</t>
  </si>
  <si>
    <t>7:127375944:A:C</t>
  </si>
  <si>
    <t>rs111361464</t>
  </si>
  <si>
    <t>rs111361464;rs73226612;rs35297615</t>
  </si>
  <si>
    <t>8:4797332:C:G</t>
  </si>
  <si>
    <t>rs13258274</t>
  </si>
  <si>
    <t>8:9318196:C:T</t>
  </si>
  <si>
    <t>rs11249922</t>
  </si>
  <si>
    <t>8:12702121:C:G</t>
  </si>
  <si>
    <t>rs74561015</t>
  </si>
  <si>
    <t>8:42376477:C:T</t>
  </si>
  <si>
    <t>rs2974298</t>
  </si>
  <si>
    <t>rs2974298;rs2974313;rs6474399</t>
  </si>
  <si>
    <t>8:74690315:A:G</t>
  </si>
  <si>
    <t>rs900053</t>
  </si>
  <si>
    <t>rs900053;rs13439241</t>
  </si>
  <si>
    <t>8:87754626:A:G</t>
  </si>
  <si>
    <t>rs10104596</t>
  </si>
  <si>
    <t>rs10104596;rs4960987</t>
  </si>
  <si>
    <t>8:88590643:C:T</t>
  </si>
  <si>
    <t>rs10101821</t>
  </si>
  <si>
    <t>8:106423631:C:T</t>
  </si>
  <si>
    <t>rs55661588</t>
  </si>
  <si>
    <t>rs55661588;rs67631109</t>
  </si>
  <si>
    <t>8:139508324:A:G</t>
  </si>
  <si>
    <t>rs7829472</t>
  </si>
  <si>
    <t>8:141568304:A:G</t>
  </si>
  <si>
    <t>rs2944761</t>
  </si>
  <si>
    <t>8:145724973:C:G</t>
  </si>
  <si>
    <t>rs2721150</t>
  </si>
  <si>
    <t>9:1725725:C:T</t>
  </si>
  <si>
    <t>rs10756854</t>
  </si>
  <si>
    <t>rs552491;rs7020263;rs2616845;rs576684;rs1815541;rs486815;rs3847223;rs510169;rs10756854;rs10963203</t>
  </si>
  <si>
    <t>rs552491;rs10756854</t>
  </si>
  <si>
    <t>9:14151960:C:G</t>
  </si>
  <si>
    <t>rs4237133</t>
  </si>
  <si>
    <t>rs4237133;rs10961364;rs4740559;rs7031735</t>
  </si>
  <si>
    <t>9:14422276:C:T</t>
  </si>
  <si>
    <t>rs7846762</t>
  </si>
  <si>
    <t>9:23341715:C:G</t>
  </si>
  <si>
    <t>rs10965780</t>
  </si>
  <si>
    <t>rs10965780;rs1541104;rs1360379</t>
  </si>
  <si>
    <t>9:23836062:A:G</t>
  </si>
  <si>
    <t>rs2383294</t>
  </si>
  <si>
    <t>rs2383294;rs17557796</t>
  </si>
  <si>
    <t>9:34975508:C:T</t>
  </si>
  <si>
    <t>rs11789226</t>
  </si>
  <si>
    <t>rs11789226;rs4879834;rs7848532</t>
  </si>
  <si>
    <t>9:75512156:C:G</t>
  </si>
  <si>
    <t>rs348478</t>
  </si>
  <si>
    <t>rs35771116;rs13301828;rs348478</t>
  </si>
  <si>
    <t>rs35771116;rs348478</t>
  </si>
  <si>
    <t>9:87710866:C:T</t>
  </si>
  <si>
    <t>rs7020497</t>
  </si>
  <si>
    <t>rs7020497;rs13294345</t>
  </si>
  <si>
    <t>9:111705501:A:C</t>
  </si>
  <si>
    <t>rs2289480</t>
  </si>
  <si>
    <t>rs2289480;rs74453341</t>
  </si>
  <si>
    <t>10:63795446:G:T</t>
  </si>
  <si>
    <t>rs10740058</t>
  </si>
  <si>
    <t>10:64184645:C:T</t>
  </si>
  <si>
    <t>rs3999112</t>
  </si>
  <si>
    <t>rs3999112;rs1914184;rs10821977;rs12243017</t>
  </si>
  <si>
    <t>10:102708148:A:G</t>
  </si>
  <si>
    <t>rs3885273</t>
  </si>
  <si>
    <t>rs3885273;rs11594686;rs12784542</t>
  </si>
  <si>
    <t>10:106950787:C:T</t>
  </si>
  <si>
    <t>rs35978090</t>
  </si>
  <si>
    <t>10:118550021:C:G</t>
  </si>
  <si>
    <t>rs10886012</t>
  </si>
  <si>
    <t>rs10886012;rs1665668</t>
  </si>
  <si>
    <t>11:2176105:A:G</t>
  </si>
  <si>
    <t>rs7110099</t>
  </si>
  <si>
    <t>11:11685211:G:T</t>
  </si>
  <si>
    <t>rs61870442</t>
  </si>
  <si>
    <t>11:27686196:G:T</t>
  </si>
  <si>
    <t>rs10767659</t>
  </si>
  <si>
    <t>rs10767659;rs72881230;rs11030104</t>
  </si>
  <si>
    <t>11:47658314:C:T</t>
  </si>
  <si>
    <t>rs12794570</t>
  </si>
  <si>
    <t>rs12794570;rs12790666;rs2856650;rs3740685</t>
  </si>
  <si>
    <t>11:49194894:A:G</t>
  </si>
  <si>
    <t>rs175849</t>
  </si>
  <si>
    <t>11:66078129:C:T</t>
  </si>
  <si>
    <t>rs1625595</t>
  </si>
  <si>
    <t>11:68407835:G:T</t>
  </si>
  <si>
    <t>rs10791984</t>
  </si>
  <si>
    <t>rs10791984;rs4930582</t>
  </si>
  <si>
    <t>11:85788351:C:T</t>
  </si>
  <si>
    <t>rs541458</t>
  </si>
  <si>
    <t>11:88126360:C:T</t>
  </si>
  <si>
    <t>rs11019673</t>
  </si>
  <si>
    <t>rs11019673;rs11019859;rs61901759;rs1903845;rs1912515;rs7481199</t>
  </si>
  <si>
    <t>rs11019673;rs1903845</t>
  </si>
  <si>
    <t>11:111463779:C:T</t>
  </si>
  <si>
    <t>rs549143</t>
  </si>
  <si>
    <t>rs549143;rs55945818;rs17565975;rs736650;rs12808601;rs7935715;rs10789860;rs611607;rs4581484;rs7941988</t>
  </si>
  <si>
    <t>rs549143;rs7941988</t>
  </si>
  <si>
    <t>11:115437364:A:C</t>
  </si>
  <si>
    <t>rs12279683</t>
  </si>
  <si>
    <t>11:120850070:C:G</t>
  </si>
  <si>
    <t>rs478978</t>
  </si>
  <si>
    <t>12:54623132:A:G</t>
  </si>
  <si>
    <t>rs58905411</t>
  </si>
  <si>
    <t>12:56491880:G:T</t>
  </si>
  <si>
    <t>rs10783779</t>
  </si>
  <si>
    <t>rs10783779;rs2069408</t>
  </si>
  <si>
    <t>12:57428353:A:G</t>
  </si>
  <si>
    <t>rs703848</t>
  </si>
  <si>
    <t>12:60883626:C:T</t>
  </si>
  <si>
    <t>rs17614926</t>
  </si>
  <si>
    <t>rs17614926;rs12581070;rs61923270;rs17123748;rs74990579</t>
  </si>
  <si>
    <t>12:87356367:C:T</t>
  </si>
  <si>
    <t>rs77187114</t>
  </si>
  <si>
    <t>12:109874230:A:G</t>
  </si>
  <si>
    <t>rs2075432</t>
  </si>
  <si>
    <t>rs2075432;rs10161126</t>
  </si>
  <si>
    <t>12:123430082:C:T</t>
  </si>
  <si>
    <t>rs12815479</t>
  </si>
  <si>
    <t>rs12815479;rs7306755</t>
  </si>
  <si>
    <t>13:58653695:A:G</t>
  </si>
  <si>
    <t>rs9537938</t>
  </si>
  <si>
    <t>rs9537938;rs637402;rs4377051;rs6561937;rs9537793;rs4886032</t>
  </si>
  <si>
    <t>13:60777937:A:G</t>
  </si>
  <si>
    <t>rs777766</t>
  </si>
  <si>
    <t>rs777766;rs831707</t>
  </si>
  <si>
    <t>13:97064121:A:C</t>
  </si>
  <si>
    <t>rs56076859</t>
  </si>
  <si>
    <t>13:99245713:A:G</t>
  </si>
  <si>
    <t>rs4544107</t>
  </si>
  <si>
    <t>rs4544107;rs12855086</t>
  </si>
  <si>
    <t>13:100903542:A:G</t>
  </si>
  <si>
    <t>rs6491555</t>
  </si>
  <si>
    <t>rs7990922;rs6491555</t>
  </si>
  <si>
    <t>14:23387628:C:T</t>
  </si>
  <si>
    <t>rs34917191</t>
  </si>
  <si>
    <t>rs34917191;rs8021195</t>
  </si>
  <si>
    <t>14:27097105:C:T</t>
  </si>
  <si>
    <t>rs56777534</t>
  </si>
  <si>
    <t>14:69516038:C:T</t>
  </si>
  <si>
    <t>rs1973677</t>
  </si>
  <si>
    <t>rs1973677;rs61981649;rs4243632</t>
  </si>
  <si>
    <t>14:72011784:C:T</t>
  </si>
  <si>
    <t>rs10143346</t>
  </si>
  <si>
    <t>rs10143346;rs36055053</t>
  </si>
  <si>
    <t>14:86387845:G:T</t>
  </si>
  <si>
    <t>rs7151326</t>
  </si>
  <si>
    <t>14:93967832:A:G</t>
  </si>
  <si>
    <t>rs8014750</t>
  </si>
  <si>
    <t>15:77711719:A:G</t>
  </si>
  <si>
    <t>rs62007299</t>
  </si>
  <si>
    <t>15:88428260:C:T</t>
  </si>
  <si>
    <t>rs11636660</t>
  </si>
  <si>
    <t>15:91546497:G:T</t>
  </si>
  <si>
    <t>rs4244883</t>
  </si>
  <si>
    <t>15:92503355:A:G</t>
  </si>
  <si>
    <t>rs61155306</t>
  </si>
  <si>
    <t>16:6521006:C:T</t>
  </si>
  <si>
    <t>rs8047986</t>
  </si>
  <si>
    <t>rs8047986;rs12447214</t>
  </si>
  <si>
    <t>16:10071604:A:G</t>
  </si>
  <si>
    <t>rs2650431</t>
  </si>
  <si>
    <t>rs2650431;rs78867630</t>
  </si>
  <si>
    <t>16:49824897:A:G</t>
  </si>
  <si>
    <t>rs6500257</t>
  </si>
  <si>
    <t>16:51181735:C:T</t>
  </si>
  <si>
    <t>rs6416794</t>
  </si>
  <si>
    <t>rs6416794;rs11643654;rs4306507</t>
  </si>
  <si>
    <t>16:69556715:C:T</t>
  </si>
  <si>
    <t>rs889398</t>
  </si>
  <si>
    <t>16:82866767:G:T</t>
  </si>
  <si>
    <t>rs10492861</t>
  </si>
  <si>
    <t>rs10492861;rs759830;rs12928678</t>
  </si>
  <si>
    <t>17:19172196:G:T</t>
  </si>
  <si>
    <t>rs4924967</t>
  </si>
  <si>
    <t>rs4924967;rs1624825;rs959071</t>
  </si>
  <si>
    <t>17:30229902:C:T</t>
  </si>
  <si>
    <t>rs886224</t>
  </si>
  <si>
    <t>17:37770005:C:T</t>
  </si>
  <si>
    <t>rs12453682</t>
  </si>
  <si>
    <t>rs12453682;rs732083</t>
  </si>
  <si>
    <t>17:44161470:A:C</t>
  </si>
  <si>
    <t>rs80028338</t>
  </si>
  <si>
    <t>rs80028338;rs9899833</t>
  </si>
  <si>
    <t>17:50251152:A:T</t>
  </si>
  <si>
    <t>rs2938145</t>
  </si>
  <si>
    <t>rs2938145;rs34706544</t>
  </si>
  <si>
    <t>17:52089275:C:T</t>
  </si>
  <si>
    <t>rs12451117</t>
  </si>
  <si>
    <t>rs12451117;rs28652702</t>
  </si>
  <si>
    <t>17:74791146:C:T</t>
  </si>
  <si>
    <t>rs9913445</t>
  </si>
  <si>
    <t>rs9913445;rs12936775</t>
  </si>
  <si>
    <t>18:9103764:A:G</t>
  </si>
  <si>
    <t>rs12607307</t>
  </si>
  <si>
    <t>18:35138245:A:G</t>
  </si>
  <si>
    <t>rs12967855</t>
  </si>
  <si>
    <t>18:38123484:A:G</t>
  </si>
  <si>
    <t>rs4302117</t>
  </si>
  <si>
    <t>rs4302117;rs8091417</t>
  </si>
  <si>
    <t>18:50461960:C:T</t>
  </si>
  <si>
    <t>rs11664259</t>
  </si>
  <si>
    <t>18:53248151:C:T</t>
  </si>
  <si>
    <t>rs618869</t>
  </si>
  <si>
    <t>18:53969951:A:C</t>
  </si>
  <si>
    <t>rs2654918</t>
  </si>
  <si>
    <t>rs2654918;rs11151778;rs62094564</t>
  </si>
  <si>
    <t>19:18222425:A:G</t>
  </si>
  <si>
    <t>rs75832695</t>
  </si>
  <si>
    <t>rs75832695;rs4808750;rs62123615</t>
  </si>
  <si>
    <t>19:18876258:A:G</t>
  </si>
  <si>
    <t>rs36070283</t>
  </si>
  <si>
    <t>22:29742841:C:T</t>
  </si>
  <si>
    <t>rs174768</t>
  </si>
  <si>
    <t>rs174768;rs174711;rs165633;rs28250;rs424541;rs715595;rs737945</t>
  </si>
  <si>
    <t>rs174768;rs174711;rs165633;rs715595</t>
  </si>
  <si>
    <t>Locus 3, Gf</t>
  </si>
  <si>
    <t>Locus 4, Gf</t>
  </si>
  <si>
    <t>Locus 5, Gf</t>
  </si>
  <si>
    <t>Locus 6, Gf</t>
  </si>
  <si>
    <t>Locus 7, Gf</t>
  </si>
  <si>
    <t>Locus 8, Gf</t>
  </si>
  <si>
    <t>Locus 2, Gc_u</t>
  </si>
  <si>
    <t>Locus 13, Gc</t>
  </si>
  <si>
    <t>Locus 14, Gc</t>
  </si>
  <si>
    <r>
      <t xml:space="preserve">Locus 4, Gf; </t>
    </r>
    <r>
      <rPr>
        <sz val="12"/>
        <color rgb="FF985F8F"/>
        <rFont val="Aptos Narrow (Body)"/>
      </rPr>
      <t>Locus 16, Gc</t>
    </r>
  </si>
  <si>
    <r>
      <t xml:space="preserve">Locus 5, Gf; </t>
    </r>
    <r>
      <rPr>
        <sz val="12"/>
        <color rgb="FF985F8F"/>
        <rFont val="Aptos Narrow (Body)"/>
      </rPr>
      <t>Locus 17, Gc</t>
    </r>
  </si>
  <si>
    <t>Locus 26, Gc</t>
  </si>
  <si>
    <t>Locus 27, Gc</t>
  </si>
  <si>
    <t>Locus 28, Gc</t>
  </si>
  <si>
    <t>Locus 31, Gc</t>
  </si>
  <si>
    <t>Locus 35, Gc</t>
  </si>
  <si>
    <t>Locus 43, Gc</t>
  </si>
  <si>
    <t>Locus 48, Gc</t>
  </si>
  <si>
    <t>Locus 59, Gc</t>
  </si>
  <si>
    <t>Locus 68, Gc</t>
  </si>
  <si>
    <t>Locus 69, Gc</t>
  </si>
  <si>
    <t>Locus 70, Gc</t>
  </si>
  <si>
    <t>Locus 73, Gc</t>
  </si>
  <si>
    <t>Locus 1, Gc</t>
  </si>
  <si>
    <t>Locus 2, Gc</t>
  </si>
  <si>
    <t>Locus 3, Gc</t>
  </si>
  <si>
    <t>Locus 5, Gc</t>
  </si>
  <si>
    <r>
      <t xml:space="preserve">Locus 6, Gf_u; </t>
    </r>
    <r>
      <rPr>
        <sz val="12"/>
        <color rgb="FFFFAD3C"/>
        <rFont val="Aptos Narrow (Body)"/>
      </rPr>
      <t>Locus 39, NonCog</t>
    </r>
  </si>
  <si>
    <r>
      <t xml:space="preserve">Locus 10, Gf_u, </t>
    </r>
    <r>
      <rPr>
        <sz val="12"/>
        <color rgb="FFFFAD3C"/>
        <rFont val="Aptos Narrow (Body)"/>
      </rPr>
      <t>Locus 72, NonCog</t>
    </r>
  </si>
  <si>
    <t>Notes</t>
  </si>
  <si>
    <t>Locus 10, RT</t>
  </si>
  <si>
    <r>
      <rPr>
        <sz val="12"/>
        <color rgb="FF449AD1"/>
        <rFont val="Aptos Narrow (Body)"/>
      </rPr>
      <t>Locus 19, RT</t>
    </r>
    <r>
      <rPr>
        <sz val="12"/>
        <color rgb="FF985F8F"/>
        <rFont val="Aptos Narrow"/>
        <scheme val="minor"/>
      </rPr>
      <t>; Locus 36, Gc</t>
    </r>
  </si>
  <si>
    <r>
      <rPr>
        <sz val="12"/>
        <color rgb="FF449AD1"/>
        <rFont val="Aptos Narrow (Body)"/>
      </rPr>
      <t>Locus 29, RT;</t>
    </r>
    <r>
      <rPr>
        <sz val="12"/>
        <color rgb="FF985F8F"/>
        <rFont val="Aptos Narrow"/>
        <scheme val="minor"/>
      </rPr>
      <t xml:space="preserve"> Locus 58, Gc</t>
    </r>
  </si>
  <si>
    <t>Hit for Gc goes away in the Gc_u model and is related to Gf, then it's related to Gc through its effect on Gf- cattell called tha fluid investment</t>
  </si>
  <si>
    <t>Hit for Gc goes away in the Gc_u model and is related to RT, then it's related to Gc through its effect on RT</t>
  </si>
  <si>
    <t>Hit Associated only with RT originally, but is associated with Gf_u and not with Gf</t>
  </si>
  <si>
    <t>Hit for Gc_u and not Gf - Locus specific to Gc</t>
  </si>
  <si>
    <t>Locus 15, Gf_u</t>
  </si>
  <si>
    <t>Locus 19, Gf_u</t>
  </si>
  <si>
    <t>Locus 21, Gf_u</t>
  </si>
  <si>
    <t>Locus 10, Gf</t>
  </si>
  <si>
    <t>Locus 11, Gf</t>
  </si>
  <si>
    <t>Locus 13, Gf</t>
  </si>
  <si>
    <t>Locus 14, Gf</t>
  </si>
  <si>
    <r>
      <t xml:space="preserve"> </t>
    </r>
    <r>
      <rPr>
        <sz val="12"/>
        <color rgb="FFFFAD3C"/>
        <rFont val="Aptos Narrow (Body)"/>
      </rPr>
      <t>Locus 56, NonCog</t>
    </r>
  </si>
  <si>
    <r>
      <t xml:space="preserve"> </t>
    </r>
    <r>
      <rPr>
        <sz val="12"/>
        <color rgb="FFFFAD3C"/>
        <rFont val="Aptos Narrow (Body)"/>
      </rPr>
      <t>Locus 175, NonCog</t>
    </r>
  </si>
  <si>
    <t>Locus 39 NonCog also in LD with  VNR</t>
  </si>
  <si>
    <r>
      <t xml:space="preserve"> Locus 6, Gf_u; </t>
    </r>
    <r>
      <rPr>
        <sz val="12"/>
        <color rgb="FFFFAD3C"/>
        <rFont val="Aptos Narrow (Body)"/>
      </rPr>
      <t>Locus 39, NonCog</t>
    </r>
  </si>
  <si>
    <t>Locus 20, RT</t>
  </si>
  <si>
    <t>Locus 6, Gc</t>
  </si>
  <si>
    <t>Locus 11, Gc</t>
  </si>
  <si>
    <t>Locus 15, Gc</t>
  </si>
  <si>
    <t>Locus 24, Gc</t>
  </si>
  <si>
    <t>Locus 25, Gc</t>
  </si>
  <si>
    <t>Locus 33, Gc</t>
  </si>
  <si>
    <t>Locus 37, Gc</t>
  </si>
  <si>
    <t>Locus 39, Gc</t>
  </si>
  <si>
    <t>Locus 40, Gc</t>
  </si>
  <si>
    <t>Locus 71, Gc</t>
  </si>
  <si>
    <t>Locus 72, Gc</t>
  </si>
  <si>
    <t>Locus 77, Gc</t>
  </si>
  <si>
    <t xml:space="preserve">Hit for Gc goes away in the Gc_u model and is related to NonCog. </t>
  </si>
  <si>
    <t>Hit for Gc goes away in the Gc_u model and is related to Gf, then it's related to Gc through its effect on RT</t>
  </si>
  <si>
    <t>Locus 3, Gc also associated with Locus 2, Voc_Syn</t>
  </si>
  <si>
    <t>Locus 9, Gf_u</t>
  </si>
  <si>
    <t>Locus 36, Gc</t>
  </si>
  <si>
    <t>Locus 58, Gc</t>
  </si>
  <si>
    <t>Locus 62, Gc</t>
  </si>
  <si>
    <t>Locus 12, Gc</t>
  </si>
  <si>
    <t>Locus 42, Gc</t>
  </si>
  <si>
    <r>
      <t xml:space="preserve">LD with Neuropsychiatric  Independent SNPs </t>
    </r>
    <r>
      <rPr>
        <b/>
        <i/>
        <sz val="12"/>
        <color theme="1"/>
        <rFont val="Times New Roman"/>
        <family val="1"/>
      </rPr>
      <t>(Within 250 kb Window)</t>
    </r>
  </si>
  <si>
    <t>Locus 32, SCZ</t>
  </si>
  <si>
    <t>Locus 116, SCZ</t>
  </si>
  <si>
    <t>Locus 161, SCZ</t>
  </si>
  <si>
    <t>Locus 16, ADHD</t>
  </si>
  <si>
    <t>Locus 18, RT</t>
  </si>
  <si>
    <t>Locus 39, NonCog</t>
  </si>
  <si>
    <t>Locus 72, NonCog</t>
  </si>
  <si>
    <t>Locus 21, NonCog</t>
  </si>
  <si>
    <t>Locus 29, NonCog</t>
  </si>
  <si>
    <t>Locus 139, NonCog</t>
  </si>
  <si>
    <t>Locus 165, NonCog</t>
  </si>
  <si>
    <t>Locus 166, NonCog</t>
  </si>
  <si>
    <t>Locus 1, Gf</t>
  </si>
  <si>
    <t>Locus 9, Gf</t>
  </si>
  <si>
    <t>Locus 27, SCZ</t>
  </si>
  <si>
    <t>Locus 41, SCZ</t>
  </si>
  <si>
    <t>Locus 177, SCZ</t>
  </si>
  <si>
    <t>Locus 41, SCZ; Locus 9, BIP</t>
  </si>
  <si>
    <t>Locus 71, SCZ; Locus 18, BIP</t>
  </si>
  <si>
    <t>Locus 19, BIP</t>
  </si>
  <si>
    <t>Locus 5, ADHD</t>
  </si>
  <si>
    <t>Locus 1, Gf_u</t>
  </si>
  <si>
    <t>Locus 14, Gf_u</t>
  </si>
  <si>
    <t>Locus 16, Gc</t>
  </si>
  <si>
    <t>Locus 100, SCZ</t>
  </si>
  <si>
    <t>Locus 1, NonCog</t>
  </si>
  <si>
    <t>Locus 175, NonCog</t>
  </si>
  <si>
    <t>Locus 56, NonCog</t>
  </si>
  <si>
    <t>Locus 87, NonCog</t>
  </si>
  <si>
    <t>Locus 107, NonCog</t>
  </si>
  <si>
    <t>Locus 128, NonCog</t>
  </si>
  <si>
    <t>Locus 130, NonCog</t>
  </si>
  <si>
    <t>Locus 145, SCZ</t>
  </si>
  <si>
    <t>Locus 59, SCZ</t>
  </si>
  <si>
    <t>Locus 53, SCZ</t>
  </si>
  <si>
    <t>Locus 49, SCZ</t>
  </si>
  <si>
    <t>Locus 1, ADHD</t>
  </si>
  <si>
    <t>Locus 44, SCZ; Locus 7, ADHD</t>
  </si>
  <si>
    <t>Locus 11, ADHD</t>
  </si>
  <si>
    <t>Locus 10, Gf_u</t>
  </si>
  <si>
    <t>Locus 8, RT</t>
  </si>
  <si>
    <t>Locus 11, RT</t>
  </si>
  <si>
    <t>Locus 33, RT</t>
  </si>
  <si>
    <t>Locus 36, RT</t>
  </si>
  <si>
    <t>Locus 37, RT</t>
  </si>
  <si>
    <t>Locus 57, Gc</t>
  </si>
  <si>
    <t>Locus 55, Gc</t>
  </si>
  <si>
    <t>Locus 41, Gc</t>
  </si>
  <si>
    <t>Locus 9, SCZ</t>
  </si>
  <si>
    <t>Locus 160, SCZ</t>
  </si>
  <si>
    <t>Locus 135, SCZ</t>
  </si>
  <si>
    <t>Locus 128, SCZ</t>
  </si>
  <si>
    <t>Locus 36, SCZ</t>
  </si>
  <si>
    <t>Locus 19, SCZ</t>
  </si>
  <si>
    <t>Locus 15, SCZ</t>
  </si>
  <si>
    <t>Locus 12, BIP</t>
  </si>
  <si>
    <t>Locus 109, SCZ; Locus 34, BIP</t>
  </si>
  <si>
    <t>Locus 6, SCZ; Locus 1, ADHD</t>
  </si>
  <si>
    <t>Locus 18, ADHD</t>
  </si>
  <si>
    <t>Locus 12, ADHD</t>
  </si>
  <si>
    <t>1:2372954:A:G</t>
  </si>
  <si>
    <t>rs6673661</t>
  </si>
  <si>
    <t>rs6673661;rs58946679</t>
  </si>
  <si>
    <t>1:8431607:C:T</t>
  </si>
  <si>
    <t>rs3795310</t>
  </si>
  <si>
    <t>rs3795310;rs11121172</t>
  </si>
  <si>
    <t>1:29032580:A:G</t>
  </si>
  <si>
    <t>rs61786047</t>
  </si>
  <si>
    <t>rs61786047;rs533123</t>
  </si>
  <si>
    <t>1:30427639:A:G</t>
  </si>
  <si>
    <t>rs56335113</t>
  </si>
  <si>
    <t>rs56335113;rs6694545</t>
  </si>
  <si>
    <t>1:36628033:A:G</t>
  </si>
  <si>
    <t>rs11263861</t>
  </si>
  <si>
    <t>1:44100084:A:G</t>
  </si>
  <si>
    <t>rs11210892</t>
  </si>
  <si>
    <t>rs11210892;rs55693463;rs673253</t>
  </si>
  <si>
    <t>1:66331478:A:T</t>
  </si>
  <si>
    <t>rs1892346</t>
  </si>
  <si>
    <t>1:73768366:A:C</t>
  </si>
  <si>
    <t>rs12129573</t>
  </si>
  <si>
    <t>rs12129573;rs4537505;rs11210258;rs11210289;rs662655;rs4454488</t>
  </si>
  <si>
    <t>1:98552832:A:T</t>
  </si>
  <si>
    <t>rs1198588</t>
  </si>
  <si>
    <t>rs6701322;rs11165868;rs10875071;rs74105109;rs11165917;rs4271249;rs1198588;rs1198575;rs56012174;rs4375301;rs75451404;rs61785886</t>
  </si>
  <si>
    <t>rs6701322;rs11165917;rs1198588</t>
  </si>
  <si>
    <t>1:150115398:A:T</t>
  </si>
  <si>
    <t>rs12138231</t>
  </si>
  <si>
    <t>rs12138231;rs72692873</t>
  </si>
  <si>
    <t>1:177276006:C:T</t>
  </si>
  <si>
    <t>rs16851048</t>
  </si>
  <si>
    <t>rs16851048;rs4650963;rs11576836</t>
  </si>
  <si>
    <t>1:200414959:C:T</t>
  </si>
  <si>
    <t>rs7515363</t>
  </si>
  <si>
    <t>1:230272624:A:G</t>
  </si>
  <si>
    <t>rs11807834</t>
  </si>
  <si>
    <t>rs11807834;rs4846898</t>
  </si>
  <si>
    <t>1:239198959:C:G</t>
  </si>
  <si>
    <t>rs11587347</t>
  </si>
  <si>
    <t>rs11587347;rs12119613</t>
  </si>
  <si>
    <t>1:243793012:C:T</t>
  </si>
  <si>
    <t>rs145071536</t>
  </si>
  <si>
    <t>rs4658559;rs9428966;rs1486472;rs145071536;rs11590190</t>
  </si>
  <si>
    <t>rs4658559;rs9428966;rs145071536</t>
  </si>
  <si>
    <t>2:2327295:A:G</t>
  </si>
  <si>
    <t>rs6715366</t>
  </si>
  <si>
    <t>2:22749726:C:T</t>
  </si>
  <si>
    <t>rs12712510</t>
  </si>
  <si>
    <t>rs12712510;rs1509378</t>
  </si>
  <si>
    <t>2:37575381:C:G</t>
  </si>
  <si>
    <t>rs3770754</t>
  </si>
  <si>
    <t>2:57961602:C:G</t>
  </si>
  <si>
    <t>rs13011472</t>
  </si>
  <si>
    <t>rs13011472;rs2717073;rs17049247;rs1518393;rs4672228;rs7596038;rs11885093;rs1380703</t>
  </si>
  <si>
    <t>2:60389362:A:T</t>
  </si>
  <si>
    <t>rs4672366</t>
  </si>
  <si>
    <t>2:73837955:A:G</t>
  </si>
  <si>
    <t>rs6546857</t>
  </si>
  <si>
    <t>2:79433742:C:G</t>
  </si>
  <si>
    <t>rs17016552</t>
  </si>
  <si>
    <t>2:97746526:A:G</t>
  </si>
  <si>
    <t>rs7575796</t>
  </si>
  <si>
    <t>rs7575796;rs78381888</t>
  </si>
  <si>
    <t>2:145183851:C:T</t>
  </si>
  <si>
    <t>rs13016542</t>
  </si>
  <si>
    <t>rs12991836;rs13016542;rs17677434;rs78719985</t>
  </si>
  <si>
    <t>rs12991836;rs13016542</t>
  </si>
  <si>
    <t>2:146425531:A:G</t>
  </si>
  <si>
    <t>rs16825349</t>
  </si>
  <si>
    <t>2:156835793:G:T</t>
  </si>
  <si>
    <t>rs1881046</t>
  </si>
  <si>
    <t>2:162845855:A:G</t>
  </si>
  <si>
    <t>rs2909457</t>
  </si>
  <si>
    <t>2:172956449:A:C</t>
  </si>
  <si>
    <t>rs62183855</t>
  </si>
  <si>
    <t>rs62183855;rs1001780</t>
  </si>
  <si>
    <t>2:185601420:C:T</t>
  </si>
  <si>
    <t>rs11693094</t>
  </si>
  <si>
    <t>rs11693094;rs4380187;rs7597593</t>
  </si>
  <si>
    <t>2:198281743:C:T</t>
  </si>
  <si>
    <t>rs699318</t>
  </si>
  <si>
    <t>rs699318;rs7587251;rs1429419;rs12151767</t>
  </si>
  <si>
    <t>2:199990107:A:G</t>
  </si>
  <si>
    <t>rs1451488</t>
  </si>
  <si>
    <t>rs1451488;rs4377271;rs62181087;rs7605111</t>
  </si>
  <si>
    <t>2:200810957:C:G</t>
  </si>
  <si>
    <t>rs11680723</t>
  </si>
  <si>
    <t>rs11680723;rs4673660;rs7588746;rs1369843;rs13035874;rs11687313;rs994280;rs4673491;rs769954;rs3739118;rs7598349</t>
  </si>
  <si>
    <t>rs11680723;rs3739118</t>
  </si>
  <si>
    <t>2:212290048:C:T</t>
  </si>
  <si>
    <t>rs3791710</t>
  </si>
  <si>
    <t>2:213402641:C:G</t>
  </si>
  <si>
    <t>rs1384292</t>
  </si>
  <si>
    <t>rs1384292;rs4630706</t>
  </si>
  <si>
    <t>2:225432470:A:C</t>
  </si>
  <si>
    <t>rs72974238</t>
  </si>
  <si>
    <t>2:233743109:A:G</t>
  </si>
  <si>
    <t>rs778371</t>
  </si>
  <si>
    <t>rs778371;rs2592114;rs747462;rs10193403;rs62191832;rs7588513;rs11893358;rs283483;rs79707548;rs12327967</t>
  </si>
  <si>
    <t>rs778371;rs12327967</t>
  </si>
  <si>
    <t>3:2549510:G:T</t>
  </si>
  <si>
    <t>rs67888396</t>
  </si>
  <si>
    <t>rs67888396;rs9845120;rs71309902;rs6796313;rs13061721</t>
  </si>
  <si>
    <t>3:16875823:C:T</t>
  </si>
  <si>
    <t>rs12489270</t>
  </si>
  <si>
    <t>rs12489270;rs9876137;rs1430894;rs9869999;rs56221450;rs6577596</t>
  </si>
  <si>
    <t>rs12489270;rs1430894</t>
  </si>
  <si>
    <t>3:30044778:C:T</t>
  </si>
  <si>
    <t>rs6549963</t>
  </si>
  <si>
    <t>rs6549963;rs73051076</t>
  </si>
  <si>
    <t>3:36848316:C:T</t>
  </si>
  <si>
    <t>rs9876421</t>
  </si>
  <si>
    <t>rs9876421;rs9834970</t>
  </si>
  <si>
    <t>3:52815905:C:T</t>
  </si>
  <si>
    <t>rs2710323</t>
  </si>
  <si>
    <t>rs2710323;rs3755803;rs2710339;rs2255107;rs9818819;rs187084;rs9311474;rs731831;rs55807227;rs3755799;rs71301816;rs13069006;rs13080668;rs312476;rs11717767</t>
  </si>
  <si>
    <t>rs2710323;rs71301816;rs13080668</t>
  </si>
  <si>
    <t>3:60290063:C:G</t>
  </si>
  <si>
    <t>rs741896</t>
  </si>
  <si>
    <t>3:63903759:A:G</t>
  </si>
  <si>
    <t>rs6798742</t>
  </si>
  <si>
    <t>3:71563777:G:T</t>
  </si>
  <si>
    <t>rs60135207</t>
  </si>
  <si>
    <t>3:107379837:A:G</t>
  </si>
  <si>
    <t>rs167924</t>
  </si>
  <si>
    <t>3:117772036:A:G</t>
  </si>
  <si>
    <t>rs1604060</t>
  </si>
  <si>
    <t>3:136398387:A:G</t>
  </si>
  <si>
    <t>rs7634476</t>
  </si>
  <si>
    <t>rs7634476;rs9845457;rs1394094</t>
  </si>
  <si>
    <t>3:161487491:A:C</t>
  </si>
  <si>
    <t>rs308697</t>
  </si>
  <si>
    <t>3:180733150:C:T</t>
  </si>
  <si>
    <t>rs7647398</t>
  </si>
  <si>
    <t>rs7647398;rs1805645;rs3109468;rs111814399;rs35746395;rs9870330;rs6762456;rs1878874;rs13061117;rs11711948</t>
  </si>
  <si>
    <t>rs7647398;rs6762456</t>
  </si>
  <si>
    <t>4:706700:C:T</t>
  </si>
  <si>
    <t>rs35734242</t>
  </si>
  <si>
    <t>4:23423586:A:G</t>
  </si>
  <si>
    <t>rs215412</t>
  </si>
  <si>
    <t>4:31202669:A:G</t>
  </si>
  <si>
    <t>rs11941714</t>
  </si>
  <si>
    <t>rs13145415;rs11941714</t>
  </si>
  <si>
    <t>4:103146888:A:C</t>
  </si>
  <si>
    <t>rs35225200</t>
  </si>
  <si>
    <t>rs35225200;rs13109272;rs1813006;rs13101632</t>
  </si>
  <si>
    <t>4:167974142:C:G</t>
  </si>
  <si>
    <t>rs1427633</t>
  </si>
  <si>
    <t>4:170322312:C:T</t>
  </si>
  <si>
    <t>rs61405217</t>
  </si>
  <si>
    <t>rs61405217;rs7653924</t>
  </si>
  <si>
    <t>4:176859992:A:G</t>
  </si>
  <si>
    <t>rs2333321</t>
  </si>
  <si>
    <t>rs12498839;rs11736069;rs2333321</t>
  </si>
  <si>
    <t>rs12498839;rs2333321</t>
  </si>
  <si>
    <t>5:45252500:A:G</t>
  </si>
  <si>
    <t>rs10035564</t>
  </si>
  <si>
    <t>rs10035564;rs10044408;rs10036065;rs10038554</t>
  </si>
  <si>
    <t>5:57744788:C:T</t>
  </si>
  <si>
    <t>rs39967</t>
  </si>
  <si>
    <t>5:60621839:C:G</t>
  </si>
  <si>
    <t>rs4700418</t>
  </si>
  <si>
    <t>rs4700418;rs10223052;rs159540;rs159544;rs56219078</t>
  </si>
  <si>
    <t>5:88743219:A:G</t>
  </si>
  <si>
    <t>rs16867571</t>
  </si>
  <si>
    <t>rs16867571;rs7701188;rs10056443;rs11743085</t>
  </si>
  <si>
    <t>5:90278217:A:T</t>
  </si>
  <si>
    <t>rs12188094</t>
  </si>
  <si>
    <t>5:91006918:C:G</t>
  </si>
  <si>
    <t>rs331395</t>
  </si>
  <si>
    <t>5:101723875:C:T</t>
  </si>
  <si>
    <t>rs1901512</t>
  </si>
  <si>
    <t>5:106766340:C:T</t>
  </si>
  <si>
    <t>rs187557</t>
  </si>
  <si>
    <t>5:137892170:A:G</t>
  </si>
  <si>
    <t>rs10117</t>
  </si>
  <si>
    <t>5:139065988:G:T</t>
  </si>
  <si>
    <t>rs9687282</t>
  </si>
  <si>
    <t>rs9687282;rs10447226</t>
  </si>
  <si>
    <t>5:140333952:C:T</t>
  </si>
  <si>
    <t>rs246024</t>
  </si>
  <si>
    <t>5:152235215:G:T</t>
  </si>
  <si>
    <t>rs72802868</t>
  </si>
  <si>
    <t>rs79212538;rs72802868;rs72806711;rs2910032;rs3112533;rs34605934</t>
  </si>
  <si>
    <t>rs79212538;rs72802868;rs2910032</t>
  </si>
  <si>
    <t>5:153680747:A:T</t>
  </si>
  <si>
    <t>rs11740474</t>
  </si>
  <si>
    <t>5:155775075:C:T</t>
  </si>
  <si>
    <t>rs12652777</t>
  </si>
  <si>
    <t>6:27509493:A:C</t>
  </si>
  <si>
    <t>rs13195636</t>
  </si>
  <si>
    <t>rs62392365;rs9366622;rs2328887;rs4712938;rs1892252;rs6456701;rs13193685;rs1935234;rs68149500;rs34661691;rs11966360;rs9379850;rs79207397;rs9379780;rs4236039;rs198806;rs183879;rs9393698;rs6923811;rs72834694;rs9379831;rs10946808;rs3999544;rs6908402;rs12199613;rs9379862;rs1614887;rs10456045;rs2273558;rs3799380;rs4634439;rs9393741;rs36048693;rs858964;rs4546474;rs6456771;rs13195402;rs1565465;rs10946881;rs6933999;rs13211901;rs3800316;rs9379971;rs7746199;rs113039233;rs67575965;rs9393716;rs2475575;rs9467978;rs994691;rs1796518;rs6456772;rs9368504;rs6456793;rs6940116;rs7759217;rs200991;rs200988;rs200964;rs1150711;rs764284;rs6899950;rs2046863;rs13195636;rs9366698;rs4713135;rs735765;rs11967137;rs6922111;rs13215804;rs13215054;rs2531806;rs410106;rs35778344;rs3864294;rs2394121;rs7748643;rs9295777;rs1622915;rs1233578;rs9257182;rs3132379;rs209160;rs3135329;rs3129171;rs3130807;rs9257703;rs7754402;rs379157;rs2859348;rs4947336;rs9257794;rs9257802;rs3094551;rs3094548;rs1419636;rs1233487;rs1233478;rs3131856;rs3131855;rs3095268</t>
  </si>
  <si>
    <t>rs62392365;rs9379780;rs183879;rs9393698;rs12199613;rs13195402;rs2475575;rs6456772;rs764284;rs13195636;rs2531806;rs4947336;rs3131856</t>
  </si>
  <si>
    <t>6:33395199:A:G</t>
  </si>
  <si>
    <t>rs9461856</t>
  </si>
  <si>
    <t>rs34434446;rs9461856;rs210152;rs9366824;rs169738;rs11757379;rs3818528;rs791904;rs9461916</t>
  </si>
  <si>
    <t>rs34434446;rs9461856;rs791904;rs9461916</t>
  </si>
  <si>
    <t>6:43160375:C:T</t>
  </si>
  <si>
    <t>rs113113059</t>
  </si>
  <si>
    <t>6:70003389:A:G</t>
  </si>
  <si>
    <t>rs9454727</t>
  </si>
  <si>
    <t>6:73155285:A:C</t>
  </si>
  <si>
    <t>rs2815731</t>
  </si>
  <si>
    <t>6:84341803:A:C</t>
  </si>
  <si>
    <t>rs217336</t>
  </si>
  <si>
    <t>6:93077500:G:T</t>
  </si>
  <si>
    <t>rs634940</t>
  </si>
  <si>
    <t>rs634940;rs678394;rs12190758;rs72918692;rs10944590</t>
  </si>
  <si>
    <t>6:96475894:A:T</t>
  </si>
  <si>
    <t>rs6925964</t>
  </si>
  <si>
    <t>7:2029867:C:T</t>
  </si>
  <si>
    <t>rs58120505</t>
  </si>
  <si>
    <t>rs58120505;rs3996328;rs56918704;rs1860826;rs3800915;rs2159045;rs62443039;rs2159044;rs33922585;rs7799807;rs4602777;rs12540201</t>
  </si>
  <si>
    <t>7:24717969:C:T</t>
  </si>
  <si>
    <t>rs79210963</t>
  </si>
  <si>
    <t>rs79210963;rs78849264;rs2711117;rs2711089</t>
  </si>
  <si>
    <t>7:71770973:C:G</t>
  </si>
  <si>
    <t>rs1914399</t>
  </si>
  <si>
    <t>7:86403263:C:T</t>
  </si>
  <si>
    <t>rs6943762</t>
  </si>
  <si>
    <t>rs6943762;rs12704289;rs10268818;rs13230321;rs76349903;rs35182064;rs701330</t>
  </si>
  <si>
    <t>7:87244960:C:T</t>
  </si>
  <si>
    <t>rs13233308</t>
  </si>
  <si>
    <t>7:104594253:G:T</t>
  </si>
  <si>
    <t>rs2252074</t>
  </si>
  <si>
    <t>rs2252074;rs6963395;rs2057884;rs2470939</t>
  </si>
  <si>
    <t>7:110056000:A:C</t>
  </si>
  <si>
    <t>rs6974218</t>
  </si>
  <si>
    <t>7:110993511:C:T</t>
  </si>
  <si>
    <t>rs7803571</t>
  </si>
  <si>
    <t>rs7803571;rs2396358;rs214455;rs2109298</t>
  </si>
  <si>
    <t>7:131567263:A:G</t>
  </si>
  <si>
    <t>rs7801375</t>
  </si>
  <si>
    <t>rs7801375;rs1593304</t>
  </si>
  <si>
    <t>7:133438132:A:G</t>
  </si>
  <si>
    <t>rs35531336</t>
  </si>
  <si>
    <t>7:137072531:A:T</t>
  </si>
  <si>
    <t>rs728055</t>
  </si>
  <si>
    <t>8:4191446:C:T</t>
  </si>
  <si>
    <t>rs10108980</t>
  </si>
  <si>
    <t>8:10032894:A:C</t>
  </si>
  <si>
    <t>rs11993663</t>
  </si>
  <si>
    <t>8:17070926:A:G</t>
  </si>
  <si>
    <t>rs4921741</t>
  </si>
  <si>
    <t>8:27442127:A:C</t>
  </si>
  <si>
    <t>rs73229090</t>
  </si>
  <si>
    <t>rs73229090;rs11777131;rs78875955;rs11780834;rs1565735;rs6558008</t>
  </si>
  <si>
    <t>8:33863561:C:T</t>
  </si>
  <si>
    <t>rs79445414</t>
  </si>
  <si>
    <t>8:38262233:C:T</t>
  </si>
  <si>
    <t>rs7001340</t>
  </si>
  <si>
    <t>8:60700469:A:G</t>
  </si>
  <si>
    <t>rs6984242</t>
  </si>
  <si>
    <t>rs6984242;rs6986251</t>
  </si>
  <si>
    <t>8:65608361:C:T</t>
  </si>
  <si>
    <t>rs7830315</t>
  </si>
  <si>
    <t>8:89283689:A:G</t>
  </si>
  <si>
    <t>rs1915019</t>
  </si>
  <si>
    <t>rs1915019;rs34587669;rs7845305</t>
  </si>
  <si>
    <t>8:111580570:A:G</t>
  </si>
  <si>
    <t>rs10086619</t>
  </si>
  <si>
    <t>rs10086619;rs34285191</t>
  </si>
  <si>
    <t>8:143312933:A:C</t>
  </si>
  <si>
    <t>rs4129585</t>
  </si>
  <si>
    <t>rs4129585;rs4284148;rs55637681;rs72687350;rs34066697;rs34667744;rs34853464;rs4976992;rs11777164;rs4072917</t>
  </si>
  <si>
    <t>8:144870701:A:G</t>
  </si>
  <si>
    <t>rs11136325</t>
  </si>
  <si>
    <t>rs11136325;rs7464611</t>
  </si>
  <si>
    <t>9:14509105:A:T</t>
  </si>
  <si>
    <t>rs498591</t>
  </si>
  <si>
    <t>9:22767164:A:C</t>
  </si>
  <si>
    <t>rs505061</t>
  </si>
  <si>
    <t>9:36319928:C:T</t>
  </si>
  <si>
    <t>rs2381411</t>
  </si>
  <si>
    <t>9:77358745:C:T</t>
  </si>
  <si>
    <t>rs500102</t>
  </si>
  <si>
    <t>9:101071522:C:T</t>
  </si>
  <si>
    <t>rs3824451</t>
  </si>
  <si>
    <t>9:138378856:A:G</t>
  </si>
  <si>
    <t>rs2078266</t>
  </si>
  <si>
    <t>10:3821561:A:G</t>
  </si>
  <si>
    <t>rs17731</t>
  </si>
  <si>
    <t>10:18726326:A:C</t>
  </si>
  <si>
    <t>rs6482437</t>
  </si>
  <si>
    <t>rs7099380;rs6482437;rs1113372;rs12777508;rs12784387;rs2489213</t>
  </si>
  <si>
    <t>rs7099380;rs6482437</t>
  </si>
  <si>
    <t>10:54063083:A:G</t>
  </si>
  <si>
    <t>rs12771371</t>
  </si>
  <si>
    <t>10:92789488:A:T</t>
  </si>
  <si>
    <t>rs61857878</t>
  </si>
  <si>
    <t>10:104906211:C:T</t>
  </si>
  <si>
    <t>rs11191580</t>
  </si>
  <si>
    <t>rs7090337;rs7092200;rs7085104;rs12764899;rs3740393;rs11191580;rs11191365;rs999867;rs4919680;rs79780963</t>
  </si>
  <si>
    <t>rs7090337;rs11191580;rs79780963</t>
  </si>
  <si>
    <t>10:106600343:C:T</t>
  </si>
  <si>
    <t>rs7900775</t>
  </si>
  <si>
    <t>11:24389235:A:C</t>
  </si>
  <si>
    <t>rs11027839</t>
  </si>
  <si>
    <t>rs11027839;rs12786572;rs12364435</t>
  </si>
  <si>
    <t>11:28642653:A:G</t>
  </si>
  <si>
    <t>rs4636654</t>
  </si>
  <si>
    <t>11:46343189:A:C</t>
  </si>
  <si>
    <t>rs12285419</t>
  </si>
  <si>
    <t>rs12285419;rs61882672;rs4606447;rs10838613;rs10838634;rs6485671;rs7476;rs3729986</t>
  </si>
  <si>
    <t>rs12285419;rs3729986</t>
  </si>
  <si>
    <t>11:57585662:C:T</t>
  </si>
  <si>
    <t>rs708228</t>
  </si>
  <si>
    <t>rs708228;rs1783976;rs111336205</t>
  </si>
  <si>
    <t>11:81178838:C:G</t>
  </si>
  <si>
    <t>rs72943392</t>
  </si>
  <si>
    <t>11:113392994:C:T</t>
  </si>
  <si>
    <t>rs2514218</t>
  </si>
  <si>
    <t>rs4987094;rs2514218;rs10736470;rs7952106;rs6589386;rs17529477</t>
  </si>
  <si>
    <t>rs4987094;rs2514218</t>
  </si>
  <si>
    <t>11:123394636:C:G</t>
  </si>
  <si>
    <t>rs77502336</t>
  </si>
  <si>
    <t>11:124612932:A:G</t>
  </si>
  <si>
    <t>rs12293670</t>
  </si>
  <si>
    <t>rs12293670;rs12541;rs3802902;rs3802901;rs585454;rs11219765</t>
  </si>
  <si>
    <t>11:130891895:A:G</t>
  </si>
  <si>
    <t>rs10894308</t>
  </si>
  <si>
    <t>rs10894308;rs10791097;rs3751033;rs11222391;rs7944782</t>
  </si>
  <si>
    <t>11:132572282:A:G</t>
  </si>
  <si>
    <t>rs3016386</t>
  </si>
  <si>
    <t>11:133852684:A:G</t>
  </si>
  <si>
    <t>rs4936215</t>
  </si>
  <si>
    <t>rs329647;rs558709;rs695134;rs612823;rs12366213;rs4936215;rs118031494</t>
  </si>
  <si>
    <t>rs329647;rs4936215</t>
  </si>
  <si>
    <t>11:134296384:C:T</t>
  </si>
  <si>
    <t>rs893949</t>
  </si>
  <si>
    <t>rs7112912;rs11223774;rs4937882;rs893949;rs7115692;rs11223957;rs4937935</t>
  </si>
  <si>
    <t>rs7112912;rs893949;rs7115692</t>
  </si>
  <si>
    <t>12:2384005:G:T</t>
  </si>
  <si>
    <t>rs2238057</t>
  </si>
  <si>
    <t>rs2238057;rs4765913;rs2283288;rs2238051;rs882193;rs740417</t>
  </si>
  <si>
    <t>rs2238057;rs740417</t>
  </si>
  <si>
    <t>12:53760710:C:G</t>
  </si>
  <si>
    <t>rs10876446</t>
  </si>
  <si>
    <t>rs10876446;rs1465073</t>
  </si>
  <si>
    <t>12:57682956:C:T</t>
  </si>
  <si>
    <t>rs61937595</t>
  </si>
  <si>
    <t>rs324017;rs61937595;rs12814239</t>
  </si>
  <si>
    <t>rs324017;rs61937595</t>
  </si>
  <si>
    <t>12:72259954:C:G</t>
  </si>
  <si>
    <t>rs12303743</t>
  </si>
  <si>
    <t>rs12303743;rs328737</t>
  </si>
  <si>
    <t>12:95195293:G:T</t>
  </si>
  <si>
    <t>rs6538539</t>
  </si>
  <si>
    <t>rs6538539;rs10745694</t>
  </si>
  <si>
    <t>12:99494358:A:G</t>
  </si>
  <si>
    <t>rs10777956</t>
  </si>
  <si>
    <t>12:103594062:C:T</t>
  </si>
  <si>
    <t>rs10860960</t>
  </si>
  <si>
    <t>12:104631552:A:G</t>
  </si>
  <si>
    <t>rs10861176</t>
  </si>
  <si>
    <t>12:110723245:C:T</t>
  </si>
  <si>
    <t>rs4766428</t>
  </si>
  <si>
    <t>rs117145318;rs4766428;rs28555214;rs28764794;rs12579800;rs10161511</t>
  </si>
  <si>
    <t>rs117145318;rs4766428</t>
  </si>
  <si>
    <t>12:123650335:C:T</t>
  </si>
  <si>
    <t>rs1615350</t>
  </si>
  <si>
    <t>rs1615350;rs940904;rs1716183;rs1716162</t>
  </si>
  <si>
    <t>12:124486678:A:G</t>
  </si>
  <si>
    <t>rs12310367</t>
  </si>
  <si>
    <t>13:38860697:C:T</t>
  </si>
  <si>
    <t>rs2455415</t>
  </si>
  <si>
    <t>13:74325499:C:G</t>
  </si>
  <si>
    <t>rs12877581</t>
  </si>
  <si>
    <t>13:79930079:A:C</t>
  </si>
  <si>
    <t>rs9318627</t>
  </si>
  <si>
    <t>rs9318627;rs1022891</t>
  </si>
  <si>
    <t>14:30017039:C:T</t>
  </si>
  <si>
    <t>rs17571951</t>
  </si>
  <si>
    <t>rs17571951;rs1959440;rs1953205</t>
  </si>
  <si>
    <t>14:33303540:C:T</t>
  </si>
  <si>
    <t>rs12883788</t>
  </si>
  <si>
    <t>rs12883788;rs2383377</t>
  </si>
  <si>
    <t>14:51655145:C:T</t>
  </si>
  <si>
    <t>rs2999392</t>
  </si>
  <si>
    <t>14:72417326:C:G</t>
  </si>
  <si>
    <t>rs2332700</t>
  </si>
  <si>
    <t>rs2332700;rs17104975;rs10150071;rs2238272;rs36363;rs2190864;rs714975;rs1476745</t>
  </si>
  <si>
    <t>rs2332700;rs1476745</t>
  </si>
  <si>
    <t>14:99733384:C:G</t>
  </si>
  <si>
    <t>rs1540840</t>
  </si>
  <si>
    <t>rs1540840;rs34611983</t>
  </si>
  <si>
    <t>14:104255569:G:T</t>
  </si>
  <si>
    <t>rs10873538</t>
  </si>
  <si>
    <t>rs12432904;rs10873538;rs4906374;rs111688512;rs8014294;rs10129899;rs55696130;rs2403197</t>
  </si>
  <si>
    <t>rs12432904;rs10873538</t>
  </si>
  <si>
    <t>15:34659517:C:G</t>
  </si>
  <si>
    <t>rs117799466</t>
  </si>
  <si>
    <t>rs117799466;rs7403630</t>
  </si>
  <si>
    <t>15:40567237:A:G</t>
  </si>
  <si>
    <t>rs56205728</t>
  </si>
  <si>
    <t>rs56205728;rs3784397</t>
  </si>
  <si>
    <t>15:43829008:C:T</t>
  </si>
  <si>
    <t>rs2255663</t>
  </si>
  <si>
    <t>rs2255663;rs2929278</t>
  </si>
  <si>
    <t>15:61872197:A:C</t>
  </si>
  <si>
    <t>rs35351411</t>
  </si>
  <si>
    <t>rs35351411;rs11857462;rs6494286</t>
  </si>
  <si>
    <t>15:78868398:C:T</t>
  </si>
  <si>
    <t>rs2456020</t>
  </si>
  <si>
    <t>rs2456020;rs12914385;rs12443170;rs3813567;rs12594247;rs12592823;rs2869030;rs12442456;rs958025</t>
  </si>
  <si>
    <t>15:83368738:G:T</t>
  </si>
  <si>
    <t>rs4779050</t>
  </si>
  <si>
    <t>rs4779050;rs7181761</t>
  </si>
  <si>
    <t>15:85148231:G:T</t>
  </si>
  <si>
    <t>rs11638554</t>
  </si>
  <si>
    <t>rs11638554;rs11633788;rs182517</t>
  </si>
  <si>
    <t>15:91426560:A:G</t>
  </si>
  <si>
    <t>rs4702</t>
  </si>
  <si>
    <t>rs4702;rs7497418;rs6227</t>
  </si>
  <si>
    <t>16:9900057:C:T</t>
  </si>
  <si>
    <t>rs7191183</t>
  </si>
  <si>
    <t>16:13753384:A:G</t>
  </si>
  <si>
    <t>rs8055219</t>
  </si>
  <si>
    <t>16:29994922:C:T</t>
  </si>
  <si>
    <t>rs3814883</t>
  </si>
  <si>
    <t>rs3814883;rs4787491;rs11150582;rs3809624;rs28529403;rs12932403</t>
  </si>
  <si>
    <t>16:58659307:G:T</t>
  </si>
  <si>
    <t>rs149165</t>
  </si>
  <si>
    <t>16:89559297:A:G</t>
  </si>
  <si>
    <t>rs4575535</t>
  </si>
  <si>
    <t>rs4575535;rs352935;rs154665;rs7190823;rs2241033</t>
  </si>
  <si>
    <t>rs4575535;rs2241033</t>
  </si>
  <si>
    <t>17:12875908:A:T</t>
  </si>
  <si>
    <t>rs73292401</t>
  </si>
  <si>
    <t>rs73292401;rs9889794;rs60356966</t>
  </si>
  <si>
    <t>17:19141582:C:G</t>
  </si>
  <si>
    <t>rs57433322</t>
  </si>
  <si>
    <t>17:44189067:A:G</t>
  </si>
  <si>
    <t>rs7225002</t>
  </si>
  <si>
    <t>rs55938136;rs7225002;rs117300236;rs35076622;rs7221167;rs62062288</t>
  </si>
  <si>
    <t>rs55938136;rs7225002</t>
  </si>
  <si>
    <t>18:27500959:A:C</t>
  </si>
  <si>
    <t>rs9304548</t>
  </si>
  <si>
    <t>18:50746748:C:T</t>
  </si>
  <si>
    <t>rs4632195</t>
  </si>
  <si>
    <t>18:53200117:A:G</t>
  </si>
  <si>
    <t>rs9636107</t>
  </si>
  <si>
    <t>rs12969453;rs9951150;rs884285;rs7233277;rs74914300;rs17512480;rs138834542;rs6567210;rs9636107;rs1319637;rs2123393;rs28758902;rs8097498;rs899102;rs72934602;rs1993193;rs7227376;rs1789595</t>
  </si>
  <si>
    <t>rs12969453;rs74914300;rs9636107;rs72934602;rs1789595</t>
  </si>
  <si>
    <t>18:77578986:A:G</t>
  </si>
  <si>
    <t>rs11664298</t>
  </si>
  <si>
    <t>rs117472063;rs12457876;rs56040937;rs11664298;rs7238071;rs72980087;rs76838079;rs4799108</t>
  </si>
  <si>
    <t>rs117472063;rs11664298;rs72980087</t>
  </si>
  <si>
    <t>19:11849736:C:T</t>
  </si>
  <si>
    <t>rs72986630</t>
  </si>
  <si>
    <t>19:19518316:A:T</t>
  </si>
  <si>
    <t>rs1000237</t>
  </si>
  <si>
    <t>rs1000237;rs9304962;rs4808931;rs56212061</t>
  </si>
  <si>
    <t>19:30987423:A:G</t>
  </si>
  <si>
    <t>rs2053079</t>
  </si>
  <si>
    <t>rs2053079;rs8102611;rs6510168</t>
  </si>
  <si>
    <t>19:50162909:C:G</t>
  </si>
  <si>
    <t>rs7251</t>
  </si>
  <si>
    <t>rs7251;rs8109314;rs12462756;rs6509439;rs6509441</t>
  </si>
  <si>
    <t>20:37485458:A:G</t>
  </si>
  <si>
    <t>rs4812325</t>
  </si>
  <si>
    <t>rs4812325;rs56245805;rs543777;rs6028174;rs2246672;rs2263747;rs2748663;rs2252541;rs4456761</t>
  </si>
  <si>
    <t>20:41814164:A:G</t>
  </si>
  <si>
    <t>rs926288</t>
  </si>
  <si>
    <t>20:48090779:A:G</t>
  </si>
  <si>
    <t>rs6125656</t>
  </si>
  <si>
    <t>rs6125656;rs6019879</t>
  </si>
  <si>
    <t>20:62150128:C:T</t>
  </si>
  <si>
    <t>rs113264400</t>
  </si>
  <si>
    <t>rs113264400;rs57457685</t>
  </si>
  <si>
    <t>22:39247750:C:T</t>
  </si>
  <si>
    <t>rs6001259</t>
  </si>
  <si>
    <t>22:40000313:C:T</t>
  </si>
  <si>
    <t>rs5995756</t>
  </si>
  <si>
    <t>rs5995756;rs732381;rs5757764;rs5757730;rs5757736</t>
  </si>
  <si>
    <t>22:41027819:C:T</t>
  </si>
  <si>
    <t>rs133047</t>
  </si>
  <si>
    <t>rs9607782;rs11090045;rs80094991;rs5758209;rs5751191;rs2743467;rs6002655;rs5758504;rs6002546;rs5996093;rs4822076</t>
  </si>
  <si>
    <t>rs9607782;rs5751191</t>
  </si>
  <si>
    <t>22:50294469:A:G</t>
  </si>
  <si>
    <t>rs6520064</t>
  </si>
  <si>
    <t>22:51109735:A:G</t>
  </si>
  <si>
    <t>rs713692</t>
  </si>
  <si>
    <t>1:61105668:A:G</t>
  </si>
  <si>
    <t>rs2126180</t>
  </si>
  <si>
    <t>rs2126180;rs4916068</t>
  </si>
  <si>
    <t>1:163745389:C:T</t>
  </si>
  <si>
    <t>rs10737496</t>
  </si>
  <si>
    <t>2:97416153:A:G</t>
  </si>
  <si>
    <t>rs4619651</t>
  </si>
  <si>
    <t>rs4619651;rs78381888</t>
  </si>
  <si>
    <t>2:166152389:A:G</t>
  </si>
  <si>
    <t>rs17183814</t>
  </si>
  <si>
    <t>2:169481837:C:G</t>
  </si>
  <si>
    <t>rs13417268</t>
  </si>
  <si>
    <t>rs13417268;rs17202645</t>
  </si>
  <si>
    <t>2:193738336:A:T</t>
  </si>
  <si>
    <t>rs2011302</t>
  </si>
  <si>
    <t>2:194437889:A:G</t>
  </si>
  <si>
    <t>rs2719164</t>
  </si>
  <si>
    <t>3:36856030:C:T</t>
  </si>
  <si>
    <t>rs9834970</t>
  </si>
  <si>
    <t>rs9834970;rs3732386;rs9985296;rs6779665;rs4678915</t>
  </si>
  <si>
    <t>3:52626443:C:T</t>
  </si>
  <si>
    <t>rs2336147</t>
  </si>
  <si>
    <t>rs2336147;rs3755799;rs7612624;rs187084;rs7622851;rs73078824</t>
  </si>
  <si>
    <t>3:70488788:A:T</t>
  </si>
  <si>
    <t>rs115694474</t>
  </si>
  <si>
    <t>3:107757060:A:C</t>
  </si>
  <si>
    <t>rs696366</t>
  </si>
  <si>
    <t>4:123076007:A:G</t>
  </si>
  <si>
    <t>rs112481526</t>
  </si>
  <si>
    <t>5:7542911:A:G</t>
  </si>
  <si>
    <t>rs28565152</t>
  </si>
  <si>
    <t>5:78849505:G:T</t>
  </si>
  <si>
    <t>rs6865469</t>
  </si>
  <si>
    <t>5:80961069:A:G</t>
  </si>
  <si>
    <t>rs6887473</t>
  </si>
  <si>
    <t>rs6887473;rs10068144</t>
  </si>
  <si>
    <t>5:137712121:C:T</t>
  </si>
  <si>
    <t>rs10043984</t>
  </si>
  <si>
    <t>5:169289206:C:T</t>
  </si>
  <si>
    <t>rs10866641</t>
  </si>
  <si>
    <t>rs10866641;rs261068;rs39824</t>
  </si>
  <si>
    <t>6:26463575:G:T</t>
  </si>
  <si>
    <t>rs13195402</t>
  </si>
  <si>
    <t>rs13195402;rs1977199;rs34313099;rs6914824;rs7746199;rs34661691;rs9379850;rs58825580;rs17693963;rs149949;rs17720293;rs6905391;rs7752448;rs9393925;rs6940116;rs1233393;rs3132379;rs9257805;rs3130248</t>
  </si>
  <si>
    <t>rs13195402;rs17693963;rs1233393;rs3130248</t>
  </si>
  <si>
    <t>6:98565211:C:T</t>
  </si>
  <si>
    <t>rs1487445</t>
  </si>
  <si>
    <t>rs1487445;rs6931604;rs17814604;rs4587178;rs17813294;rs62422661</t>
  </si>
  <si>
    <t>6:152793572:A:T</t>
  </si>
  <si>
    <t>rs4331993</t>
  </si>
  <si>
    <t>6:166995260:C:G</t>
  </si>
  <si>
    <t>rs10455979</t>
  </si>
  <si>
    <t>rs10455979;rs6456095</t>
  </si>
  <si>
    <t>7:2020995:A:G</t>
  </si>
  <si>
    <t>rs12668848</t>
  </si>
  <si>
    <t>7:11871787:A:G</t>
  </si>
  <si>
    <t>rs113779084</t>
  </si>
  <si>
    <t>rs113779084;rs2355766</t>
  </si>
  <si>
    <t>7:21492589:A:G</t>
  </si>
  <si>
    <t>rs6954854</t>
  </si>
  <si>
    <t>7:24647222:A:G</t>
  </si>
  <si>
    <t>rs12672003</t>
  </si>
  <si>
    <t>7:105043229:A:G</t>
  </si>
  <si>
    <t>rs11764361</t>
  </si>
  <si>
    <t>7:131870597:A:C</t>
  </si>
  <si>
    <t>rs6946056</t>
  </si>
  <si>
    <t>7:140676153:A:G</t>
  </si>
  <si>
    <t>rs10255167</t>
  </si>
  <si>
    <t>rs10255167;rs73165497</t>
  </si>
  <si>
    <t>8:9763581:C:G</t>
  </si>
  <si>
    <t>rs62489493</t>
  </si>
  <si>
    <t>rs62489493;rs661310;rs17150950;rs10100074;rs532928;rs62488680;rs28653100;rs28630503;rs3088186;rs56662938</t>
  </si>
  <si>
    <t>8:34152492:A:G</t>
  </si>
  <si>
    <t>rs2953928</t>
  </si>
  <si>
    <t>8:145000321:C:T</t>
  </si>
  <si>
    <t>rs6993953</t>
  </si>
  <si>
    <t>rs6993953;rs62530297</t>
  </si>
  <si>
    <t>9:37090538:C:T</t>
  </si>
  <si>
    <t>rs10973201</t>
  </si>
  <si>
    <t>9:141066490:C:T</t>
  </si>
  <si>
    <t>rs62581014</t>
  </si>
  <si>
    <t>10:18751103:A:T</t>
  </si>
  <si>
    <t>rs1998820</t>
  </si>
  <si>
    <t>10:62322034:C:T</t>
  </si>
  <si>
    <t>rs10994415</t>
  </si>
  <si>
    <t>rs10994415;rs61846516</t>
  </si>
  <si>
    <t>10:64525135:C:T</t>
  </si>
  <si>
    <t>rs10761661</t>
  </si>
  <si>
    <t>10:111648659:C:T</t>
  </si>
  <si>
    <t>rs2273738</t>
  </si>
  <si>
    <t>rs2273738;rs4595478</t>
  </si>
  <si>
    <t>11:61618608:A:G</t>
  </si>
  <si>
    <t>rs174592</t>
  </si>
  <si>
    <t>rs174592;rs174593</t>
  </si>
  <si>
    <t>11:64009879:A:G</t>
  </si>
  <si>
    <t>rs4672</t>
  </si>
  <si>
    <t>11:65848738:A:G</t>
  </si>
  <si>
    <t>rs475805</t>
  </si>
  <si>
    <t>rs475805;rs678397;rs12577917</t>
  </si>
  <si>
    <t>rs475805;rs678397</t>
  </si>
  <si>
    <t>11:70517927:A:G</t>
  </si>
  <si>
    <t>rs12575685</t>
  </si>
  <si>
    <t>rs12575685;rs11602121</t>
  </si>
  <si>
    <t>11:79092527:C:T</t>
  </si>
  <si>
    <t>rs12289486</t>
  </si>
  <si>
    <t>12:2348844:C:G</t>
  </si>
  <si>
    <t>rs11062170</t>
  </si>
  <si>
    <t>rs11062170;rs882195;rs882193;rs4765913;rs10848626;rs2238051;rs1860056;rs68089646</t>
  </si>
  <si>
    <t>13:113869045:A:G</t>
  </si>
  <si>
    <t>rs35306827</t>
  </si>
  <si>
    <t>14:99719219:A:G</t>
  </si>
  <si>
    <t>rs2693698</t>
  </si>
  <si>
    <t>15:38973793:A:G</t>
  </si>
  <si>
    <t>rs35958438</t>
  </si>
  <si>
    <t>15:42904904:A:C</t>
  </si>
  <si>
    <t>rs4447398</t>
  </si>
  <si>
    <t>rs4447398;rs71474496;rs2899059</t>
  </si>
  <si>
    <t>15:83531774:A:T</t>
  </si>
  <si>
    <t>rs62011709</t>
  </si>
  <si>
    <t>15:85149575:C:T</t>
  </si>
  <si>
    <t>rs748455</t>
  </si>
  <si>
    <t>16:9230816:A:G</t>
  </si>
  <si>
    <t>rs28455634</t>
  </si>
  <si>
    <t>rs28455634;rs34015112</t>
  </si>
  <si>
    <t>16:9926348:G:T</t>
  </si>
  <si>
    <t>rs7199910</t>
  </si>
  <si>
    <t>rs7199910;rs7201930</t>
  </si>
  <si>
    <t>16:89632725:G:T</t>
  </si>
  <si>
    <t>rs12932628</t>
  </si>
  <si>
    <t>17:1835482:C:T</t>
  </si>
  <si>
    <t>rs4790841</t>
  </si>
  <si>
    <t>17:38220432:G:T</t>
  </si>
  <si>
    <t>rs61554907</t>
  </si>
  <si>
    <t>rs11870683;rs61554907</t>
  </si>
  <si>
    <t>17:42191893:G:T</t>
  </si>
  <si>
    <t>rs228768</t>
  </si>
  <si>
    <t>rs228768;rs4473241;rs9916444</t>
  </si>
  <si>
    <t>20:43682551:G:T</t>
  </si>
  <si>
    <t>rs67712855</t>
  </si>
  <si>
    <t>rs67712855;rs734784;rs6104027;rs6032110;rs2143943</t>
  </si>
  <si>
    <t>rs67712855;rs6032110</t>
  </si>
  <si>
    <t>20:48033127:C:T</t>
  </si>
  <si>
    <t>rs237460</t>
  </si>
  <si>
    <t>20:60865815:A:G</t>
  </si>
  <si>
    <t>rs13044225</t>
  </si>
  <si>
    <t>22:41153879:C:T</t>
  </si>
  <si>
    <t>rs5758064</t>
  </si>
  <si>
    <t>8:10576775:C:G</t>
  </si>
  <si>
    <t>rs10099100</t>
  </si>
  <si>
    <t>20:14836243:G:GTTTTTTT</t>
  </si>
  <si>
    <t>rs71190156</t>
  </si>
  <si>
    <t>20:21248116:A:G</t>
  </si>
  <si>
    <t>rs910805</t>
  </si>
  <si>
    <t>rs910805;rs11475262;rs12625304</t>
  </si>
  <si>
    <t>1:44076469:A:G</t>
  </si>
  <si>
    <t>rs549845</t>
  </si>
  <si>
    <t>rs1198982;rs2782657;rs11580258;rs549845;rs669446;rs6697354;rs56319043;rs3011216;rs2527776;rs6674176;rs2494996;rs12076635;rs618369;rs113551349</t>
  </si>
  <si>
    <t>rs1198982;rs549845;rs113551349</t>
  </si>
  <si>
    <t>2:145714354:A:C</t>
  </si>
  <si>
    <t>rs1438898</t>
  </si>
  <si>
    <t>3:20724204:A:G</t>
  </si>
  <si>
    <t>rs2886697</t>
  </si>
  <si>
    <t>rs2886697;rs9866656;rs62234961;rs11928374;rs4858241</t>
  </si>
  <si>
    <t>3:43691501:A:G</t>
  </si>
  <si>
    <t>rs9877066</t>
  </si>
  <si>
    <t>rs9877066;rs72865013</t>
  </si>
  <si>
    <t>3:49916710:C:T</t>
  </si>
  <si>
    <t>rs7613360</t>
  </si>
  <si>
    <t>3:51884072:A:G</t>
  </si>
  <si>
    <t>rs2311059</t>
  </si>
  <si>
    <t>3:71499401:C:T</t>
  </si>
  <si>
    <t>rs17718444</t>
  </si>
  <si>
    <t>3:87015142:C:G</t>
  </si>
  <si>
    <t>rs114142727</t>
  </si>
  <si>
    <t>rs114142727;rs115190521;rs77836456</t>
  </si>
  <si>
    <t>4:112217523:C:T</t>
  </si>
  <si>
    <t>rs17576773</t>
  </si>
  <si>
    <t>rs17576773;rs76761914;rs72678859;rs11729045</t>
  </si>
  <si>
    <t>4:147099654:A:G</t>
  </si>
  <si>
    <t>rs6537401</t>
  </si>
  <si>
    <t>rs4916723;rs324885;rs7708715;rs10474278;rs12653396;rs188582</t>
  </si>
  <si>
    <t>rs4916723;rs188582</t>
  </si>
  <si>
    <t>5:103964585:A:G</t>
  </si>
  <si>
    <t>rs77960</t>
  </si>
  <si>
    <t>rs77960;rs325485;rs10477835</t>
  </si>
  <si>
    <t>5:144474779:C:T</t>
  </si>
  <si>
    <t>rs10875612</t>
  </si>
  <si>
    <t>rs10875612;rs2110042</t>
  </si>
  <si>
    <t>6:70858701:A:C</t>
  </si>
  <si>
    <t>rs2025286</t>
  </si>
  <si>
    <t>7:67685754:A:T</t>
  </si>
  <si>
    <t>rs73145587</t>
  </si>
  <si>
    <t>7:114158954:A:G</t>
  </si>
  <si>
    <t>rs9969232</t>
  </si>
  <si>
    <t>rs9969232;rs7794413;rs10953765;rs12532000;rs2049604;rs10255943</t>
  </si>
  <si>
    <t>8:93277087:G:T</t>
  </si>
  <si>
    <t>rs7844069</t>
  </si>
  <si>
    <t>rs7844069;rs9773162</t>
  </si>
  <si>
    <t>8:145802447:G:T</t>
  </si>
  <si>
    <t>rs4925811</t>
  </si>
  <si>
    <t>10:8784773:A:C</t>
  </si>
  <si>
    <t>rs11255890</t>
  </si>
  <si>
    <t>10:106453832:A:G</t>
  </si>
  <si>
    <t>rs11596214</t>
  </si>
  <si>
    <t>11:28602221:A:G</t>
  </si>
  <si>
    <t>rs2585817</t>
  </si>
  <si>
    <t>rs2585817;rs11030410;rs990846;rs2582894</t>
  </si>
  <si>
    <t>12:89771903:C:T</t>
  </si>
  <si>
    <t>rs704061</t>
  </si>
  <si>
    <t>14:98690923:A:T</t>
  </si>
  <si>
    <t>rs76284431</t>
  </si>
  <si>
    <t>rs76284431;rs77653640</t>
  </si>
  <si>
    <t>16:61966703:C:T</t>
  </si>
  <si>
    <t>rs1162202</t>
  </si>
  <si>
    <t>rs1162202;rs4131786</t>
  </si>
  <si>
    <t>18:5871800:A:C</t>
  </si>
  <si>
    <t>rs76857496</t>
  </si>
  <si>
    <t>18:50763183:A:G</t>
  </si>
  <si>
    <t>rs11664095</t>
  </si>
  <si>
    <t>20:21250843:C:T</t>
  </si>
  <si>
    <t>rs6082363</t>
  </si>
  <si>
    <t>rs6082363;rs2424362;rs6082445;rs6082289;rs6035772;rs6047269;rs12625304;rs113369914</t>
  </si>
  <si>
    <t>rs6082363;rs113369914</t>
  </si>
  <si>
    <t>1:207750568:C:T</t>
  </si>
  <si>
    <t>rs679515</t>
  </si>
  <si>
    <t>rs679515;rs12036785;rs11118328;rs7537669;rs17617;rs9429945</t>
  </si>
  <si>
    <t>2:127892810:C:T</t>
  </si>
  <si>
    <t>rs6733839</t>
  </si>
  <si>
    <t>rs17014873;rs1060743;rs6710467;rs745717;rs35589443;rs6431219;rs719054;rs13025717;rs6733839;rs730482;rs10194375;rs10166461;rs72838215;rs4494685;rs35103166</t>
  </si>
  <si>
    <t>rs17014873;rs6710467;rs6733839</t>
  </si>
  <si>
    <t>2:233981912:C:G</t>
  </si>
  <si>
    <t>rs10933431</t>
  </si>
  <si>
    <t>rs10933431;rs6605277</t>
  </si>
  <si>
    <t>4:11027619:C:T</t>
  </si>
  <si>
    <t>rs4351014</t>
  </si>
  <si>
    <t>6:41034000:C:G</t>
  </si>
  <si>
    <t>rs114812713</t>
  </si>
  <si>
    <t>6:47595155:A:T</t>
  </si>
  <si>
    <t>rs1385742</t>
  </si>
  <si>
    <t>rs1385742;rs9395288</t>
  </si>
  <si>
    <t>7:100012579:A:C</t>
  </si>
  <si>
    <t>rs60738304</t>
  </si>
  <si>
    <t>rs60738304;rs55773945;rs858502;rs34857299;rs4727455</t>
  </si>
  <si>
    <t>rs60738304;rs4727455</t>
  </si>
  <si>
    <t>7:143103481:A:G</t>
  </si>
  <si>
    <t>rs56402156</t>
  </si>
  <si>
    <t>rs56402156;rs3935067;rs12703526;rs12540656</t>
  </si>
  <si>
    <t>rs56402156;rs12540656</t>
  </si>
  <si>
    <t>8:27468503:A:C</t>
  </si>
  <si>
    <t>rs867230</t>
  </si>
  <si>
    <t>rs73223431;rs2741342;rs34181358;rs7341557;rs867230;rs536332;rs4732728;rs9331908</t>
  </si>
  <si>
    <t>rs73223431;rs34181358;rs867230</t>
  </si>
  <si>
    <t>10:11720308:A:G</t>
  </si>
  <si>
    <t>rs7920721</t>
  </si>
  <si>
    <t>rs7920721;rs7068614</t>
  </si>
  <si>
    <t>11:47380340:G:T</t>
  </si>
  <si>
    <t>rs3740688</t>
  </si>
  <si>
    <t>rs3740688;rs67472071;rs10437655;rs67871383;rs2596407</t>
  </si>
  <si>
    <t>11:60021948:A:G</t>
  </si>
  <si>
    <t>rs1582763</t>
  </si>
  <si>
    <t>rs1582763;rs11230235;rs10897039;rs72924659;rs554311;rs2070970;rs1786140;rs1834554</t>
  </si>
  <si>
    <t>11:85868640:C:T</t>
  </si>
  <si>
    <t>rs3851179</t>
  </si>
  <si>
    <t>rs3851179;rs7113976;rs7129687;rs11234568;rs11234493;rs17745409;rs646260;rs10792830;rs7114401;rs7938634</t>
  </si>
  <si>
    <t>11:121435587:C:T</t>
  </si>
  <si>
    <t>rs11218343</t>
  </si>
  <si>
    <t>14:53391680:A:G</t>
  </si>
  <si>
    <t>rs17125924</t>
  </si>
  <si>
    <t>14:92938855:A:G</t>
  </si>
  <si>
    <t>rs12590654</t>
  </si>
  <si>
    <t>rs12590654;rs11623019;rs36026988</t>
  </si>
  <si>
    <t>15:59022615:C:T</t>
  </si>
  <si>
    <t>rs442495</t>
  </si>
  <si>
    <t>rs442495;rs7177678</t>
  </si>
  <si>
    <t>15:63569902:C:T</t>
  </si>
  <si>
    <t>rs117618017</t>
  </si>
  <si>
    <t>17:5138304:C:T</t>
  </si>
  <si>
    <t>rs75511804</t>
  </si>
  <si>
    <t>17:61538148:A:G</t>
  </si>
  <si>
    <t>rs138190086</t>
  </si>
  <si>
    <t>rs138190086;rs4311;rs8077276</t>
  </si>
  <si>
    <t>rs138190086;rs4311</t>
  </si>
  <si>
    <t>19:1039444:C:T</t>
  </si>
  <si>
    <t>rs3795065</t>
  </si>
  <si>
    <t>rs3795065;rs3764642;rs3752231;rs12151021;rs4147929;rs8100672;rs111278892;rs4147910</t>
  </si>
  <si>
    <t>rs3795065;rs4147910</t>
  </si>
  <si>
    <t>19:45351516:C:G</t>
  </si>
  <si>
    <t>rs41289512</t>
  </si>
  <si>
    <t>rs80257887;rs142034848;rs75161053;rs714948;rs846876;rs62118204;rs1727760;rs846881;rs112027066;rs203709;rs2289495;rs2965156;rs11879980;rs2965162;rs11668972;rs58967105;rs111780744;rs2919845;rs73035597;rs2965163;rs12150984;rs79638902;rs151330717;rs62117160;rs148933445;rs2965164;rs111278137;rs11881756;rs8108110;rs62117206;rs62120565;rs150820726;rs7254776;rs80307900;rs2927437;rs12459810;rs2965169;rs8100197;rs8103315;rs2889414;rs73037426;rs140414737;rs111677968;rs2967668;rs139246905;rs28399657;rs1466435;rs41290100;rs10416720;rs35106910;rs112450640;rs140824606;rs28399607;rs149661872;rs186110295;rs28399637;rs10406338;rs12974942;rs57537848;rs56317818;rs1135062;rs78986976;rs2972555;rs77241309;rs12978931;rs113743631;rs55840414;rs1871046;rs10421035;rs283814;rs139136389;rs28399635;rs56394238;rs111371860;rs112422902;rs41290102;rs283808;rs41289512;rs112380717;rs28399664;rs10410835;rs393584;rs4803760;rs10407439;rs2972566;rs2972558;rs7249933;rs384653;rs150639620;rs406456;rs35879138;rs8112526;rs365653;rs41290108;rs11669338;rs11668327;rs405697;rs6859;rs3852861;rs157580;rs760136;rs59325138;rs157595;rs8106813;rs76692773;rs35568738;rs117264457;rs75178253;rs71352236;rs141864196;rs449647;rs1064725;rs41290120;rs7412;rs144311893;rs12721109;rs34827707;rs283810;rs769446;rs1081105;rs117310449;rs72654437;rs71352239;rs72654445;rs3925681;rs7254133;rs4803771;rs60049679;rs4263041;rs73045691;rs9304644;rs2376866;rs35194062;rs35194383;rs116518981;rs4803791;rs71352241;rs204907;rs2972561;rs79429216;rs117316645;rs28809016;rs143674704;rs142380271;rs145639166;rs8102895;rs117261169;rs62118471;rs112481437;rs147188206;rs10469272;rs9676738;rs139995984;rs60239918;rs7251911;rs150685845;rs78620885;rs76856627;rs59240271;rs10408847;rs8113514;rs10426398;rs12461065;rs78073763;rs10421247;rs8100183;rs17643262;rs12460985;rs12461027;rs111243475;rs75463276;rs76971643;rs584988;rs117783785;rs144645090;rs2627642;rs149249954;rs183110257;rs10415392;rs620807;rs582747;rs10417555;rs346740;rs346771;rs12461144;rs346763;rs62118504;rs11667829;rs11667509;rs123187</t>
  </si>
  <si>
    <t>rs80257887;rs75161053;rs846876;rs112027066;rs203709;rs111780744;rs2919845;rs151330717;rs2965164;rs111278137;rs11881756;rs150820726;rs7254776;rs8103315;rs140414737;rs2967668;rs140824606;rs28399637;rs78986976;rs55840414;rs111371860;rs41289512;rs10410835;rs384653;rs41290108;rs6859;rs157580;rs35568738;rs141864196;rs449647;rs7412;rs1081105;rs72654437;rs72654445;rs3925681;rs4803771;rs60049679;rs4263041;rs73045691;rs71352241;rs79429216;rs143674704;rs145639166;rs117261169;rs112481437;rs147188206;rs139995984;rs60239918;rs78620885;rs59240271;rs12461065;rs17643262;rs75463276;rs76971643;rs584988;rs117783785;rs2627642;rs620807;rs346771;rs62118504;rs123187</t>
  </si>
  <si>
    <t>19:51727962:A:C</t>
  </si>
  <si>
    <t>rs3865444</t>
  </si>
  <si>
    <t>20:54998544:A:G</t>
  </si>
  <si>
    <t>rs6014724</t>
  </si>
  <si>
    <t>independent of other factors</t>
  </si>
  <si>
    <t>independent of neuropsychiatric disorders</t>
  </si>
  <si>
    <t>locus 9, VNR</t>
  </si>
  <si>
    <t>Independent</t>
  </si>
  <si>
    <t>Shared with TMT-B</t>
  </si>
  <si>
    <t>Shared with VNR</t>
  </si>
  <si>
    <t>Shared with Voc_Syn</t>
  </si>
  <si>
    <t>Shared with Voc_Pic</t>
  </si>
  <si>
    <t>Shared with EA4</t>
  </si>
  <si>
    <t>Shared with RT</t>
  </si>
  <si>
    <t>Shared with Gf_u</t>
  </si>
  <si>
    <t>Shared with Gc_u</t>
  </si>
  <si>
    <t>Shared with NonCog</t>
  </si>
  <si>
    <t>Shared with Gf</t>
  </si>
  <si>
    <t>Shared with Gc</t>
  </si>
  <si>
    <t>locus 52, EA4</t>
  </si>
  <si>
    <t>locus 153, EA4</t>
  </si>
  <si>
    <t>locus 159, EA4</t>
  </si>
  <si>
    <t>locus 20, VNR; locus 198, EA4</t>
  </si>
  <si>
    <t>locus 38, VNR; locus 519, EA4</t>
  </si>
  <si>
    <t>locus 45, VNR; locus 16, Voc_Syn; locus 603, EA4</t>
  </si>
  <si>
    <t>locus 17, Voc_Syn; locus 608, EA4</t>
  </si>
  <si>
    <t>locus 60, VNR; locus 1053, EA4</t>
  </si>
  <si>
    <t>locus 1421, EA4</t>
  </si>
  <si>
    <t>locus 1345, EA4</t>
  </si>
  <si>
    <t>locus 1340, EA4</t>
  </si>
  <si>
    <t>locus 1293, EA4</t>
  </si>
  <si>
    <t>locus 1128, EA4</t>
  </si>
  <si>
    <t>locus 1093, EA4</t>
  </si>
  <si>
    <t>locus 981, EA4</t>
  </si>
  <si>
    <t>locus 844, EA4</t>
  </si>
  <si>
    <t>locus 203, EA4</t>
  </si>
  <si>
    <t>locus 213, EA4</t>
  </si>
  <si>
    <t>locus 195, EA4</t>
  </si>
  <si>
    <t>locus 170, EA4</t>
  </si>
  <si>
    <t>NA</t>
  </si>
  <si>
    <t>Shared with Neuropsychiatric disorders</t>
  </si>
  <si>
    <t>locus 7, TMT-B</t>
  </si>
  <si>
    <t>locus 6, TMT-B</t>
  </si>
  <si>
    <t>locus 16, VNR</t>
  </si>
  <si>
    <t>locus 13, VNR; locus 160, EA4</t>
  </si>
  <si>
    <t>locus 22, VNR; locus 257, EA4</t>
  </si>
  <si>
    <t>locus 1, TMT-B; locus 23, VNR; locus 8, Voc_Syn; locus 265, EA4</t>
  </si>
  <si>
    <t>locus 2, TMT-B; locus 24, VNR; locus 265, EA4</t>
  </si>
  <si>
    <t>locus 27, VNR; locus 360, EA4</t>
  </si>
  <si>
    <t>locus 41, VNR; locus 544, EA4</t>
  </si>
  <si>
    <t>locus 43, VNR; locus 563, EA4</t>
  </si>
  <si>
    <t>locus 44, VNR; locus 599, EA4</t>
  </si>
  <si>
    <t>locus 3, TMT-B; locus 49, VNR; locus 710, EA4</t>
  </si>
  <si>
    <t>locus 4, TMT-B; locus 768, EA4</t>
  </si>
  <si>
    <t>locus 789, EA4</t>
  </si>
  <si>
    <t>locus 922, EA4</t>
  </si>
  <si>
    <t>locus 77, VNR; locus 1286, EA4</t>
  </si>
  <si>
    <t>locus 86, VNR; locus 1487, EA4</t>
  </si>
  <si>
    <t>locus 89, VNR; locus 1543, EA4</t>
  </si>
  <si>
    <t>NonCog but still associated with VNR</t>
  </si>
  <si>
    <t>NonCog but still associated with Voc_Syn</t>
  </si>
  <si>
    <t>Independent of any indicator or factors from any model</t>
  </si>
  <si>
    <t>Locus 2, Gc_u; Locus 11, NonCog</t>
  </si>
  <si>
    <t>Locus 3, Gc_u; Locus 16, NonCog</t>
  </si>
  <si>
    <t>Locus 4, Gc_u</t>
  </si>
  <si>
    <t>Locus 6, Gc_u</t>
  </si>
  <si>
    <t>Locus 7, Gc_u</t>
  </si>
  <si>
    <t>Replicated in Gc</t>
  </si>
  <si>
    <t xml:space="preserve">No associations of tagged SNPS  in GWAS catalog </t>
  </si>
  <si>
    <t>Not linked with Gf but Gc</t>
  </si>
  <si>
    <t>Not linked with Gf but Gc, also with BIP</t>
  </si>
  <si>
    <t>Locus 6, VNR; Locus 2, Voc_Syn; Locus 39, EA4</t>
  </si>
  <si>
    <t>Locus 4, Voc_Syn; Locus 152, EA4</t>
  </si>
  <si>
    <t>Locus 169, EA4</t>
  </si>
  <si>
    <t>Locus 352, EA4</t>
  </si>
  <si>
    <t>Locus 658, EA4</t>
  </si>
  <si>
    <t>Locus 698, EA4</t>
  </si>
  <si>
    <t>Locus 948, EA4</t>
  </si>
  <si>
    <t>Locus 28, EA4</t>
  </si>
  <si>
    <t>Locus 51, EA4</t>
  </si>
  <si>
    <t>Locus 52, EA4</t>
  </si>
  <si>
    <t>Locus 56, EA4</t>
  </si>
  <si>
    <t>Locus 67, EA4</t>
  </si>
  <si>
    <t>Locus 8, Voc_Syn; Locus 75, EA4</t>
  </si>
  <si>
    <t>Locus 94, EA4</t>
  </si>
  <si>
    <t>Locus 122, EA4</t>
  </si>
  <si>
    <t>Locus 135, EA4</t>
  </si>
  <si>
    <t>Locus 143, EA4</t>
  </si>
  <si>
    <t>Locus 152, EA4</t>
  </si>
  <si>
    <t>Locus 153, EA4</t>
  </si>
  <si>
    <t>Locus 170, EA4</t>
  </si>
  <si>
    <t>Locus 182, EA4</t>
  </si>
  <si>
    <t>Locus 189, EA4</t>
  </si>
  <si>
    <t>Locus 190, EA4</t>
  </si>
  <si>
    <t>Locus 193, EA4</t>
  </si>
  <si>
    <t>Locus 198, EA4</t>
  </si>
  <si>
    <t>Locus 203, EA4</t>
  </si>
  <si>
    <t>Locus 205, EA4</t>
  </si>
  <si>
    <t>Locus 207, EA4</t>
  </si>
  <si>
    <t>Locus 210, EA4</t>
  </si>
  <si>
    <t>Locus 213, EA4</t>
  </si>
  <si>
    <t>Locus 233, EA4</t>
  </si>
  <si>
    <t>Locus 253, EA4</t>
  </si>
  <si>
    <t>Locus 265, EA4</t>
  </si>
  <si>
    <t>Locus 23, VNR; Locus 265, EA4</t>
  </si>
  <si>
    <t>Locus 273, EA4</t>
  </si>
  <si>
    <t>Locus 274, EA4</t>
  </si>
  <si>
    <t>Locus 278, EA4</t>
  </si>
  <si>
    <t>Locus 280, EA4</t>
  </si>
  <si>
    <t>Locus 290, EA4</t>
  </si>
  <si>
    <t>Locus 298, EA4</t>
  </si>
  <si>
    <t>Locus 301, EA4</t>
  </si>
  <si>
    <t>Locus 303, EA4</t>
  </si>
  <si>
    <t>Locus 321, EA4</t>
  </si>
  <si>
    <t>Locus 334, EA4</t>
  </si>
  <si>
    <t>Locus 338, EA4</t>
  </si>
  <si>
    <t>Locus 341, EA4</t>
  </si>
  <si>
    <t>Locus 350, EA4</t>
  </si>
  <si>
    <t>Locus 354, EA4</t>
  </si>
  <si>
    <t>Locus 369, EA4</t>
  </si>
  <si>
    <t>Locus 417, EA4</t>
  </si>
  <si>
    <t>Locus 447, EA4</t>
  </si>
  <si>
    <t>Locus 475, EA4</t>
  </si>
  <si>
    <t>Locus 487, EA4</t>
  </si>
  <si>
    <t>Locus 490, EA4</t>
  </si>
  <si>
    <t>Locus 492, EA4</t>
  </si>
  <si>
    <t>Locus 503, EA4</t>
  </si>
  <si>
    <t>Locus 504, EA4</t>
  </si>
  <si>
    <t>Locus 507, EA4</t>
  </si>
  <si>
    <t>Locus 512, EA4</t>
  </si>
  <si>
    <t>Locus 516, EA4</t>
  </si>
  <si>
    <t>Locus 518, EA4</t>
  </si>
  <si>
    <t>Locus 519, EA4</t>
  </si>
  <si>
    <t>Locus 41, VNR; Locus 544, EA4</t>
  </si>
  <si>
    <t>Locus 557, EA4</t>
  </si>
  <si>
    <t>Locus 559, EA4</t>
  </si>
  <si>
    <t>Locus 584, EA4</t>
  </si>
  <si>
    <t>Locus 603, EA4</t>
  </si>
  <si>
    <t>Locus 606, EA4</t>
  </si>
  <si>
    <t>Locus 614, EA4</t>
  </si>
  <si>
    <t>Locus 620, EA4</t>
  </si>
  <si>
    <t>Locus 624, EA4</t>
  </si>
  <si>
    <t>Locus 631, EA4</t>
  </si>
  <si>
    <t>Locus 655, EA4</t>
  </si>
  <si>
    <t>Locus 672, EA4</t>
  </si>
  <si>
    <t>Locus 677, EA4</t>
  </si>
  <si>
    <t>Locus 695, EA4</t>
  </si>
  <si>
    <t>Locus 704, EA4</t>
  </si>
  <si>
    <t>Locus 705, EA4</t>
  </si>
  <si>
    <t>Locus 734, EA4</t>
  </si>
  <si>
    <t>Locus 737, EA4</t>
  </si>
  <si>
    <t>Locus 738, EA4</t>
  </si>
  <si>
    <t>Locus 757, EA4</t>
  </si>
  <si>
    <t>Locus 774, EA4</t>
  </si>
  <si>
    <t>Locus 780, EA4</t>
  </si>
  <si>
    <t>Locus 789, EA4</t>
  </si>
  <si>
    <t>Locus 800, EA4</t>
  </si>
  <si>
    <t>Locus 808, EA4</t>
  </si>
  <si>
    <t>Locus 810, EA4</t>
  </si>
  <si>
    <t>Locus 814, EA4</t>
  </si>
  <si>
    <t>Locus 816, EA4</t>
  </si>
  <si>
    <t>Locus 822, EA4</t>
  </si>
  <si>
    <t>Locus 829, EA4</t>
  </si>
  <si>
    <t>Locus 837, EA4</t>
  </si>
  <si>
    <t>Locus 843, EA4</t>
  </si>
  <si>
    <t>Locus 864, EA4</t>
  </si>
  <si>
    <t>Locus 896, EA4</t>
  </si>
  <si>
    <t>Locus 916, EA4</t>
  </si>
  <si>
    <t>Locus 936, EA4</t>
  </si>
  <si>
    <t>Locus 941, EA4</t>
  </si>
  <si>
    <t>Locus 956, EA4</t>
  </si>
  <si>
    <t>Locus 962, EA4</t>
  </si>
  <si>
    <t>Locus 974, EA4</t>
  </si>
  <si>
    <t>Locus 981, EA4</t>
  </si>
  <si>
    <t>Locus 986, EA4</t>
  </si>
  <si>
    <t>Locus 987, EA4</t>
  </si>
  <si>
    <t>Locus 990, EA4</t>
  </si>
  <si>
    <t>Locus 996, EA4</t>
  </si>
  <si>
    <t>Locus 998, EA4</t>
  </si>
  <si>
    <t>Locus 1011, EA4</t>
  </si>
  <si>
    <t>Locus 1057, EA4</t>
  </si>
  <si>
    <t>Locus 1059, EA4</t>
  </si>
  <si>
    <t>Locus 1060, EA4</t>
  </si>
  <si>
    <t>Locus 1077, EA4</t>
  </si>
  <si>
    <t>Locus 1091, EA4</t>
  </si>
  <si>
    <t>Locus 1100, EA4</t>
  </si>
  <si>
    <t>Locus 1128, EA4</t>
  </si>
  <si>
    <t>Locus 1152, EA4</t>
  </si>
  <si>
    <t>Locus 1154, EA4</t>
  </si>
  <si>
    <t>Locus 1155, EA4</t>
  </si>
  <si>
    <t>Locus 1156, EA4</t>
  </si>
  <si>
    <t>Locus 1173, EA4</t>
  </si>
  <si>
    <t>Locus 1176, EA4</t>
  </si>
  <si>
    <t>Locus 1196, EA4</t>
  </si>
  <si>
    <t>Locus 1198, EA4</t>
  </si>
  <si>
    <t>Locus 1200, EA4</t>
  </si>
  <si>
    <t>Locus 1205, EA4</t>
  </si>
  <si>
    <t>Locus 1209, EA4</t>
  </si>
  <si>
    <t>Locus 1263, EA4</t>
  </si>
  <si>
    <t>Locus 1271, EA4</t>
  </si>
  <si>
    <t>Locus 1272, EA4</t>
  </si>
  <si>
    <t>Locus 1290, EA4</t>
  </si>
  <si>
    <t>Locus 1307, EA4</t>
  </si>
  <si>
    <t>Locus 1328, EA4</t>
  </si>
  <si>
    <t>Locus 1338, EA4</t>
  </si>
  <si>
    <t>Locus 1340, EA4</t>
  </si>
  <si>
    <t>Locus 1345, EA4</t>
  </si>
  <si>
    <t>Locus 1346, EA4</t>
  </si>
  <si>
    <t>Locus 1357, EA4</t>
  </si>
  <si>
    <t>Locus 1374, EA4</t>
  </si>
  <si>
    <t>Locus 1386, EA4</t>
  </si>
  <si>
    <t>Locus 1395, EA4</t>
  </si>
  <si>
    <t>Locus 1432, EA4</t>
  </si>
  <si>
    <t>Locus 1535, EA4</t>
  </si>
  <si>
    <t>Locus 16, VNR</t>
  </si>
  <si>
    <t>Locus 22, VNR;  Locus 257, EA4</t>
  </si>
  <si>
    <t>Locus 2, TMT-B; Locus 23, VNR; Locus 8, Voc_Syn;  Locus 265, EA4</t>
  </si>
  <si>
    <t>Locus 2, TMT-B; Locus 24, VNR;  Locus 265, EA4</t>
  </si>
  <si>
    <t>Locus 27, VNR;  Locus 360, EA4</t>
  </si>
  <si>
    <t>Locus 43, VNR;  Locus 563, EA4</t>
  </si>
  <si>
    <t>Locus 3, TMT-B; Locus 49, VNR;  Locus 710, EA4</t>
  </si>
  <si>
    <t>Locus 4, TMT-B;  Locus 768, EA4</t>
  </si>
  <si>
    <t>Locus 5, TMT-B;  Locus 811, EA4</t>
  </si>
  <si>
    <t>Locus 6, TMT-B</t>
  </si>
  <si>
    <t>Locus 7, TMT-B</t>
  </si>
  <si>
    <t>Locus 6, Gf_u; Locus 39, NonCog</t>
  </si>
  <si>
    <t>Locus 82, VNR</t>
  </si>
  <si>
    <t>Locus 11, Voc_Syn</t>
  </si>
  <si>
    <t>Locus 3, VNR; Locus 27, EA4</t>
  </si>
  <si>
    <t>Locus 24, Voc_Syn; Locus 1327, EA4; Locus 1328, EA4</t>
  </si>
  <si>
    <t>Locus 4, VNR; Locus 28, EA4</t>
  </si>
  <si>
    <t>Locus 6, VNR; Locus 2, Voc_Syn;  Locus 1, Voc_Pic; Locus 39, EA4</t>
  </si>
  <si>
    <t>Locus 7, VNR; Locus 52, EA4</t>
  </si>
  <si>
    <t>Locus 3, Voc_Syn; Locus 58, EA4</t>
  </si>
  <si>
    <t>Locus 76, EA4</t>
  </si>
  <si>
    <t>Locus 150, EA4</t>
  </si>
  <si>
    <t>Locus 12, VNR; Locus 153, EA4</t>
  </si>
  <si>
    <t>Locus 14, VNR; Locus 6, Voc_Syn; Locus 169, EA4</t>
  </si>
  <si>
    <t>Locus 7, Voc_Syn; Locus 188, EA4</t>
  </si>
  <si>
    <t>Locus 23, VNR; Locus 8, Voc_Syn; Locus 265, EA4</t>
  </si>
  <si>
    <t>Locus 24, VNR; Locus 265, EA4</t>
  </si>
  <si>
    <t>Locus 12, Voc_Syn; Locus 390, EA4</t>
  </si>
  <si>
    <t>Locus 29, VNR; Locus 390, EA4</t>
  </si>
  <si>
    <t>Locus 30, VNR; Locus 13, Voc_Syn; Locus 407, EA4</t>
  </si>
  <si>
    <t>Locus 31, VNR; Locus 408, EA4</t>
  </si>
  <si>
    <t>Locus 479, EA4</t>
  </si>
  <si>
    <t>Locus 36, VNR; Locus 504, EA4</t>
  </si>
  <si>
    <t>Locus 14, Voc_Syn; Locus 564, EA4</t>
  </si>
  <si>
    <t>Locus 587, EA4</t>
  </si>
  <si>
    <t>Locus 44, VNR; Locus 15, Voc_Syn; Locus 599, EA4</t>
  </si>
  <si>
    <t>Locus 45, VNR; Locus 16, Voc_Syn; Locus 603, EA4</t>
  </si>
  <si>
    <t>Locus 18, Voc_Syn; Locus 621, EA4</t>
  </si>
  <si>
    <t>Locus 653, EA4</t>
  </si>
  <si>
    <t>Locus 19, Voc_Syn; Locus 658, EA4</t>
  </si>
  <si>
    <t>Locus 20, Voc_Syn; Locus 666, EA4</t>
  </si>
  <si>
    <t>Locus 48, VNR; Locus 705, EA4</t>
  </si>
  <si>
    <t>Locus 740, EA4</t>
  </si>
  <si>
    <t>Locus 797, EA4</t>
  </si>
  <si>
    <t>Locus 811, EA4</t>
  </si>
  <si>
    <t>Locus 54, VNR; Locus 21, Voc_Syn; Locus 829, EA4</t>
  </si>
  <si>
    <t>Locus 850, EA4</t>
  </si>
  <si>
    <t>Locus 854, EA4</t>
  </si>
  <si>
    <t>Locus 929, EA4</t>
  </si>
  <si>
    <t>Locus 952, EA4</t>
  </si>
  <si>
    <t>Locus 989, EA4</t>
  </si>
  <si>
    <t>Locus 1004, EA4</t>
  </si>
  <si>
    <t>Locus 60, VNR; Locus 1053, EA4</t>
  </si>
  <si>
    <t>Locus 61, VNR; Locus 1059, EA4</t>
  </si>
  <si>
    <t>Locus 1177, EA4</t>
  </si>
  <si>
    <t>Locus 1191, EA4</t>
  </si>
  <si>
    <t>Locus 1199, EA4</t>
  </si>
  <si>
    <t>Locus 1231, EA4</t>
  </si>
  <si>
    <t>Locus 76, VNR; Locus 1283, EA4</t>
  </si>
  <si>
    <t>Locus 77, VNR; Locus 1286, EA4</t>
  </si>
  <si>
    <t>Locus 78, VNR; Locus 1291, EA4</t>
  </si>
  <si>
    <t>Locus 23, Voc_Syn; Locus 1297, EA4</t>
  </si>
  <si>
    <t>Locus 1379, EA4</t>
  </si>
  <si>
    <t>Locus 1389, EA4</t>
  </si>
  <si>
    <t>Locus 1403, EA4</t>
  </si>
  <si>
    <t>Locus 25, Voc_Syn; Locus 1432, EA4</t>
  </si>
  <si>
    <t>Locus 1479, EA4</t>
  </si>
  <si>
    <t>1:978193:A:G</t>
  </si>
  <si>
    <t>rs2710873</t>
  </si>
  <si>
    <t>rs28687780;rs28548431;rs28536514;rs6660139;rs28566954;rs6605059;rs116781904;rs3128114;rs4075116;rs12401605;rs2710873;rs111893801;rs2710889</t>
  </si>
  <si>
    <t>rs28687780;rs28548431;rs2710873</t>
  </si>
  <si>
    <t>1:1724366:A:G</t>
  </si>
  <si>
    <t>rs34645159</t>
  </si>
  <si>
    <t>rs4259576;rs113212351;rs34645159;rs2748969;rs11260629;rs56317795;rs425277;rs2503712;rs263532;rs12734675;rs35643977;rs2460000;rs1536155;rs72644658;rs2494603;rs55972083;rs61766528;rs2297828;rs12027818;rs2742690;rs114412925</t>
  </si>
  <si>
    <t>rs4259576;rs113212351;rs34645159;rs56317795;rs12734675;rs2460000;rs1536155;rs55972083;rs2297828;rs2742690</t>
  </si>
  <si>
    <t>1:4566515:A:G</t>
  </si>
  <si>
    <t>rs4654441</t>
  </si>
  <si>
    <t>rs2926483;rs670174;rs11799990;rs4654441;rs10799238;rs4480324;rs1710418;rs1710419;rs1710420;rs16838465;rs706145;rs1878052;rs685831;rs67056407;rs7517857;rs34642555;rs9970009;rs6658403;rs6426434;rs72639948;rs426095;rs6426440;rs6426446</t>
  </si>
  <si>
    <t>rs2926483;rs11799990;rs4654441;rs685831;rs67056407;rs7517857;rs6426434;rs6426440</t>
  </si>
  <si>
    <t>1:5825441:C:G</t>
  </si>
  <si>
    <t>rs17028756</t>
  </si>
  <si>
    <t>rs17028756;rs9660585;rs28560394</t>
  </si>
  <si>
    <t>1:8413317:A:C</t>
  </si>
  <si>
    <t>rs1058791</t>
  </si>
  <si>
    <t>rs845233;rs4908620;rs1193240;rs1149338;rs1193185;rs1405267;rs1725260;rs1193244;rs2693956;rs1750837;rs1725231;rs1725229;rs115862277;rs35931742;rs12059554;rs57803678;rs9434498;rs78752371;rs12071839;rs143184840;rs2120459;rs10864346;rs72635790;rs72635800;rs1058791;rs7525559;rs301805;rs301815;rs3850465;rs1284485;rs7550782;rs1325920;rs11121250;rs966134;rs12711517;rs11121167;rs10399665;rs2895933;rs3765971;rs301786</t>
  </si>
  <si>
    <t>rs845233;rs1193240;rs115862277;rs12059554;rs57803678;rs9434498;rs78752371;rs12071839;rs143184840;rs1058791;rs3765971;rs301786</t>
  </si>
  <si>
    <t>1:10252653:A:G</t>
  </si>
  <si>
    <t>rs11811751</t>
  </si>
  <si>
    <t>rs11811751;rs148248097;rs6676768</t>
  </si>
  <si>
    <t>1:11540649:C:T</t>
  </si>
  <si>
    <t>rs58130172</t>
  </si>
  <si>
    <t>rs12060190;rs58130172;rs12759679;rs12743759;rs6698664;rs11121736;rs2076467;rs6694271</t>
  </si>
  <si>
    <t>rs12060190;rs58130172;rs2076467;rs6694271</t>
  </si>
  <si>
    <t>1:15722544:A:G</t>
  </si>
  <si>
    <t>rs909831</t>
  </si>
  <si>
    <t>rs6690379;rs4661526;rs12068752;rs4661319;rs78672976;rs909831;rs2294490;rs2496322;rs55654432;rs2496320;rs2496315;rs2496348;rs2249097</t>
  </si>
  <si>
    <t>rs6690379;rs4661526;rs12068752;rs4661319;rs78672976;rs909831</t>
  </si>
  <si>
    <t>1:16542835:A:G</t>
  </si>
  <si>
    <t>rs2273314</t>
  </si>
  <si>
    <t>rs2273314;rs75218693;rs12084628;rs7522506;rs7527137;rs140656799</t>
  </si>
  <si>
    <t>rs2273314;rs140656799</t>
  </si>
  <si>
    <t>1:18434125:C:G</t>
  </si>
  <si>
    <t>rs78116078</t>
  </si>
  <si>
    <t>rs78116078;rs3820277;rs1342571;rs12131391;rs9661678;rs17488627;rs4920462</t>
  </si>
  <si>
    <t>rs78116078;rs9661678;rs17488627</t>
  </si>
  <si>
    <t>1:20551745:C:T</t>
  </si>
  <si>
    <t>rs2097532</t>
  </si>
  <si>
    <t>rs2792061;rs10917505;rs2792048;rs17401847;rs10737482;rs10916679;rs2097532;rs6691280;rs2227227;rs10916738;rs6426625;rs11576548;rs1010573;rs10489156;rs12139016;rs4654851;rs34326576;rs4655190;rs78094866;rs11800294;rs230177;rs55739114;rs974332;rs764151;rs112855784;rs111770617;rs567564543;rs145588626;rs10916793;rs6689263;rs12565883;rs112370229;rs17414302;rs12736010;rs55841684;rs10916800;rs11799849;rs28634293;rs56127503;rs1152986;rs17449243;rs71636969;rs213014;rs213020;rs7546190;rs3026817;rs1067221;rs212517;rs5024467;rs9426673;rs9426772;rs1256280;rs2275364;rs1825306;rs2128699;rs9426676;rs1313344;rs55881067;rs116068530;rs7550977;rs829409;rs113665998;rs12058849;rs1049396;rs9426674;rs7519567;rs10917032;rs3767126;rs1628418;rs113029877;rs17467346;rs3117045;rs77121533;rs2473298</t>
  </si>
  <si>
    <t>rs2792061;rs17401847;rs10916679;rs2097532;rs10916738;rs12139016;rs78094866;rs567564543;rs10916793;rs6689263;rs17449243;rs71636969;rs213014;rs5024467;rs1256280;rs116068530;rs9426674;rs1628418;rs113029877;rs3117045</t>
  </si>
  <si>
    <t>1:22955229:A:G</t>
  </si>
  <si>
    <t>rs80352808</t>
  </si>
  <si>
    <t>rs80352808;rs12404537;rs61767328;rs12040131;rs17486657;rs209696;rs12128946;rs158760;rs35520349;rs12066446;rs139695026;rs142315752</t>
  </si>
  <si>
    <t>rs80352808;rs35520349;rs12066446;rs139695026</t>
  </si>
  <si>
    <t>1:23905795:A:G</t>
  </si>
  <si>
    <t>rs2981952</t>
  </si>
  <si>
    <t>1:24365512:C:T</t>
  </si>
  <si>
    <t>rs17184588</t>
  </si>
  <si>
    <t>rs17184588;rs7553075;rs2506089</t>
  </si>
  <si>
    <t>1:24959916:A:C</t>
  </si>
  <si>
    <t>rs9700051</t>
  </si>
  <si>
    <t>rs9700051;rs3924436;rs2095811</t>
  </si>
  <si>
    <t>1:26903412:C:T</t>
  </si>
  <si>
    <t>rs34774220</t>
  </si>
  <si>
    <t>rs11247915;rs34058882;rs3806383;rs34774220;rs2316002;rs112750178;rs12121702</t>
  </si>
  <si>
    <t>rs11247915;rs34774220</t>
  </si>
  <si>
    <t>1:29155738:C:T</t>
  </si>
  <si>
    <t>rs590013</t>
  </si>
  <si>
    <t>rs76386269;rs77741467;rs6685626;rs12067613;rs12088325;rs7532627;rs9786989;rs77596768;rs10751727;rs796848;rs7531412;rs559058;rs12132464;rs12040403;rs3753866;rs192249373;rs79523955;rs2853734;rs4654389;rs9426285;rs9426301;rs204047;rs111989996;rs508926;rs151174896;rs12064920;rs189712222;rs61787581;rs533123;rs411340;rs480258;rs41264145;rs72663804;rs590013;rs72665504;rs115414536;rs10915186;rs2236860;rs755293;rs2985336;rs553253</t>
  </si>
  <si>
    <t>rs76386269;rs6685626;rs9786989;rs10751727;rs79523955;rs61787581;rs590013;rs755293</t>
  </si>
  <si>
    <t>1:31207781:C:T</t>
  </si>
  <si>
    <t>rs10914189</t>
  </si>
  <si>
    <t>rs79632454;rs72878454;rs4949176;rs1149037;rs10914189</t>
  </si>
  <si>
    <t>rs79632454;rs72878454;rs4949176;rs10914189</t>
  </si>
  <si>
    <t>1:32199099:G:T</t>
  </si>
  <si>
    <t>rs10798888</t>
  </si>
  <si>
    <t>rs4949448;rs2297674;rs12565692;rs10798888;rs72664932;rs76583934;rs72662960;rs2297675;rs72662997;rs34582656;rs201510969;rs74915951;rs4390219;rs59795352;rs11589992;rs35533335</t>
  </si>
  <si>
    <t>rs4949448;rs2297674;rs10798888;rs201510969;rs74915951;rs4390219;rs35533335</t>
  </si>
  <si>
    <t>1:33307987:A:T</t>
  </si>
  <si>
    <t>rs785278</t>
  </si>
  <si>
    <t>rs8176781;rs9645309;rs112561775;rs785278;rs560000;rs704879</t>
  </si>
  <si>
    <t>rs8176781;rs9645309;rs112561775;rs785278</t>
  </si>
  <si>
    <t>1:34262167:G:T</t>
  </si>
  <si>
    <t>rs6425839</t>
  </si>
  <si>
    <t>rs143123895;rs2641950;rs66554061;rs28438078;rs10798969;rs12117137;rs3118200;rs667892;rs638438;rs6425839;rs1325242;rs1015266;rs12742027;rs148390309;rs556392</t>
  </si>
  <si>
    <t>rs143123895;rs2641950;rs28438078;rs12117137;rs6425839;rs148390309;rs556392</t>
  </si>
  <si>
    <t>1:34988276:A:T</t>
  </si>
  <si>
    <t>rs7556065</t>
  </si>
  <si>
    <t>rs72652042;rs4653032;rs72654115;rs7556065;rs4622033</t>
  </si>
  <si>
    <t>rs72652042;rs4653032;rs7556065</t>
  </si>
  <si>
    <t>1:35636227:A:G</t>
  </si>
  <si>
    <t>rs11264110</t>
  </si>
  <si>
    <t>rs72908948;rs10908386;rs7542765;rs11264110;rs12078977</t>
  </si>
  <si>
    <t>rs72908948;rs11264110</t>
  </si>
  <si>
    <t>1:37204435:C:T</t>
  </si>
  <si>
    <t>rs478746</t>
  </si>
  <si>
    <t>rs761717;rs2089358;rs478746;rs539335</t>
  </si>
  <si>
    <t>rs761717;rs478746</t>
  </si>
  <si>
    <t>1:38010243:A:G</t>
  </si>
  <si>
    <t>rs72657787</t>
  </si>
  <si>
    <t>rs4660293;rs11206478;rs76275658;rs3954096;rs785113;rs74423411;rs139472787;rs112887649;rs72935597</t>
  </si>
  <si>
    <t>rs4660293;rs11206478;rs785113;rs112887649;rs72935597</t>
  </si>
  <si>
    <t>1:41093844:C:T</t>
  </si>
  <si>
    <t>rs7545359</t>
  </si>
  <si>
    <t>rs7545359;rs669863</t>
  </si>
  <si>
    <t>1:41772971:A:G</t>
  </si>
  <si>
    <t>rs56409354</t>
  </si>
  <si>
    <t>rs2284801;rs72665654;rs12025684;rs12025777;rs56233836;rs11209971;rs12030919;rs1140227;rs2236129;rs56409354;rs34805686;rs74725609;rs72667624;rs2885697;rs213759;rs12030183;rs72665683;rs183815099;rs11209894;rs11585393;rs150993205;rs11209523;rs11209825;rs12403560;rs2364543;rs2997332;rs1892422;rs7547654;rs6600373;rs78591401;rs59833065;rs72667651;rs2997336;rs71648550;rs10218593;rs12081162</t>
  </si>
  <si>
    <t>rs2284801;rs56409354;rs183815099;rs11209894;rs2364543;rs78591401;rs59833065;rs71648550;rs12081162</t>
  </si>
  <si>
    <t>1:44141149:A:C</t>
  </si>
  <si>
    <t>rs9787076</t>
  </si>
  <si>
    <t>rs585655;rs12071683;rs607949;rs7527092;rs11210838;rs66559745;rs10789433;rs2782653;rs7411150;rs58097944;rs61768373;rs11577684;rs61770309;rs3806402;rs11576614;rs72671139;rs72680703;rs3754229;rs116757305;rs6954;rs12069733;rs1889587;rs2782639;rs41270373;rs45605334;rs182626007;rs148860440;rs148414237;rs2819337;rs631248;rs115819330;rs7549094;rs512579;rs499257;rs530531;rs559481;rs656131;rs917293;rs11210934;rs6674176;rs2486005;rs803619;rs11210939;rs12096840;rs618369;rs517622;rs140237977;rs9429225;rs12129487;rs75785263;rs55742398;rs61770290;rs61769643;rs9787076;rs37469;rs3011216;rs77201694;rs113551349;rs114971365;rs11210901;rs61768375;rs4660256;rs16831079;rs57214956;rs145155829;rs79949009;rs4388738;rs74481925;rs145725434;rs114885459;rs78097215;rs72673097;rs143480677;rs783302;rs2231284;rs1362153;rs79421665;rs2485994;rs35938849;rs2485998;rs67193654;rs41270405;rs80320811;rs112054852;rs41270415;rs2429061;rs4660780;rs1738050;rs170480;rs77368600;rs1476670;rs2031500;rs2993251;rs114847782;rs11210998;rs6686117;rs10890330;rs499600;rs61782915;rs4484960;rs72686472;rs785490;rs72692641;rs1768809</t>
  </si>
  <si>
    <t>rs585655;rs7527092;rs11576614;rs3754229;rs116757305;rs6954;rs41270373;rs148414237;rs2819337;rs512579;rs517622;rs55742398;rs9787076;rs61768375;rs16831079;rs145155829;rs78097215;rs783302;rs2485998;rs80320811;rs41270415;rs1738050;rs114847782;rs11210998;rs6686117;rs10890330;rs785490</t>
  </si>
  <si>
    <t>1:49176033:A:G</t>
  </si>
  <si>
    <t>rs320053</t>
  </si>
  <si>
    <t>rs7539461;rs320053;rs6588082;rs17104662</t>
  </si>
  <si>
    <t>rs7539461;rs320053</t>
  </si>
  <si>
    <t>1:50882159:G:T</t>
  </si>
  <si>
    <t>rs1278537</t>
  </si>
  <si>
    <t>rs114331789;rs140807898;rs74677340;rs67994022;rs41292511;rs61780655;rs1278537;rs7550594;rs3827730;rs12084257;rs35311109;rs76682594;rs114623137;rs61782426;rs10888691;rs144826736;rs78576298;rs79304353;rs11205836;rs2050846;rs4422953;rs12078415;rs12120749;rs12130751</t>
  </si>
  <si>
    <t>rs114331789;rs74677340;rs1278537;rs114623137;rs78576298;rs2050846</t>
  </si>
  <si>
    <t>1:53734998:A:T</t>
  </si>
  <si>
    <t>rs10788951</t>
  </si>
  <si>
    <t>rs4926917;rs10888755;rs10788951;rs10788954;rs1288516;rs12035926;rs958825;rs7539949;rs17192655;rs2297656;rs10788950;rs72895329;rs142192227;rs111260699;rs6660818;rs59140371;rs11581093;rs112941314</t>
  </si>
  <si>
    <t>rs4926917;rs10888755;rs10788951;rs142192227;rs111260699;rs6660818;rs11581093;rs112941314</t>
  </si>
  <si>
    <t>1:54892482:A:G</t>
  </si>
  <si>
    <t>rs10788981</t>
  </si>
  <si>
    <t>rs10788981;rs12734042</t>
  </si>
  <si>
    <t>1:57020109:G:T</t>
  </si>
  <si>
    <t>rs12141669</t>
  </si>
  <si>
    <t>rs12141669;rs1759751;rs1628364</t>
  </si>
  <si>
    <t>1:58537919:C:T</t>
  </si>
  <si>
    <t>rs2764684</t>
  </si>
  <si>
    <t>rs17541376;rs155309;rs561703;rs10789045;rs663234;rs264039;rs264038;rs197104;rs626210;rs197642;rs655672;rs115659376;rs12071132;rs79587027;rs2805870;rs1917339;rs72676940;rs1556585;rs6697033;rs1829983;rs56171625;rs6672391;rs3126035;rs12726704;rs140334663;rs6587781;rs1417759;rs7543904;rs3131726;rs3118027;rs1323825;rs6688768;rs1575512;rs985782;rs3131736;rs1323821;rs12184266;rs61641359;rs2147077;rs1590370;rs1202832;rs6698015;rs706410;rs852788;rs61770281;rs12116562;rs6674903;rs6698981;rs17520463;rs1886143;rs61768457;rs852804;rs6699738;rs2764684;rs2764685;rs883359;rs12731942;rs79534351;rs1213769;rs4912184;rs143104421;rs7537039;rs11576201;rs10493249;rs471119;rs678330;rs576103;rs6587807;rs35135328;rs34941709;rs56267740;rs6587843;rs4244017;rs12402173</t>
  </si>
  <si>
    <t>rs17541376;rs663234;rs655672;rs79587027;rs6697033;rs3131726;rs3131736;rs6698015;rs61768457;rs852804;rs6699738;rs2764684;rs1213769;rs143104421;rs7537039;rs6587807;rs34941709;rs56267740;rs6587843</t>
  </si>
  <si>
    <t>1:61803341:A:C</t>
  </si>
  <si>
    <t>rs12134760</t>
  </si>
  <si>
    <t>rs6693597;rs334721;rs186742;rs12134760;rs7521242;rs74913171;rs2364474;rs17121952;rs1884368;rs2806433;rs77202239;rs17122042;rs2474389;rs2474364;rs1781221;rs6661669;rs646179;rs12043877;rs12121288</t>
  </si>
  <si>
    <t>rs6693597;rs334721;rs186742;rs12134760;rs1884368;rs17122042;rs2474389;rs2474364;rs1781221;rs12121288</t>
  </si>
  <si>
    <t>1:66481188:C:T</t>
  </si>
  <si>
    <t>rs1392816</t>
  </si>
  <si>
    <t>rs6588165;rs4655801;rs61797059;rs35825384;rs4388681;rs12042779;rs11208728;rs11208757;rs6675417;rs1937447;rs72685056;rs72679121;rs10789194;rs1392816;rs61796570;rs4360504;rs61796571;rs12138629;rs613112;rs6664699;rs3924049;rs11208765;rs17451451;rs11585651;rs2503189;rs1937451;rs72667460;rs1500955;rs149869656;rs142045452;rs45566732;rs17421832;rs2455035;rs524897;rs17424885;rs12141125;rs12731764;rs571146;rs72670235;rs17490057;rs12407460;rs7549881;rs12756331;rs1359463;rs12133567</t>
  </si>
  <si>
    <t>rs6588165;rs11208757;rs1392816;rs72667460;rs17421832;rs12141125;rs571146;rs72670235;rs1359463;rs12133567</t>
  </si>
  <si>
    <t>1:70117448:C:T</t>
  </si>
  <si>
    <t>rs1418004</t>
  </si>
  <si>
    <t>rs913062;rs3748705;rs3736934;rs9970306;rs11209227;rs2026749;rs55752131;rs2772267;rs7521138;rs4926348;rs1924536;rs4926342;rs12091311;rs872850;rs12065438;rs9436850;rs72934544;rs80295974;rs12097254;rs78400667;rs72676350;rs183882532;rs11209351;rs2420178;rs11209350;rs11589723;rs72682221;rs72680429;rs10889801;rs61783703;rs61783724;rs75988401;rs12071091;rs4650262;rs6424384;rs1380669;rs11584595;rs12028904;rs913058;rs2249230;rs17130895;rs11209413;rs12043068;rs1998846;rs3902680;rs7535610;rs6678573;rs4650260;rs10736412;rs11209477;rs1341788;rs227098;rs12728917;rs17395412;rs35028620;rs10889837;rs10889838;rs6699502;rs1925353;rs12141191;rs227122;rs6682774;rs1418004;rs12035984;rs11209522;rs723994</t>
  </si>
  <si>
    <t>rs913062;rs3748705;rs11209227;rs2772267;rs7521138;rs12091311;rs183882532;rs11209351;rs11589723;rs10889801;rs61783703;rs1380669;rs1998846;rs11209477;rs35028620;rs1418004</t>
  </si>
  <si>
    <t>1:70583889:A:G</t>
  </si>
  <si>
    <t>rs621996</t>
  </si>
  <si>
    <t>rs621996;rs826900</t>
  </si>
  <si>
    <t>1:72733610:A:G</t>
  </si>
  <si>
    <t>rs34305371</t>
  </si>
  <si>
    <t>rs1409166;rs6424409;rs116621201;rs80007420;rs72930568;rs148411580;rs139868771;rs475295;rs141604692;rs72669163;rs17090710;rs10889905;rs7524692;rs76868724;rs11209771;rs76534520;rs12142367;rs357199;rs76517366;rs112975700;rs72677193;rs12137234;rs2995870;rs72932181;rs573688;rs481940;rs1883460;rs12127314;rs5691;rs6694001;rs2744905;rs79905241;rs11209767;rs17501221;rs79316268;rs12126700;rs1112456;rs357208;rs1762732;rs17091560;rs479582;rs2250312;rs113527716;rs74807395;rs531071;rs17569091;rs11576565;rs4649947;rs2061496;rs482060;rs357201;rs12139368;rs143731650;rs12078969;rs12119732;rs115621279;rs7544223;rs72677138;rs115420676;rs10789327;rs72678971;rs591540;rs72678994;rs601452;rs12119337;rs12119234;rs2821276;rs12117681;rs12085418;rs2821244;rs12141628;rs1620977;rs1870676;rs11209943;rs1072882;rs34122915;rs78657031;rs138850618;rs114086144;rs34691764;rs141174580;rs115720372;rs17589603;rs34305371;rs75593079;rs12750136;rs12141660;rs12135337;rs12139692;rs140317287;rs11581447;rs9724659;rs12143162;rs74089203;rs812462;rs1775368;rs11584542;rs111519543;rs115335794;rs12132355;rs150815672;rs114846087;rs1445591;rs12128239;rs12028229;rs6662385;rs113815992;rs139363926;rs17091576;rs1664373;rs12127723;rs2177839;rs7543450;rs4384176;rs4384177;rs11210289;rs6424557;rs10465817;rs77857773;rs10890043;rs11210327;rs12116628;rs12139556;rs962930;rs75054708;rs12144768;rs6684815;rs9425019;rs9425126;rs7522009;rs11210288;rs12145291;rs4364823;rs12120654;rs115438332;rs6658413;rs9425017;rs4650228;rs17094362;rs55791434;rs12129729;rs6673400;rs1454610;rs7412683;rs12032969;rs2341264;rs72682120;rs7518173;rs1532480;rs77232327;rs17094491;rs79617584;rs2124033;rs7523081;rs12033301;rs1160782;rs1340423;rs10890100;rs4650237;rs11210394;rs10789391;rs61776707;rs12116728;rs1569092;rs274599;rs61778068;rs146740725;rs41289224;rs77982542;rs77159319;rs149274654;rs4142949;rs35937147;rs12045527;rs17522644;rs74737352;rs190041578;rs1527683;rs6693806;rs696684;rs1341573;rs792884;rs1325605;rs564144;rs12134262;rs567346;rs1417888;rs12037741;rs12121526;rs3934045;rs17095739;rs28568334;rs11163400;rs277360;rs277345;rs2065728;rs280898;rs180783559;rs74488660;rs77584294;rs17622948;rs4141468;rs116086472;rs72686126;rs10493552;rs616827;rs211694;rs7553832;rs1576920;rs74592222;rs211786;rs76934732;rs1831702;rs1332790;rs1251595;rs1251536;rs815310;rs12023970;rs1144343;rs115686378;rs6683724;rs1251575;rs291060</t>
  </si>
  <si>
    <t>rs1409166;rs116621201;rs80007420;rs11209771;rs17501221;rs12126700;rs113527716;rs11576565;rs12139368;rs115420676;rs10789327;rs591540;rs2821276;rs12085418;rs138850618;rs34691764;rs141174580;rs34305371;rs11581447;rs115335794;rs1445591;rs12028229;rs113815992;rs1664373;rs12127723;rs2177839;rs4384176;rs10465817;rs75054708;rs6684815;rs12145291;rs4650228;rs77232327;rs2124033;rs61776707;rs4142949;rs190041578;rs1527683;rs1417888;rs12037741;rs12121526;rs17095739;rs28568334;rs11163400;rs277360;rs180783559;rs77584294;rs10493552;rs616827;rs211694;rs1251595;rs12023970;rs115686378;rs6683724</t>
  </si>
  <si>
    <t>1:77951460:G:T</t>
  </si>
  <si>
    <t>rs7522356</t>
  </si>
  <si>
    <t>rs2574775;rs636038;rs671593;rs478840;rs11162194;rs61783190;rs12722889;rs1883776;rs858591;rs11162244;rs11162245;rs2143582;rs6666796;rs175318;rs9724850;rs1160646;rs151033997;rs61782874;rs56249156;rs2602945;rs1167201;rs1377734;rs77560273;rs2799567;rs3911295;rs17100499;rs147714259;rs7522356;rs1909203;rs17380544;rs17380592;rs3104467;rs12133202;rs2647493;rs114898412;rs61778901;rs11162408;rs11162409;rs529172;rs12732787;rs2647499;rs145717573;rs41292270;rs115281275;rs115156297;rs145366123;rs71658797;rs114860733;rs116202774;rs71641308;rs71641333;rs12142416;rs113769933;rs115407197;rs72683688;rs41305872;rs598988;rs12411130;rs1819258;rs6666954;rs6666647;rs7515450;rs599293;rs72688712;rs1890850;rs12124780;rs4949660;rs12081426;rs11162405;rs12119550;rs11162363;rs661630;rs12040379;rs12045981;rs1780049;rs637650;rs1323096;rs116373918;rs10489785;rs473027;rs3766333;rs273236</t>
  </si>
  <si>
    <t>rs2574775;rs636038;rs11162194;rs12722889;rs151033997;rs2602945;rs3911295;rs7522356;rs145717573;rs115281275;rs116202774;rs71641308;rs113769933;rs115407197;rs72683688;rs12411130;rs12119550;rs661630;rs116373918;rs10489785;rs473027;rs273236</t>
  </si>
  <si>
    <t>1:80143241:A:G</t>
  </si>
  <si>
    <t>rs11581817</t>
  </si>
  <si>
    <t>1:81075626:C:G</t>
  </si>
  <si>
    <t>rs11163064</t>
  </si>
  <si>
    <t>rs11163064;rs1279699;rs11163072;rs1279690;rs77246228;rs2796215;rs75126806;rs76827863;rs138708805;rs6690566</t>
  </si>
  <si>
    <t>rs11163064;rs76827863</t>
  </si>
  <si>
    <t>1:81933335:A:T</t>
  </si>
  <si>
    <t>rs12078359</t>
  </si>
  <si>
    <t>rs74523619;rs113663273;rs12078359;rs11163305;rs76219692</t>
  </si>
  <si>
    <t>rs74523619;rs12078359</t>
  </si>
  <si>
    <t>1:82626452:A:C</t>
  </si>
  <si>
    <t>rs877622</t>
  </si>
  <si>
    <t>rs79080961;rs795349;rs877622;rs56920577;rs2657554;rs11163454;rs786079;rs12137439;rs1298887</t>
  </si>
  <si>
    <t>rs79080961;rs877622;rs11163454;rs12137439;rs1298887</t>
  </si>
  <si>
    <t>1:83491590:C:T</t>
  </si>
  <si>
    <t>rs17531245</t>
  </si>
  <si>
    <t>rs2031707;rs17531245;rs4001578;rs12404302;rs12124308;rs67617330;rs12047942;rs11163742;rs12073214</t>
  </si>
  <si>
    <t>rs2031707;rs17531245;rs12124308;rs11163742;rs12073214</t>
  </si>
  <si>
    <t>1:84905725:C:G</t>
  </si>
  <si>
    <t>rs2063037</t>
  </si>
  <si>
    <t>rs2063037;rs1340595;rs7515554;rs3895004;rs3738573;rs3956461;rs634531;rs11163969;rs12124568;rs12131448;rs10873652;rs10873653</t>
  </si>
  <si>
    <t>rs2063037;rs11163969;rs10873652</t>
  </si>
  <si>
    <t>1:87720852:C:T</t>
  </si>
  <si>
    <t>rs72725852</t>
  </si>
  <si>
    <t>rs61802920;rs517244;rs1199677;rs1054643;rs78019964;rs2892962;rs12064866;rs10489890;rs182860994;rs72725852;rs6658221;rs12144566;rs6672224;rs4655960;rs17422436</t>
  </si>
  <si>
    <t>rs61802920;rs78019964;rs182860994;rs72725852;rs6672224</t>
  </si>
  <si>
    <t>1:88154811:A:G</t>
  </si>
  <si>
    <t>rs12745339</t>
  </si>
  <si>
    <t>1:88604157:C:T</t>
  </si>
  <si>
    <t>rs4656013</t>
  </si>
  <si>
    <t>rs10922988;rs4656009;rs12142415;rs4656013;rs78288869;rs12038928;rs514070;rs555441</t>
  </si>
  <si>
    <t>rs10922988;rs4656013;rs12038928</t>
  </si>
  <si>
    <t>1:89099222:C:T</t>
  </si>
  <si>
    <t>rs537342</t>
  </si>
  <si>
    <t>rs537342;rs12132894;rs7541301;rs12740480;rs10754256;rs34974281;rs17433375;rs12565209;rs7534041;rs61767086</t>
  </si>
  <si>
    <t>1:91189933:A:G</t>
  </si>
  <si>
    <t>rs12089815</t>
  </si>
  <si>
    <t>rs4551580;rs12090588;rs6428586;rs2136093;rs524680;rs815145;rs76225730;rs699538;rs1337574;rs553314;rs12048529;rs71666251;rs10922832;rs6689027;rs78538536;rs12408888;rs80348392;rs17131133;rs146021365;rs12037622;rs12409930;rs527402;rs6667438;rs75445469;rs4433377;rs72720396;rs72722319;rs1725373;rs116190242;rs17131232;rs114467195;rs2221659;rs139575617;rs113389356;rs141933877;rs4370753;rs4233429;rs4658163;rs2212940;rs1029197;rs3945119;rs12049028;rs114624491;rs78335476;rs11579248;rs72720316;rs76695450;rs79304199;rs4146669;rs6428601;rs79920297;rs72720394;rs12403983;rs72722352;rs17131120;rs17131124;rs12089815;rs12133063;rs1975506;rs6689362;rs10801828;rs116513761;rs77461581;rs183615539;rs111921277;rs138896945;rs1766167;rs12128971;rs183789428;rs181473754;rs78370568;rs185291196;rs12034186;rs284140;rs4658274;rs1023038;rs6677184;rs72722420;rs6698547;rs147055618;rs138744470;rs141609484;rs147246572;rs12240065;rs55689191;rs61800906;rs34540832;rs2391271;rs531514;rs4847406;rs11164938;rs6702206;rs2749734;rs489183;rs2281525;rs1537758;rs7532015;rs17131720;rs61784068;rs72719197;rs543283548;rs72721068;rs139381572;rs149491886;rs12086857;rs75352055;rs76511222;rs77505735;rs23766;rs236319;rs6680315;rs72723192;rs10874815;rs1889547;rs6666022;rs12073093;rs17110370;rs1877605;rs2273167;rs12040570</t>
  </si>
  <si>
    <t>rs4551580;rs6428586;rs78538536;rs12037622;rs75445469;rs139575617;rs4370753;rs2212940;rs1029197;rs114624491;rs78335476;rs76695450;rs72720394;rs12089815;rs1975506;rs6689362;rs116513761;rs77461581;rs1766167;rs183789428;rs78370568;rs12034186;rs284140;rs1023038;rs147055618;rs55689191;rs531514;rs7532015;rs17131720;rs72719197;rs12086857;rs75352055;rs23766;rs6680315</t>
  </si>
  <si>
    <t>1:98395881:G:T</t>
  </si>
  <si>
    <t>rs4378243</t>
  </si>
  <si>
    <t>rs633051;rs618010;rs140364867;rs139088206;rs12128772;rs72727981;rs1931254;rs4551638;rs35713976;rs71654460;rs10874975;rs7516779;rs61771953;rs4575127;rs78848221;rs4316403;rs58121441;rs137858393;rs321253;rs161107;rs4950078;rs7541619;rs321250;rs12128040;rs560149414;rs75886600;rs927512;rs1780099;rs17115085;rs17426562;rs17460790;rs12354003;rs12068195;rs115861818;rs17376167;rs6659733;rs61788476;rs12120077;rs74727720;rs56013752;rs80216782;rs76431772;rs28714464;rs111244535;rs79157526;rs79807948;rs112971064;rs76596642;rs182794453;rs7531138;rs12126093;rs2786770;rs75027277;rs61789183;rs61789085;rs67887321;rs180823077;rs7547835;rs138547212;rs2786508;rs4970716;rs77039014;rs139027552;rs61787827;rs79808923;rs78247481;rs111328225;rs17378539;rs61787781;rs61785889;rs114733895;rs114904431;rs79206149;rs115369766;rs148985929;rs187951956;rs139015522;rs149045074;rs2811168;rs2780851;rs4378243;rs4271249;rs114424269;rs1198588;rs1198575;rs17372140;rs17381287;rs12567765;rs6692580;rs116610533;rs114326478;rs1843815;rs17117759;rs10783085;rs4950097;rs71657288;rs11585586;rs822607;rs78321937;rs77165959;rs12134558;rs12124493;rs1075033;rs11165994;rs12022933;rs12134140;rs141207575;rs186179785;rs12731506;rs12023077;rs1482136;rs4385772;rs9729347;rs10783100;rs55637243;rs11581859;rs56271947;rs11166057;rs1842723;rs764051;rs2000138;rs12046217;rs1985270;rs12057990;rs11526562</t>
  </si>
  <si>
    <t>rs633051;rs140364867;rs12128772;rs4575127;rs78848221;rs137858393;rs321250;rs12128040;rs560149414;rs927512;rs17426562;rs6659733;rs61788476;rs12120077;rs74727720;rs56013752;rs80216782;rs28714464;rs79157526;rs7531138;rs2786770;rs75027277;rs61789183;rs180823077;rs2786508;rs4970716;rs79808923;rs61787781;rs79206149;rs148985929;rs4378243;rs116610533;rs114326478;rs1843815;rs71657288;rs11585586;rs78321937;rs12124493;rs141207575;rs12023077;rs9729347;rs1842723;rs764051;rs2000138;rs12046217</t>
  </si>
  <si>
    <t>1:101013734:G:T</t>
  </si>
  <si>
    <t>rs12028526</t>
  </si>
  <si>
    <t>rs1416238;rs1845310;rs111334083;rs11577884;rs28364886;rs12131154;rs12028526;rs2647321;rs12407535;rs1409419;rs12048902;rs614805;rs11166437;rs10875295;rs2809819</t>
  </si>
  <si>
    <t>rs1416238;rs111334083;rs12028526</t>
  </si>
  <si>
    <t>1:103588507:A:G</t>
  </si>
  <si>
    <t>rs9663072</t>
  </si>
  <si>
    <t>rs2791995;rs12035744;rs9663072;rs6696490;rs36052854;rs2030191;rs76508520;rs2616010;rs17461252;rs12126622;rs7522293;rs17462015;rs4338381;rs10874681</t>
  </si>
  <si>
    <t>rs2791995;rs9663072</t>
  </si>
  <si>
    <t>1:105842991:A:C</t>
  </si>
  <si>
    <t>rs7544544</t>
  </si>
  <si>
    <t>rs7544544;rs12754175;rs4272674;rs12758347;rs7537942;rs2842239;rs12752632;rs12184263;rs11184515</t>
  </si>
  <si>
    <t>1:107572997:C:T</t>
  </si>
  <si>
    <t>rs3108680</t>
  </si>
  <si>
    <t>rs4244135;rs1888181;rs2337022;rs10881408;rs72703749;rs35912643;rs114900405;rs72976231;rs12041717;rs115499356;rs6694882;rs78545289;rs76331173;rs12726652;rs146794216;rs4291530;rs17472058;rs61789801;rs61789843;rs11184903;rs4915125;rs12145268;rs3112389;rs4391692;rs7549469;rs12139492;rs11184943;rs11184945;rs4437902;rs11582353;rs4914938;rs12031482;rs114898159;rs61798467;rs79789671;rs17018185;rs76259395;rs116798994;rs79603966;rs78409645;rs12733850;rs3108680;rs12129199;rs2065722;rs72697614;rs12046439;rs2863991</t>
  </si>
  <si>
    <t>rs4244135;rs35912643;rs3112389;rs7549469;rs4437902;rs11582353;rs12031482;rs79789671;rs3108680</t>
  </si>
  <si>
    <t>1:108272224:C:G</t>
  </si>
  <si>
    <t>rs11803674</t>
  </si>
  <si>
    <t>rs11803674;rs72705676;rs34822619</t>
  </si>
  <si>
    <t>1:110047110:C:G</t>
  </si>
  <si>
    <t>rs14184</t>
  </si>
  <si>
    <t>rs14184;rs569438828;rs11101968;rs113519150;rs7536291;rs577953;rs503558;rs493972;rs7515901;rs7551176;rs12031245;rs2692707;rs4970762;rs11590351;rs115823613;rs76997102;rs528199;rs17024132;rs112479902;rs501163;rs413034;rs10857805;rs11589677;rs7544953;rs186724;rs12116477;rs140223635;rs61785488;rs10745307;rs493640;rs563256;rs10776704;rs2603579;rs1359149;rs535930;rs114175093;rs143084201;rs59123361;rs12116787;rs17025524;rs11102064;rs2784148;rs2282262;rs6669004;rs4498805;rs615819;rs2784149;rs2603587;rs685711;rs666493;rs488639;rs566689;rs7526729;rs1779458;rs6700661;rs1339700</t>
  </si>
  <si>
    <t>rs14184;rs17024132;rs112479902;rs413034;rs10857805;rs140223635;rs10745307;rs10776704;rs114175093;rs143084201;rs59123361;rs2784148;rs6669004;rs7526729</t>
  </si>
  <si>
    <t>1:112324111:A:T</t>
  </si>
  <si>
    <t>rs2618039</t>
  </si>
  <si>
    <t>rs79740096;rs6537707;rs72695265;rs548129;rs524291;rs570634;rs12038204;rs55721286;rs60917168;rs1337909;rs1780555;rs12047884;rs2800883;rs197427;rs197432;rs2076586;rs197398;rs197420;rs2300544;rs79788335;rs12122793;rs12117487;rs197438;rs61788767;rs61788768;rs2618039;rs672757;rs2798335;rs612231;rs3754030;rs197440;rs12033257;rs11586996;rs6537711;rs79068589;rs2618037;rs7554046</t>
  </si>
  <si>
    <t>rs79740096;rs72695265;rs197427;rs79788335;rs12122793;rs2618039;rs11586996;rs2618037;rs7554046</t>
  </si>
  <si>
    <t>1:112818557:G:T</t>
  </si>
  <si>
    <t>rs10776749</t>
  </si>
  <si>
    <t>rs80045785;rs141440302;rs145630463;rs10776749;rs72695100;rs6676747;rs3124030;rs4839240;rs4590669;rs2998333;rs6693450;rs1759684;rs1537413;rs4644492;rs351367;rs3790606;rs351370;rs12730156;rs902289;rs2279499;rs61820477;rs201433929;rs114741569;rs2999158;rs954679;rs78366259;rs76169572</t>
  </si>
  <si>
    <t>rs80045785;rs145630463;rs10776749;rs6693450;rs1759684;rs3790606;rs201433929;rs114741569;rs2999158;rs78366259</t>
  </si>
  <si>
    <t>1:114374966:C:G</t>
  </si>
  <si>
    <t>rs12746551</t>
  </si>
  <si>
    <t>rs1006610;rs1418609;rs7554019;rs66782936;rs1217390;rs12746551;rs183433488;rs77204559;rs191400560;rs79623398;rs182701333;rs74764444;rs114859215;rs10732635;rs7520320;rs3811019;rs1053135;rs149727937;rs34817006;rs12027327;rs61810281;rs41274114;rs79663470;rs2629830;rs72692054;rs416495;rs74377329;rs581243;rs17615285;rs115431734;rs6697362;rs142001626;rs150043534;rs8453;rs6537844;rs10858051;rs2224086;rs12143421;rs66950723;rs12132598</t>
  </si>
  <si>
    <t>rs1006610;rs7554019;rs12746551;rs10732635;rs7520320;rs1053135;rs12027327;rs41274114;rs2629830;rs72692054;rs581243;rs115431734;rs8453;rs10858051</t>
  </si>
  <si>
    <t>1:116937809:A:G</t>
  </si>
  <si>
    <t>rs77217304</t>
  </si>
  <si>
    <t>rs77217304;rs12049020</t>
  </si>
  <si>
    <t>1:118091602:A:C</t>
  </si>
  <si>
    <t>rs73002120</t>
  </si>
  <si>
    <t>rs1555793;rs1289861;rs1289863;rs1289869;rs1616992;rs1289955;rs1774853;rs2137400;rs7536105;rs12135026;rs73002120;rs77556130;rs3820500;rs10801965</t>
  </si>
  <si>
    <t>rs1555793;rs1289861;rs73002120;rs10801965</t>
  </si>
  <si>
    <t>1:145640157:C:T</t>
  </si>
  <si>
    <t>rs11583404</t>
  </si>
  <si>
    <t>1:146793381:A:G</t>
  </si>
  <si>
    <t>rs11239985</t>
  </si>
  <si>
    <t>rs11239985;rs10793675;rs77944781</t>
  </si>
  <si>
    <t>rs11239985;rs77944781</t>
  </si>
  <si>
    <t>1:151715279:C:T</t>
  </si>
  <si>
    <t>rs2017850</t>
  </si>
  <si>
    <t>rs115802109;rs137895377;rs114293104;rs114398741;rs116275309;rs145714012;rs35786175;rs35048125;rs146757670;rs7532312;rs11582094;rs16836940;rs11801190;rs7546304;rs11807526;rs7554936;rs6686818;rs6684085;rs6691701;rs4589116;rs6587552;rs115327647;rs3976737;rs11204826;rs1752384;rs12754706;rs146187481;rs11591113;rs3811415;rs11578418;rs75039274;rs115071828;rs149333818;rs149380166;rs115951766;rs11584880;rs116750901;rs12130368;rs2017850;rs1781424;rs10888436;rs6587620;rs6690942;rs17641780;rs878775;rs4845604;rs11204894</t>
  </si>
  <si>
    <t>rs115802109;rs35048125;rs7546304;rs115327647;rs3976737;rs12754706;rs146187481;rs2017850;rs4845604</t>
  </si>
  <si>
    <t>1:154257188:A:T</t>
  </si>
  <si>
    <t>rs12743874</t>
  </si>
  <si>
    <t>rs74844193;rs78724071;rs150056239;rs55866250;rs74590348;rs11264342;rs10908474;rs6690619;rs10908557;rs9699949;rs111689685;rs12568280;rs186538251;rs114147823;rs12043922;rs12027999;rs9660847;rs148246505;rs6671009;rs12354278;rs12142550;rs12743874;rs12030242;rs72698179;rs115437600;rs3738030;rs61811388;rs116306348;rs4845387;rs74115846;rs75421411;rs113877196;rs11590325;rs12038684;rs11584403;rs4845671;rs6426934;rs6704241;rs1218568;rs4845396;rs34245846;rs41264253;rs61811895;rs2242195;rs12748814;rs36088503;rs12740456;rs1218582;rs55692044;rs878436;rs190585426;rs113261881;rs4971091;rs1057941;rs9330264;rs12119678;rs4644481;rs11264338;rs150808499;rs61732802;rs138368982;rs114525519;rs74593044;rs61813324;rs115685211;rs11264438;rs547915;rs7695;rs10908491;rs12401854;rs16837272;rs75854315;rs75160483;rs74229292;rs114210236;rs76616066;rs6674079;rs1171565;rs16837430;rs149541919;rs11264531;rs61816272;rs11264607</t>
  </si>
  <si>
    <t>rs74844193;rs55866250;rs11264342;rs111689685;rs186538251;rs114147823;rs12354278;rs12743874;rs72698179;rs3738030;rs4845387;rs74115846;rs75421411;rs11590325;rs6704241;rs1218582;rs55692044;rs113261881;rs4971091;rs150808499;rs74593044;rs11264438;rs547915;rs7695;rs10908491;rs75854315;rs76616066;rs6674079;rs149541919;rs11264531;rs11264607</t>
  </si>
  <si>
    <t>1:159177748:A:G</t>
  </si>
  <si>
    <t>rs863006</t>
  </si>
  <si>
    <t>rs1934074;rs7513326;rs2753263;rs1890532;rs77332724;rs6427516;rs12081881;rs7512012;rs4656994;rs4379692;rs4634925;rs3813627;rs10908825;rs4575098;rs34884997;rs67857806;rs11421;rs9427388;rs9427389;rs72717040;rs6687275</t>
  </si>
  <si>
    <t>rs1934074;rs2753263;rs77332724;rs6427516;rs12081881;rs7512012;rs67857806;rs9427388</t>
  </si>
  <si>
    <t>1:162332368:C:T</t>
  </si>
  <si>
    <t>rs80159981</t>
  </si>
  <si>
    <t>rs74127520;rs115648726;rs80159981;rs164149;rs7512126;rs3737312;rs72700199;rs6427670;rs1876986</t>
  </si>
  <si>
    <t>rs74127520;rs115648726;rs80159981;rs1876986</t>
  </si>
  <si>
    <t>1:163680402:A:G</t>
  </si>
  <si>
    <t>rs1290505</t>
  </si>
  <si>
    <t>rs12563079;rs1934518;rs2791144;rs1290505;rs7530102;rs1441185;rs1441188;rs12132049;rs12127837;rs12124027;rs12120742</t>
  </si>
  <si>
    <t>rs12563079;rs1934518;rs1290505;rs12132049</t>
  </si>
  <si>
    <t>1:165294722:A:G</t>
  </si>
  <si>
    <t>rs1910702</t>
  </si>
  <si>
    <t>rs1038980;rs1910702;rs58580517</t>
  </si>
  <si>
    <t>rs1038980;rs1910702</t>
  </si>
  <si>
    <t>1:166101602:A:G</t>
  </si>
  <si>
    <t>rs12065238</t>
  </si>
  <si>
    <t>rs12065238;rs9787101;rs116613778;rs3935578;rs6703870;rs10753702;rs2488896;rs1372685</t>
  </si>
  <si>
    <t>rs12065238;rs2488896;rs1372685</t>
  </si>
  <si>
    <t>1:167600864:A:G</t>
  </si>
  <si>
    <t>rs4657689</t>
  </si>
  <si>
    <t>1:168035273:G:T</t>
  </si>
  <si>
    <t>rs380753</t>
  </si>
  <si>
    <t>rs72707705;rs1322499;rs2900884;rs35375125;rs10732287;rs71635620;rs2176474;rs35209966;rs9287089;rs12138875;rs67450288;rs3753292;rs12068152;rs1200082;rs12039443;rs10919095;rs3753308;rs10800496;rs12760399;rs10737551</t>
  </si>
  <si>
    <t>rs72707705;rs2900884;rs35375125;rs3753308</t>
  </si>
  <si>
    <t>1:174104743:A:G</t>
  </si>
  <si>
    <t>rs2901785</t>
  </si>
  <si>
    <t>rs34931189;rs12078293;rs1475306;rs28825469;rs2067079;rs56753505;rs5877;rs12066153;rs9425728;rs6659070;rs6660825;rs6665101;rs9425411;rs60055251;rs6663036;rs79934924;rs72713516;rs74448303;rs58977252;rs6691053;rs1951626;rs80355151;rs58174255;rs78117171;rs17353212;rs12065785;rs72715266;rs74128535;rs72709386;rs2901785;rs114704918;rs10753088;rs76836284;rs1984418;rs12088588;rs964769;rs12041149;rs61827379;rs6694078;rs187636582;rs75225029;rs11586762;rs72713568;rs560035891;rs74128334;rs150463522;rs2000;rs140206235;rs80022554;rs78145665;rs10737305;rs6425308;rs186957762;rs11800858;rs6690229;rs10798334;rs2861158;rs760486;rs72721492</t>
  </si>
  <si>
    <t>rs34931189;rs9425728;rs60055251;rs79934924;rs58977252;rs17353212;rs2901785;rs75225029;rs74128334;rs80022554;rs78145665;rs10737305;rs6425308;rs11800858;rs6690229;rs10798334;rs72721492</t>
  </si>
  <si>
    <t>1:175850823:C:T</t>
  </si>
  <si>
    <t>rs565960</t>
  </si>
  <si>
    <t>rs537298;rs732292;rs472862;rs565960;rs1000382;rs10913102;rs10798418</t>
  </si>
  <si>
    <t>rs537298;rs565960</t>
  </si>
  <si>
    <t>1:177759645:C:T</t>
  </si>
  <si>
    <t>rs10913420</t>
  </si>
  <si>
    <t>rs2072934;rs12061882;rs6662739;rs7516985;rs9425803;rs530232;rs7556635;rs72720476;rs3117767;rs10798561;rs3117755;rs10913420;rs10798567;rs4433348;rs746582;rs10913419;rs10737331;rs570762</t>
  </si>
  <si>
    <t>rs2072934;rs12061882;rs6662739;rs7516985;rs9425803;rs7556635;rs3117767;rs10913420;rs570762</t>
  </si>
  <si>
    <t>1:179409877:C:T</t>
  </si>
  <si>
    <t>rs12078410</t>
  </si>
  <si>
    <t>rs10913746;rs36154977;rs12044039;rs12078410;rs6672310;rs34693426;rs10798700;rs115844726</t>
  </si>
  <si>
    <t>rs10913746;rs12078410;rs115844726</t>
  </si>
  <si>
    <t>1:180954130:C:T</t>
  </si>
  <si>
    <t>rs4652548</t>
  </si>
  <si>
    <t>rs61809333;rs10914136;rs3795503;rs7525828;rs3820313;rs11584360;rs7545364;rs4652548;rs10797664;rs1411479;rs4652552;rs2332207;rs192772311;rs114397539;rs12126049;rs12144867;rs2877684;rs59482392;rs4126689;rs4652663;rs10910949;rs6682262;rs76856191;rs6697425;rs3766979;rs116173579;rs10911006;rs12562893;rs75534956;rs2293990;rs3845446;rs9425267;rs17498867;rs6687315;rs474939;rs6670177;rs56101452</t>
  </si>
  <si>
    <t>rs61809333;rs10914136;rs4652548;rs2332207;rs192772311;rs12126049;rs59482392;rs10910949;rs76856191;rs3766979;rs116173579;rs9425267;rs17498867;rs474939;rs6670177</t>
  </si>
  <si>
    <t>1:183679666:G:T</t>
  </si>
  <si>
    <t>rs35742190</t>
  </si>
  <si>
    <t>rs35742190;rs1952235;rs789185</t>
  </si>
  <si>
    <t>1:184698816:A:G</t>
  </si>
  <si>
    <t>rs12126231</t>
  </si>
  <si>
    <t>rs115101528;rs12121485;rs6424962;rs4498770;rs41263686;rs6678662;rs12126231;rs861581;rs861585;rs861586;rs14023;rs539362;rs234668;rs234678;rs9425342;rs75429460;rs74465101;rs10911678;rs12063375;rs12120377;rs10798006;rs4651253;rs72724179;rs56094741</t>
  </si>
  <si>
    <t>rs115101528;rs12121485;rs12126231;rs75429460;rs10911678;rs72724179</t>
  </si>
  <si>
    <t>1:187320237:A:G</t>
  </si>
  <si>
    <t>rs1285481</t>
  </si>
  <si>
    <t>1:190366496:C:T</t>
  </si>
  <si>
    <t>rs1171150</t>
  </si>
  <si>
    <t>rs4272628;rs11586173;rs10801032;rs4573526;rs12738395;rs12038709;rs10801198;rs6695000;rs434692;rs1510219;rs1912424;rs12023269;rs10800810;rs61819029;rs72731104;rs1171034;rs1501501;rs61818850;rs35137505;rs12083309;rs79514061;rs1171150;rs1171043;rs61818121;rs12035457;rs1184586;rs814954;rs4845238;rs10753969;rs34436238;rs638567;rs9287117;rs6675725;rs1338030;rs77488488;rs10737598;rs61818841;rs144750259;rs116654232;rs1933239;rs1781262</t>
  </si>
  <si>
    <t>rs4272628;rs12023269;rs12083309;rs1171150;rs814954;rs10753969;rs9287117;rs6675725;rs1338030;rs116654232;rs1933239;rs1781262</t>
  </si>
  <si>
    <t>1:193129154:A:G</t>
  </si>
  <si>
    <t>rs6428152</t>
  </si>
  <si>
    <t>rs12118386;rs6670601;rs12046733;rs4601565;rs56300484;rs139371394;rs146851855;rs6428152;rs12142865;rs1886294;rs4657866;rs752276;rs6661522;rs1326854;rs660384;rs12122112;rs1110217;rs17613936;rs72734657</t>
  </si>
  <si>
    <t>rs12118386;rs56300484;rs6428152;rs1326854;rs660384;rs17613936</t>
  </si>
  <si>
    <t>1:194385759:A:C</t>
  </si>
  <si>
    <t>rs6702293</t>
  </si>
  <si>
    <t>rs6702293;rs6656153</t>
  </si>
  <si>
    <t>1:196065507:A:G</t>
  </si>
  <si>
    <t>rs61822065</t>
  </si>
  <si>
    <t>rs4351620;rs2923885;rs872381;rs61822065;rs10754176;rs12144060;rs12239294</t>
  </si>
  <si>
    <t>rs4351620;rs61822065</t>
  </si>
  <si>
    <t>1:197743506:A:G</t>
  </si>
  <si>
    <t>rs1539414</t>
  </si>
  <si>
    <t>rs7554757;rs1539414;rs76004643;rs10922324;rs10922199;rs12751508;rs2477059;rs10922326;rs72744974;rs12029707;rs2821116;rs2477058;rs1775442;rs10922306;rs13376365;rs549890;rs12567149;rs80315050;rs12046935;rs7545645;rs10801641;rs10922351</t>
  </si>
  <si>
    <t>rs7554757;rs1539414;rs10922326;rs13376365;rs80315050</t>
  </si>
  <si>
    <t>1:199444151:A:G</t>
  </si>
  <si>
    <t>rs1337731</t>
  </si>
  <si>
    <t>rs6427757;rs6680775;rs571754;rs633368;rs12037316;rs35389082;rs1415667;rs4562661;rs112546370;rs10919728;rs12748966;rs10737560;rs648163;rs495307;rs1337731;rs6676273;rs10919719;rs12131654;rs4915364;rs10919736</t>
  </si>
  <si>
    <t>rs6427757;rs6680775;rs1337731;rs4915364</t>
  </si>
  <si>
    <t>1:200874327:C:T</t>
  </si>
  <si>
    <t>rs374827</t>
  </si>
  <si>
    <t>rs374827;rs296564;rs296528</t>
  </si>
  <si>
    <t>1:201767474:C:G</t>
  </si>
  <si>
    <t>rs10920254</t>
  </si>
  <si>
    <t>rs10920254;rs11803449;rs1032524;rs10920259;rs11585549;rs2820315;rs17432675;rs76709730;rs903676;rs16849383;rs72744806;rs7542670;rs4128147;rs10920336;rs10920338;rs16849688</t>
  </si>
  <si>
    <t>rs10920254;rs16849383;rs72744806;rs7542670;rs4128147;rs10920336</t>
  </si>
  <si>
    <t>1:202934044:A:G</t>
  </si>
  <si>
    <t>rs2363768</t>
  </si>
  <si>
    <t>1:203915457:C:T</t>
  </si>
  <si>
    <t>rs10900534</t>
  </si>
  <si>
    <t>rs7552670;rs66885064;rs2886545;rs10900534</t>
  </si>
  <si>
    <t>rs7552670;rs10900534</t>
  </si>
  <si>
    <t>1:204587047:A:G</t>
  </si>
  <si>
    <t>rs11588857</t>
  </si>
  <si>
    <t>rs66506103;rs61817883;rs12057219;rs2271421;rs4553256;rs61817931;rs61820090;rs1809276;rs11802889;rs2999495;rs2999488;rs2271414;rs12093802;rs11588857;rs7553683;rs875093;rs11240230;rs58651344;rs11801229;rs55969652;rs4951374;rs17334373;rs17406570;rs6594014;rs146151642;rs72753810;rs1046874;rs11808748;rs115813868;rs12094388;rs4951085;rs61817488;rs58013033;rs61817955;rs11240231;rs6593888;rs4075338;rs60946982;rs2625223;rs2442404;rs12143298;rs6677763;rs11582848;rs11240331;rs7543481;rs16854920;rs192587581;rs151259308;rs12067235;rs1857508;rs6680318;rs12402771;rs6681779;rs1059657;rs3960684;rs823127</t>
  </si>
  <si>
    <t>rs66506103;rs61817883;rs2999495;rs12093802;rs11588857;rs115813868;rs12094388;rs61817488;rs11240231;rs4075338;rs2625223;rs7543481;rs16854920;rs192587581;rs12067235;rs1857508;rs1059657;rs3960684;rs823127</t>
  </si>
  <si>
    <t>1:208270481:C:G</t>
  </si>
  <si>
    <t>rs2498018</t>
  </si>
  <si>
    <t>rs3093426;rs73072412;rs2498018;rs75931598;rs12032925;rs7515970;rs6671923;rs585194;rs11584330;rs2281913;rs41283120;rs670077;rs2498029;rs11578181;rs12136491;rs7521091;rs12759501;rs1664232;rs11119017;rs2782948</t>
  </si>
  <si>
    <t>rs3093426;rs2498018;rs11578181;rs11119017</t>
  </si>
  <si>
    <t>1:208978857:A:G</t>
  </si>
  <si>
    <t>rs59270037</t>
  </si>
  <si>
    <t>rs59270037;rs4844442;rs75604206</t>
  </si>
  <si>
    <t>1:209643628:G:T</t>
  </si>
  <si>
    <t>rs6540535</t>
  </si>
  <si>
    <t>1:211563175:C:G</t>
  </si>
  <si>
    <t>rs2063569</t>
  </si>
  <si>
    <t>rs12045428;rs113831615;rs12125619;rs590152;rs674513;rs116200489;rs12133371;rs4844949;rs4537554;rs12133399;rs10863816;rs2046850;rs2494180;rs79156616;rs12143538;rs112934987;rs79050752;rs34585985;rs6697682;rs12071309;rs73077504;rs2357585;rs9943186;rs1934619;rs61829482;rs1890846;rs1340128;rs1970589;rs2358093;rs4282878;rs11119611;rs6658652;rs11119613;rs7556358;rs55717804;rs61848969;rs1501564;rs9651106;rs1934623;rs1501565;rs12024304;rs6679399;rs3111222;rs3120780;rs1572648;rs72741111;rs2063569;rs80226235;rs6669919;rs10863900;rs66527658;rs61849035;rs6540686;rs11119756;rs57537354;rs3125839;rs11807004;rs78871138;rs61848984;rs12409763;rs78365243;rs6540690;rs2794731;rs77216986;rs79610470;rs76474458;rs140742144;rs115223083;rs4951683;rs148642854;rs76370719;rs620259;rs12064553;rs7518329;rs2492746;rs726558;rs4951588;rs12127560;rs7551910;rs483954;rs66505337;rs67912297;rs1967115;rs75323646;rs485035;rs12135668;rs11576473;rs11119956;rs7533306;rs17019491;rs3795837;rs190319273;rs4951633;rs2501859;rs2456818;rs3010791;rs12128789;rs4951645;rs7541559;rs72743993;rs72745808;rs9651103;rs6540752;rs72743929;rs11120043;rs2935212;rs3104208;rs2935211;rs2841425;rs4655328;rs1187767;rs12563167;rs3010780;rs2132428;rs3002284;rs6697921;rs2133174;rs114845369</t>
  </si>
  <si>
    <t>rs12045428;rs10863816;rs79156616;rs12071309;rs9943186;rs1934619;rs1934623;rs1501565;rs6679399;rs3111222;rs2063569;rs12409763;rs78365243;rs620259;rs12064553;rs485035;rs11119956;rs7533306;rs190319273;rs4951633;rs12128789;rs4951645;rs2935212;rs2841425;rs114845369</t>
  </si>
  <si>
    <t>1:214013559:A:C</t>
  </si>
  <si>
    <t>rs4098638</t>
  </si>
  <si>
    <t>1:214484950:C:T</t>
  </si>
  <si>
    <t>rs10157166</t>
  </si>
  <si>
    <t>rs1470141;rs893976;rs11120265;rs75173112;rs7544104;rs115027839;rs148224267;rs75733165;rs74415152;rs72755480;rs12057464;rs1472439;rs10157166;rs4655247;rs1498364;rs1472440;rs11120305;rs1391551;rs955920;rs7419021;rs72759606</t>
  </si>
  <si>
    <t>rs1470141;rs115027839;rs72755480;rs10157166;rs7419021;rs72759606</t>
  </si>
  <si>
    <t>1:215163348:C:T</t>
  </si>
  <si>
    <t>rs570147</t>
  </si>
  <si>
    <t>1:215955000:C:T</t>
  </si>
  <si>
    <t>rs17025419</t>
  </si>
  <si>
    <t>1:216693263:C:T</t>
  </si>
  <si>
    <t>rs1391513</t>
  </si>
  <si>
    <t>rs1391513;rs6604628;rs11572706;rs11572768;rs12145069;rs17043393;rs112961728;rs17044824;rs10458465;rs10492957;rs12071253;rs150305254;rs148688789;rs116803597;rs10495072;rs4634972</t>
  </si>
  <si>
    <t>rs1391513;rs11572706;rs17043393;rs112961728;rs10458465;rs12071253;rs148688789;rs4634972</t>
  </si>
  <si>
    <t>1:220348801:C:T</t>
  </si>
  <si>
    <t>rs143095689</t>
  </si>
  <si>
    <t>rs148617581;rs143095689;rs10863537;rs6700061;rs138492529;rs1624678;rs3767657;rs2647458;rs2808023;rs141385141;rs10863543</t>
  </si>
  <si>
    <t>rs148617581;rs143095689;rs10863543</t>
  </si>
  <si>
    <t>1:220901726:C:T</t>
  </si>
  <si>
    <t>rs112672066</t>
  </si>
  <si>
    <t>1:221967817:A:G</t>
  </si>
  <si>
    <t>rs4846724</t>
  </si>
  <si>
    <t>rs4846724;rs4846354;rs10863665;rs61823531;rs34557512;rs10495182;rs11579490</t>
  </si>
  <si>
    <t>rs4846724;rs10495182;rs11579490</t>
  </si>
  <si>
    <t>1:224276885:C:T</t>
  </si>
  <si>
    <t>rs143868723</t>
  </si>
  <si>
    <t>rs112912611;rs143868723;rs7543628;rs7513208</t>
  </si>
  <si>
    <t>rs112912611;rs143868723;rs7543628</t>
  </si>
  <si>
    <t>1:225673847:C:T</t>
  </si>
  <si>
    <t>rs9804142</t>
  </si>
  <si>
    <t>rs9804142;rs12032961;rs7541888;rs3738037;rs115356008</t>
  </si>
  <si>
    <t>rs9804142;rs3738037</t>
  </si>
  <si>
    <t>1:226763003:A:T</t>
  </si>
  <si>
    <t>rs114627795</t>
  </si>
  <si>
    <t>rs114627795;rs16846167;rs114825192;rs12738771;rs10916034</t>
  </si>
  <si>
    <t>rs114627795;rs12738771</t>
  </si>
  <si>
    <t>1:227547548:A:G</t>
  </si>
  <si>
    <t>rs3014252</t>
  </si>
  <si>
    <t>rs114312101;rs2175789;rs7540726;rs3014252;rs2953638</t>
  </si>
  <si>
    <t>rs114312101;rs3014252</t>
  </si>
  <si>
    <t>1:228924335:A:G</t>
  </si>
  <si>
    <t>rs241289</t>
  </si>
  <si>
    <t>rs241289;rs72754061;rs72755657</t>
  </si>
  <si>
    <t>rs241289;rs72754061</t>
  </si>
  <si>
    <t>1:230180071:A:G</t>
  </si>
  <si>
    <t>rs2401084</t>
  </si>
  <si>
    <t>rs642253;rs623448;rs2401084;rs1474926;rs2883025;rs11122536;rs3811492;rs2002235;rs11122449;rs2281719;rs72647725;rs12049031;rs1327710</t>
  </si>
  <si>
    <t>rs642253;rs2401084;rs11122449;rs72647725;rs12049031;rs1327710</t>
  </si>
  <si>
    <t>1:232603128:A:G</t>
  </si>
  <si>
    <t>rs12117252</t>
  </si>
  <si>
    <t>rs12117252;rs61823564;rs6685115</t>
  </si>
  <si>
    <t>1:234740880:C:T</t>
  </si>
  <si>
    <t>rs1329125</t>
  </si>
  <si>
    <t>rs271756;rs271755;rs2358324;rs72767230;rs72749964;rs630579;rs523404;rs1329125;rs11502;rs599633;rs530596;rs643342;rs607407;rs580953;rs673283;rs611634;rs541021;rs542872;rs2358327;rs10910476;rs517052;rs1329128;rs12068025;rs674962;rs546481;rs613334;rs494889;rs2920593;rs35830588;rs4567344;rs6664409;rs2803845;rs6666334;rs12132394;rs72632296;rs12131823;rs6672482;rs4659884;rs6429095;rs291399;rs10925954;rs12022945;rs9287215;rs76596316;rs79233553;rs6677838;rs12405023;rs10927038;rs6659936</t>
  </si>
  <si>
    <t>rs271756;rs2358324;rs1329125;rs517052;rs674962;rs546481;rs2920593;rs35830588;rs4567344;rs12131823;rs76596316;rs12405023</t>
  </si>
  <si>
    <t>1:236854973:C:T</t>
  </si>
  <si>
    <t>rs12142143</t>
  </si>
  <si>
    <t>rs12142143;rs10465610</t>
  </si>
  <si>
    <t>1:237420086:A:C</t>
  </si>
  <si>
    <t>rs918241</t>
  </si>
  <si>
    <t>rs918241;rs10802595</t>
  </si>
  <si>
    <t>1:237746815:A:G</t>
  </si>
  <si>
    <t>rs7520927</t>
  </si>
  <si>
    <t>rs7520927;rs12119719;rs1382582;rs12025891;rs2819731</t>
  </si>
  <si>
    <t>rs7520927;rs12025891</t>
  </si>
  <si>
    <t>1:238472831:A:G</t>
  </si>
  <si>
    <t>rs72759209</t>
  </si>
  <si>
    <t>1:238927190:A:G</t>
  </si>
  <si>
    <t>rs61830580</t>
  </si>
  <si>
    <t>1:239264018:A:G</t>
  </si>
  <si>
    <t>rs61834604</t>
  </si>
  <si>
    <t>1:241342291:C:T</t>
  </si>
  <si>
    <t>rs4391653</t>
  </si>
  <si>
    <t>rs174434;rs171881;rs12132113;rs6683585;rs4391653;rs71648643;rs10802932;rs10802928;rs5022282;rs7517749</t>
  </si>
  <si>
    <t>rs174434;rs12132113;rs4391653</t>
  </si>
  <si>
    <t>1:243433654:A:G</t>
  </si>
  <si>
    <t>rs2275154</t>
  </si>
  <si>
    <t>rs3007737;rs628720;rs6663223;rs12569163;rs12733206;rs4129441;rs76043748;rs76456249;rs7523793;rs12124966;rs984985;rs2053191;rs12127920;rs6663013;rs72761241;rs72761247;rs1978790;rs1595121;rs316877;rs4130780;rs316825;rs6681960;rs1847097;rs12141853;rs6681101;rs10926736;rs10926773;rs10926783;rs10926784;rs6668167;rs11577288;rs146872804;rs76713886;rs116434918;rs4614242;rs10926992;rs12042959;rs61833165;rs10927024;rs12125812;rs10927026;rs142553495;rs12143245;rs12131732;rs12136664;rs12116614;rs72757686;rs12748870;rs11810833;rs72759895;rs72757680;rs2275154;rs2484639;rs10926995;rs4658558;rs58560561;rs35872799;rs6703335;rs3006925;rs2997494;rs946823;rs7549760;rs72770173;rs12080277;rs149141747;rs72759886;rs115516084;rs10927028;rs3006933;rs116183255;rs183121809;rs78631843;rs114025835;rs6681024;rs144093357;rs10927025;rs2994326;rs3006928;rs80139773;rs149248681;rs10927053;rs12032342;rs73117478;rs7523102;rs10927031;rs35039660;rs11588892;rs34354966;rs1815612;rs7552246;rs80172794;rs77298849;rs6429457;rs622169;rs517246;rs495170;rs78367025</t>
  </si>
  <si>
    <t>rs3007737;rs628720;rs12569163;rs76456249;rs7523793;rs10926736;rs10926773;rs146872804;rs4614242;rs72757686;rs2275154;rs72759886;rs10927028;rs116183255;rs114025835;rs6681024;rs149248681;rs10927053;rs35039660;rs11588892;rs1815612;rs6429457;rs622169</t>
  </si>
  <si>
    <t>1:245442567:A:G</t>
  </si>
  <si>
    <t>rs989734</t>
  </si>
  <si>
    <t>1:246239554:C:G</t>
  </si>
  <si>
    <t>rs12078763</t>
  </si>
  <si>
    <t>rs12078763;rs74667387;rs77283404;rs72774449;rs2787958</t>
  </si>
  <si>
    <t>rs12078763;rs72774449</t>
  </si>
  <si>
    <t>2:575367:C:T</t>
  </si>
  <si>
    <t>rs2685251</t>
  </si>
  <si>
    <t>2:1903987:C:G</t>
  </si>
  <si>
    <t>rs6737433</t>
  </si>
  <si>
    <t>rs6737433;rs1368233;rs13031530;rs4557005;rs1864881;rs58767090;rs6722043;rs6733654;rs4853816;rs7578545;rs57538376;rs34271908;rs3934844;rs17338595;rs113189618;rs6755567;rs7570400</t>
  </si>
  <si>
    <t>rs6737433;rs17338595;rs113189618;rs6755567</t>
  </si>
  <si>
    <t>2:2540386:C:T</t>
  </si>
  <si>
    <t>rs2037147</t>
  </si>
  <si>
    <t>rs2037147;rs4853926;rs6761073;rs79018948;rs2037148;rs6737079</t>
  </si>
  <si>
    <t>rs2037147;rs6737079</t>
  </si>
  <si>
    <t>2:3392295:A:G</t>
  </si>
  <si>
    <t>rs11686212</t>
  </si>
  <si>
    <t>rs11686212;rs12999423;rs4971504;rs12995541;rs9309710;rs7585799;rs13425731;rs6548154;rs2324567</t>
  </si>
  <si>
    <t>2:4123797:A:G</t>
  </si>
  <si>
    <t>rs12614263</t>
  </si>
  <si>
    <t>rs12618771;rs12614263;rs17316658;rs72774744;rs4849939;rs4850024</t>
  </si>
  <si>
    <t>rs12618771;rs12614263</t>
  </si>
  <si>
    <t>2:4951548:A:G</t>
  </si>
  <si>
    <t>rs7603132</t>
  </si>
  <si>
    <t>rs669952;rs12611559;rs17620898;rs13012375;rs72770107;rs13428515;rs6748851;rs17020077;rs1439824;rs1371479;rs4525714;rs11690684;rs6710557;rs10194585;rs13036101;rs10200883;rs13399017;rs1345000;rs11890123;rs11123599;rs12620579;rs1347966;rs7603132;rs722149;rs9751677;rs56991181;rs17020335;rs12619603;rs9989821;rs11685808;rs60291849;rs10754951;rs56275774;rs7557296;rs10929710;rs11685276;rs67351034;rs11691162;rs71436130;rs34419926;rs4306690;rs2564042;rs146636181;rs77558140;rs189905208;rs141874683;rs2722552;rs2722578;rs34033088;rs142763286;rs5021156;rs116114573;rs76572495;rs78307667;rs115132098;rs115452135;rs114728400;rs4322814;rs2564050;rs16864081;rs4485542;rs73134367;rs11681091;rs7604344;rs2693934</t>
  </si>
  <si>
    <t>rs669952;rs72770107;rs13428515;rs6710557;rs1345000;rs7603132;rs12619603;rs11685808;rs60291849;rs7557296;rs11685276;rs11691162;rs4306690;rs146636181;rs141874683;rs116114573;rs4322814;rs16864081;rs11681091;rs2693934</t>
  </si>
  <si>
    <t>2:6712550:G:T</t>
  </si>
  <si>
    <t>rs10186870</t>
  </si>
  <si>
    <t>rs12619623;rs10186870</t>
  </si>
  <si>
    <t>2:7377513:A:T</t>
  </si>
  <si>
    <t>rs10929474</t>
  </si>
  <si>
    <t>rs10929474;rs7556844;rs2140855;rs77292919;rs4668532;rs4669172;rs34417805;rs7595241;rs7567232;rs4669146;rs1554704;rs1554705;rs72770059;rs6431871;rs62104715;rs17627382;rs17678724;rs4669173;rs9287686;rs115940732;rs4281877;rs79095708;rs35929492;rs34173527;rs12692346;rs1861499;rs72777257;rs72777258;rs10210559;rs35739581;rs75195905;rs6748359</t>
  </si>
  <si>
    <t>rs10929474;rs72770059;rs4669173;rs115940732;rs4281877;rs35929492;rs12692346;rs1861499;rs35739581;rs6748359</t>
  </si>
  <si>
    <t>2:8691159:G:T</t>
  </si>
  <si>
    <t>rs345903</t>
  </si>
  <si>
    <t>2:9884076:C:G</t>
  </si>
  <si>
    <t>rs34122754</t>
  </si>
  <si>
    <t>rs34122754;rs34694169;rs2357263;rs10164660;rs1399698</t>
  </si>
  <si>
    <t>rs1198842;rs12999992;rs6432141;rs1734427;rs13432104;rs55719303;rs11902342;rs184292567;rs114960387;rs76076331;rs138311168;rs62120316;rs1734394;rs1686466;rs35134219;rs56361766;rs56013810;rs13027142;rs77458083;rs79717154;rs35557990;rs11885932;rs923453;rs6718064;rs1734464;rs7586507;rs2357878;rs1734392;rs7597322;rs17365719;rs12692423;rs11681079;rs10194777;rs3732105;rs4999996;rs116531303;rs4669646;rs11674438;rs77156771;rs7564899;rs17456935</t>
  </si>
  <si>
    <t>rs1198842;rs184292567;rs76076331;rs6718064;rs1734464;rs7597322;rs17365719;rs77156771;rs7564899</t>
  </si>
  <si>
    <t>2:12232811:A:G</t>
  </si>
  <si>
    <t>rs10210392</t>
  </si>
  <si>
    <t>rs10210392;rs2380407;rs77015006;rs72779901</t>
  </si>
  <si>
    <t>rs10210392;rs72779901</t>
  </si>
  <si>
    <t>2:12797853:C:T</t>
  </si>
  <si>
    <t>rs72779695</t>
  </si>
  <si>
    <t>rs72779695;rs62124716;rs62124720;rs62124758;rs10929829;rs6432324;rs11884427;rs62124665;rs62124685;rs2194725;rs112412758;rs184292863;rs2459338;rs77773048;rs7569039;rs4669875;rs10194305;rs6738241;rs11683058;rs10929834;rs7607052;rs7579897;rs11887865;rs12469557;rs13005730;rs72775667;rs2166484;rs34773006</t>
  </si>
  <si>
    <t>rs72779695;rs2194725;rs2459338;rs7607052;rs11887865;rs12469557;rs72775667;rs34773006</t>
  </si>
  <si>
    <t>2:15497974:A:G</t>
  </si>
  <si>
    <t>rs6727262</t>
  </si>
  <si>
    <t>rs11887847;rs7566728;rs6431691;rs60558991;rs74672381;rs12615825;rs6727262;rs112715267;rs3828464;rs6704655</t>
  </si>
  <si>
    <t>rs11887847;rs6431691;rs6727262;rs6704655</t>
  </si>
  <si>
    <t>2:16646461:A:G</t>
  </si>
  <si>
    <t>rs1430047</t>
  </si>
  <si>
    <t>rs7605143;rs1430047;rs67530244;rs6733081;rs34658429;rs2115849;rs1316661;rs1984489;rs6746008</t>
  </si>
  <si>
    <t>rs7605143;rs1430047</t>
  </si>
  <si>
    <t>2:17303409:A:G</t>
  </si>
  <si>
    <t>rs12991079</t>
  </si>
  <si>
    <t>2:17741525:C:G</t>
  </si>
  <si>
    <t>rs435668</t>
  </si>
  <si>
    <t>rs435668;rs12465254;rs1568362;rs60613677;rs2881049;rs7596396</t>
  </si>
  <si>
    <t>rs435668;rs2881049;rs7596396</t>
  </si>
  <si>
    <t>2:21501344:G:T</t>
  </si>
  <si>
    <t>rs4665662</t>
  </si>
  <si>
    <t>rs1573850;rs4665788;rs4665662;rs219533;rs312950;rs447986</t>
  </si>
  <si>
    <t>rs1573850;rs4665788;rs4665662</t>
  </si>
  <si>
    <t>2:29100642:A:C</t>
  </si>
  <si>
    <t>rs4358081</t>
  </si>
  <si>
    <t>rs12233132;rs76645364;rs149505247;rs8192605;rs185944728;rs11681881;rs2276598;rs11890077;rs7577904;rs6734859;rs11681103;rs192230289;rs193301648;rs574299859;rs141896644;rs114701976;rs181457872;rs78878572;rs6728111;rs11895890;rs6728919;rs10196664;rs34048824;rs12479314;rs56083116;rs10200032;rs555621092;rs1275923;rs935166;rs11694327;rs145883893;rs1662987;rs12475388;rs7560633;rs2384573;rs11121;rs4665919;rs1371614;rs920435;rs12714026;rs10207670;rs4665372;rs12470752;rs147740391;rs183231865;rs1647267;rs1260333;rs55828214;rs2384626;rs10173720;rs113160276;rs11686001;rs10200337;rs11695353;rs13428826;rs72808908;rs11695641;rs76755654;rs188743186;rs1728918;rs75446579;rs76162041;rs13414801;rs6705961;rs1506536;rs7600749;rs144118728;rs143182511;rs6721310;rs12053063;rs4665418;rs72810601;rs10202640;rs12616207;rs17739364;rs4666061;rs931950;rs2048048;rs28704166;rs1997270;rs11127180;rs62131977;rs75891656;rs4358081;rs13007798;rs4666140;rs58905939;rs3936096;rs13388655;rs4075266;rs7594363;rs56206649;rs11690423;rs10865507;rs4558548;rs62131971;rs12463507;rs147972440;rs72786127;rs147803821</t>
  </si>
  <si>
    <t>rs12233132;rs149505247;rs8192605;rs11681881;rs192230289;rs574299859;rs141896644;rs6728111;rs12479314;rs10200032;rs555621092;rs1275923;rs145883893;rs1662987;rs7560633;rs147740391;rs1647267;rs75446579;rs13414801;rs7600749;rs6721310;rs10202640;rs28704166;rs1997270;rs75891656;rs4358081;rs72786127</t>
  </si>
  <si>
    <t>2:32262201:C:T</t>
  </si>
  <si>
    <t>rs6748621</t>
  </si>
  <si>
    <t>rs7419615;rs6725498;rs11690664;rs72785884;rs2014701;rs13017699;rs7576793;rs17734800;rs2361745;rs6723650;rs4352268;rs7594102;rs6748621;rs1991626;rs176400;rs2599510;rs12479415;rs13021718;rs62142080</t>
  </si>
  <si>
    <t>rs7419615;rs13017699;rs6723650;rs4352268;rs7594102;rs6748621</t>
  </si>
  <si>
    <t>2:34386394:A:G</t>
  </si>
  <si>
    <t>rs6717900</t>
  </si>
  <si>
    <t>rs1522581;rs7559601;rs4670997;rs1522591;rs7587055;rs141979487;rs12617663;rs6724425;rs4633910;rs4325727;rs13431219;rs112027932;rs6543799;rs13033324;rs72777179;rs7581417;rs1522592;rs79530352;rs7578266;rs111576757;rs79959213;rs72792651;rs6718030;rs62132996;rs2368077;rs6712013;rs6717900;rs6730623;rs72778770;rs17014908;rs6757934;rs799019;rs10495818;rs7567219</t>
  </si>
  <si>
    <t>rs1522581;rs7587055;rs79959213;rs6717900;rs10495818</t>
  </si>
  <si>
    <t>2:35041094:C:T</t>
  </si>
  <si>
    <t>rs28607949</t>
  </si>
  <si>
    <t>rs4439939;rs6733035;rs7569098;rs3748925;rs10195856;rs280729;rs280701;rs280736;rs7567385;rs689545;rs4595952;rs4670415;rs280690;rs11124399;rs28607949;rs399420;rs17339508;rs183975;rs431797;rs10172968;rs12471763;rs34855181;rs10174888;rs11896952;rs10200498;rs17017097;rs11887298;rs10188049;rs1960283;rs1595725;rs78068100;rs7603033;rs1371419;rs12105498;rs10495846;rs305191;rs10201830;rs13003482;rs1510727;rs72792257;rs12988911;rs10495863;rs1533970;rs12464186;rs2949030;rs2949029;rs2968624;rs833763;rs1510734;rs938024;rs833771;rs1533972;rs833782;rs833787;rs11692814;rs62146137;rs34433705;rs6752813;rs10221948;rs6721505;rs6757374;rs3732075;rs4670552;rs3732073;rs711250;rs13029357;rs58456579;rs7595245;rs10195305;rs3821165;rs17480064;rs848538;rs848555</t>
  </si>
  <si>
    <t>rs4439939;rs4670415;rs28607949;rs12471763;rs34855181;rs10200498;rs12105498;rs10495846;rs305191;rs6752813;rs7595245;rs17480064;rs848538</t>
  </si>
  <si>
    <t>2:37192607:C:T</t>
  </si>
  <si>
    <t>rs3770772</t>
  </si>
  <si>
    <t>rs3770772;rs1008839;rs11693564;rs13021393;rs4670638</t>
  </si>
  <si>
    <t>2:38054087:C:T</t>
  </si>
  <si>
    <t>rs7558738</t>
  </si>
  <si>
    <t>2:40590958:G:T</t>
  </si>
  <si>
    <t>rs2216009</t>
  </si>
  <si>
    <t>rs3112178;rs4630748;rs3099972;rs12712628;rs62142833;rs112011213;rs4670946;rs2540225;rs2216009;rs6712622;rs1477005;rs2192774;rs2041764;rs12613022;rs12712691</t>
  </si>
  <si>
    <t>rs3112178;rs112011213;rs4670946;rs2540225;rs2216009</t>
  </si>
  <si>
    <t>2:41475868:C:T</t>
  </si>
  <si>
    <t>rs10180845</t>
  </si>
  <si>
    <t>rs7591539;rs75154733;rs759866;rs80313297;rs13385745;rs114289367;rs10180845;rs28410837;rs12611836;rs7420811;rs1354978;rs12991800;rs2217363;rs10171657;rs1545220;rs1372161;rs35973081;rs1583893;rs7570138;rs112571016;rs6544449;rs10175292;rs7575088</t>
  </si>
  <si>
    <t>rs7591539;rs114289367;rs10180845;rs7570138;rs6544449</t>
  </si>
  <si>
    <t>2:42885160:C:T</t>
  </si>
  <si>
    <t>rs11888168</t>
  </si>
  <si>
    <t>rs7559001;rs34918798;rs11888168;rs62144296;rs13016201;rs10200602</t>
  </si>
  <si>
    <t>rs7559001;rs11888168;rs13016201</t>
  </si>
  <si>
    <t>2:44854981:G:T</t>
  </si>
  <si>
    <t>rs12468040</t>
  </si>
  <si>
    <t>rs940052;rs6715531;rs80066050;rs2595216</t>
  </si>
  <si>
    <t>rs940052;rs80066050;rs2595216</t>
  </si>
  <si>
    <t>2:57988194:A:T</t>
  </si>
  <si>
    <t>rs11688767</t>
  </si>
  <si>
    <t>rs13026158;rs3771283;rs1800936;rs78888036;rs77503991;rs73929264;rs11695150;rs72817919;rs113602574;rs3136272;rs60068013;rs990540;rs72820429;rs17325488;rs62137020;rs4561709;rs12473936;rs2348717;rs78017381;rs79247094;rs12468976;rs6749773;rs7565792;rs61283909;rs114028693;rs114711215;rs79915431;rs12616792;rs12713009;rs62137021;rs13401752;rs12472635;rs6733533;rs17037412;rs7574549;rs62137001;rs10865230;rs13024246;rs12713018;rs13432139;rs17037730;rs6752748;rs4258850;rs7589251;rs4434043;rs11514565;rs55853424;rs34428472;rs3934825;rs10187109;rs34115386;rs6745895;rs13001925;rs77005688;rs6722327;rs1427455;rs57521034;rs817085;rs2556409;rs17038608;rs817039;rs113042669;rs76002486;rs1921617;rs62162697;rs144602624;rs62162705;rs116786573;rs58825102;rs6709183;rs201346398;rs1391749;rs10495978;rs141838242;rs75692873;rs6736296;rs2042804;rs112073158;rs1921608;rs62162701;rs11125245;rs1527920;rs4353690;rs17038916;rs4971621;rs1593710;rs13401858;rs1991381;rs11125265;rs11125268;rs56026614;rs1534403;rs140768724;rs72831106;rs72829032;rs1427412;rs1427413;rs6744040;rs6737293;rs11895566;rs17505611;rs115479156;rs1712886;rs114918411;rs11125280;rs4971552;rs189595307;rs1217437;rs1915168;rs1520522;rs564365;rs7562269;rs7599052;rs35153288;rs188233504;rs116199888;rs7587241;rs12053271;rs6744418;rs12475081;rs75183712;rs7580777;rs17476669;rs1030049;rs12713101;rs56086732;rs719645;rs9284753;rs1914722;rs9677747;rs17501747;rs3914727;rs2111193;rs34591327;rs17503355;rs10167695;rs11688851;rs1544690;rs7564475;rs10168826;rs10166346;rs34666609;rs4246580;rs4971689;rs10184889;rs111863794;rs13417724;rs62140599;rs13017116;rs62140620;rs72889466;rs17570033;rs10490175;rs79552484;rs17570759;rs17041090;rs114242638;rs146036078;rs62142993;rs79246708;rs918808;rs9309189;rs3850330;rs17502934;rs62140597;rs71411515;rs11887494;rs13000250;rs13029896;rs71411521;rs35201324;rs34967124;rs34964547;rs147007070;rs115177473;rs10460544;rs1985832;rs6714196;rs59335893;rs183937940;rs9753040;rs76185675;rs10180485;rs150476621;rs115830012;rs117083356;rs186761893;rs2352540;rs78485975;rs36069065;rs77330554;rs78835232;rs2287234;rs7578780;rs55924798;rs113179456;rs193215106;rs141220635;rs66852820;rs7598089;rs11884113;rs10167497;rs138723848;rs111924581;rs112954812;rs1002504;rs112168349;rs62142894;rs12713136;rs34248976;rs723713;rs12468284;rs13402444;rs80111165;rs79634932;rs141838547;rs141697593;rs17270534;rs10197922;rs116650699;rs72807852;rs140419812;rs1881565;rs2049735;rs72805976;rs1606979;rs1516199;rs6712615;rs2715092;rs139244952;rs145192491;rs71411547;rs11694580;rs2204729;rs10495998;rs9309214;rs13029091;rs1400110;rs12991212;rs13010288;rs17863669;rs2048847;rs72790115;rs141305471;rs113839416;rs13404286;rs2138472;rs951189;rs7605279;rs17864536;rs13422541;rs11690538;rs79988694;rs34506844;rs11688929;rs13403620;rs12473567;rs6545259;rs12989511;rs72796220;rs6545273;rs72892567;rs72886092;rs1454400;rs12614827;rs12622966;rs1080207;rs1397097;rs1154747;rs2357005;rs2195659;rs1446448;rs7598264;rs13428586;rs11125445;rs1344594;rs7562698;rs13428952;rs195593;rs7602023;rs10186405;rs10177230;rs72618656;rs4671413;rs1357203;rs11904043;rs6713523;rs7595816;rs10187718;rs10185375;rs17045337;rs143405988;rs4671934;rs72618660;rs6724374;rs6715538;rs3769331;rs116226050;rs2116439;rs116444878;rs75834196;rs78539852;rs113945884;rs4672024;rs7568777;rs144230251;rs3796007;rs75932657;rs78751891;rs116197313;rs2920880;rs6758504;rs11125559;rs2576724;rs17347634;rs12623137;rs71414558;rs6724338;rs34721785;rs1437394;rs1598164;rs35447284;rs12991267;rs6545508;rs11125590;rs55812813;rs72801150;rs7600678;rs72798923;rs2869526;rs6733298;rs17047680;rs965255;rs7423933;rs2216326;rs991968;rs17190086;rs2216325;rs12992923;rs2216327;rs12613794;rs6545559;rs35587531;rs7566356;rs13022080;rs12986583;rs7581045;rs62163363;rs2682837;rs10193597;rs10198716;rs57783089;rs12621075;rs73940700;rs987576;rs73940724;rs7586424;rs12478879;rs146737990;rs34649683;rs2163045;rs1035619;rs116227561;rs35098048;rs12473432;rs11690172;rs1424629;rs72811394;rs13383742;rs2049266;rs67002817;rs34185490;rs1946500;rs11896591;rs66514611;rs6545621;rs4258839;rs80165520;rs2310824;rs6753615;rs59521849;rs7589636;rs55637551;rs2246820;rs75237784;rs820986;rs2141216;rs4608569;rs3856518;rs74688317;rs147239023;rs7591330;rs72816596;rs17809625;rs6545657;rs72802563;rs17048789;rs1094181;rs2245273;rs58783610;rs1405826;rs34249794;rs4233967;rs76108888;rs820954;rs820968;rs2264599;rs820984;rs151093653;rs76425216;rs72812393;rs115691697;rs141171838;rs190846398;rs149345804;rs75086379;rs13021827;rs12713356;rs1380698;rs1563838;rs2695603;rs72802588;rs72804529;rs78830044;rs115992913;rs72818137;rs11679510;rs10193760;rs10865303;rs62142403;rs191092408;rs11688767;rs7561842;rs2717046;rs2953444;rs62142436;rs2716991;rs1106090;rs17049185;rs2678920;rs2030237;rs13018289;rs848293;rs848286;rs1100191;rs9789714;rs10205882;rs10176196;rs35609938;rs72813988;rs10196493;rs6740359;rs1380703;rs12612495;rs7600039;rs61322978;rs147955168;rs2098344;rs55950043;rs116080258;rs11692859;rs114426660;rs114396732;rs144515554;rs115903989;rs80225324;rs75942864;rs148075361;rs111258777;rs17049478;rs74338168;rs13388489;rs10189138;rs77520334;rs75374007;rs140214607;rs116051031;rs3771220;rs144988294;rs536962569;rs143024667;rs78793128;rs146730960;rs75504854;rs187303639;rs113703718;rs141100079;rs186462564;rs7570799;rs66637216;rs28723503;rs67895037;rs201880440;rs12612428;rs13416859;rs6706369;rs11903838;rs6708046;rs147731872;rs142911649;rs17049820;rs12621461;rs79917660;rs6545686;rs13022972;rs7604277;rs7569678;rs77527549;rs1613599;rs759337;rs1861226;rs72813966;rs77479070;rs17550550;rs74835429;rs75242975;rs10490091;rs7590946;rs77593562;rs2708146;rs71418501;rs1541559;rs17049712;rs10210385;rs10203181;rs2862733;rs62140571;rs55899910;rs185473518;rs187888735;rs34058965;rs72802118;rs12996396;rs112092185;rs112695105;rs113518750;rs13420309;rs6745754;rs2192692;rs10202568;rs75628003;rs13008151;rs35233269;rs35360286;rs139692378;rs141020838;rs77640592;rs1079815;rs7564405;rs75327941;rs13429231;rs80005838;rs7577730;rs4672268;rs7573672;rs9973842;rs975924;rs2192463;rs4233974;rs11125768;rs991964;rs1861109;rs1541546;rs6720604;rs10170725;rs2110529;rs62148585;rs1861145;rs13018470;rs114596214;rs139607883;rs17644588;rs2215908;rs11125796;rs2539669;rs28687;rs197081;rs4672358;rs2674031;rs7598185;rs78616534;rs114915903;rs17050409;rs1442882;rs34972946;rs79387663;rs140610541;rs35531487;rs1344293;rs1559625;rs12470692;rs72816393;rs6712720;rs67432101;rs4672332;rs11683804;rs12713414;rs6761814;rs2160069;rs359235;rs7598522;rs6545799;rs917929;rs60900435;rs974135;rs359233;rs10211066;rs963261;rs7595905;rs116445551;rs11125838;rs10490069;rs75639790;rs243048;rs6750077;rs17028031;rs12477097;rs45547445;rs10195871;rs45596438;rs115828262;rs183608;rs71541912;rs71526491;rs45476599;rs45474996;rs66488669;rs45627332;rs1896297;rs114712363;rs2419643;rs243022;rs17330597;rs10176918;rs115521661;rs56162436;rs10445937;rs10189857;rs7565301;rs6729815;rs6709302;rs243034;rs7569946;rs13019832;rs2665668;rs356999;rs1427409;rs1510478;rs78583153;rs10184550;rs3765154;rs2901066;rs357000;rs2556372;rs72805345;rs357004;rs2195086;rs34155269;rs148139926;rs79067665;rs934795;rs149983528;rs66770912;rs10210517;rs7608965;rs4672406;rs55845382;rs113746525;rs2901182;rs76770165;rs2698189;rs72811417;rs113646072;rs55820927;rs56084025;rs7585653;rs2441465;rs1665269;rs17537701;rs7573815;rs10207256;rs145281763;rs72811465;rs72809453;rs113183256;rs72813523;rs35553467;rs13004371;rs2059710;rs13429374;rs62151048;rs555258867;rs191631262;rs141627035;rs35522020;rs74581462;rs72805370;rs72807491;rs35852308;rs140223167;rs17006627;rs10496091;rs6545851;rs180723939;rs113774595;rs7593702;rs78655201;rs10865325;rs72890663;rs10195376;rs34853810;rs62149379;rs62149420;rs34223071;rs7591402;rs935861;rs62152265;rs2005285;rs115433106;rs115029468;rs34045986;rs34791411;rs11125887;rs55890849;rs28551472;rs143633201;rs76406059;rs12468450;rs1177293;rs147091262;rs76403079;rs77268911;rs6733446;rs4428005;rs11884242;rs72884252;rs10168798;rs74422133;rs191389593;rs80215760;rs116178502;rs78408772;rs13416544;rs4233979;rs901532;rs62177680;rs76899303;rs13030015;rs6545971;rs2710651;rs6545977;rs57187732;rs6705692;rs11680334;rs2553041;rs6734827;rs12713461;rs56239516</t>
  </si>
  <si>
    <t>rs13026158;rs3771283;rs1800936;rs60068013;rs78017381;rs79247094;rs62137021;rs10865230;rs12713018;rs6745895;rs77005688;rs6722327;rs57521034;rs76002486;rs112073158;rs1921608;rs140768724;rs72829032;rs1427412;rs17505611;rs189595307;rs1217437;rs7562269;rs188233504;rs116199888;rs7587241;rs75183712;rs7580777;rs56086732;rs719645;rs34591327;rs62140599;rs71411515;rs10460544;rs6714196;rs76185675;rs2352540;rs78485975;rs36069065;rs77330554;rs2287234;rs55924798;rs113179456;rs66852820;rs138723848;rs62142894;rs80111165;rs17270534;rs116650699;rs1881565;rs2715092;rs71411547;rs2204729;rs13010288;rs13422541;rs11690538;rs79988694;rs13403620;rs72796220;rs6545273;rs72892567;rs12614827;rs1344594;rs10177230;rs6713523;rs143405988;rs4671934;rs3769331;rs116444878;rs75834196;rs75932657;rs6758504;rs17347634;rs1437394;rs35447284;rs55812813;rs2869526;rs17190086;rs6545559;rs7566356;rs73940724;rs146737990;rs34649683;rs11690172;rs4258839;rs80165520;rs74688317;rs1094181;rs151093653;rs115691697;rs141171838;rs13021827;rs72802588;rs11679510;rs62142403;rs11688767;rs7600039;rs116080258;rs115903989;rs111258777;rs75374007;rs3771220;rs144988294;rs187303639;rs7570799;rs147731872;rs6545686;rs77479070;rs75242975;rs10490091;rs77593562;rs17049712;rs55899910;rs185473518;rs34058965;rs112092185;rs112695105;rs13420309;rs2192692;rs75628003;rs139692378;rs1079815;rs2192463;rs4233974;rs1861109;rs1861145;rs114596214;rs17644588;rs2215908;rs2539669;rs28687;rs7598185;rs114915903;rs17050409;rs1442882;rs34972946;rs35531487;rs72816393;rs6761814;rs359233;rs116445551;rs11125838;rs243048;rs17028031;rs71541912;rs10189857;rs2665668;rs1427409;rs1510478;rs2901066;rs357000;rs2195086;rs934795;rs66770912;rs113746525;rs7585653;rs145281763;rs72809453;rs62151048;rs141627035;rs10496091;rs115433106;rs34045986;rs76403079;rs6733446;rs11884242;rs72884252;rs10168798;rs74422133;rs191389593;rs80215760;rs116178502;rs78408772;rs13030015;rs2553041</t>
  </si>
  <si>
    <t>2:64600203:C:G</t>
  </si>
  <si>
    <t>rs10186283</t>
  </si>
  <si>
    <t>rs10186283;rs4671574;rs2433390;rs10203643</t>
  </si>
  <si>
    <t>2:65608363:A:G</t>
  </si>
  <si>
    <t>rs268134</t>
  </si>
  <si>
    <t>rs35494339;rs71424150;rs13033002;rs34501388;rs71424153;rs7564659;rs2018459;rs6546142;rs1472876;rs35512022;rs7597864;rs7589064;rs268134;rs114268256;rs35839181;rs34892599;rs268138;rs840775;rs2193460</t>
  </si>
  <si>
    <t>rs35494339;rs71424153;rs7564659;rs268134;rs840775</t>
  </si>
  <si>
    <t>2:66671858:A:C</t>
  </si>
  <si>
    <t>rs2049019</t>
  </si>
  <si>
    <t>2:68503044:A:G</t>
  </si>
  <si>
    <t>rs6731373</t>
  </si>
  <si>
    <t>rs1820986;rs10186613;rs13030887;rs2089025;rs2654471;rs76864194;rs77412649;rs35188029;rs6731373;rs7592177</t>
  </si>
  <si>
    <t>rs1820986;rs76864194;rs6731373</t>
  </si>
  <si>
    <t>2:70488470:C:T</t>
  </si>
  <si>
    <t>rs2706762</t>
  </si>
  <si>
    <t>rs6731423;rs3796097;rs7585767;rs2706762;rs75283365</t>
  </si>
  <si>
    <t>rs6731423;rs2706762</t>
  </si>
  <si>
    <t>2:71534617:A:T</t>
  </si>
  <si>
    <t>rs4470366</t>
  </si>
  <si>
    <t>rs2542556;rs12476972;rs13035834;rs4852784;rs58388758;rs58465019;rs4470366;rs4241245;rs78436706;rs4852250</t>
  </si>
  <si>
    <t>rs2542556;rs4470366</t>
  </si>
  <si>
    <t>2:73470497:C:T</t>
  </si>
  <si>
    <t>rs2303907</t>
  </si>
  <si>
    <t>rs115529610;rs12466690;rs72809960;rs1881244;rs11692971;rs62147736;rs6760964;rs6710726;rs7601742;rs2303907;rs4852916;rs10865397;rs4852914;rs17008885;rs546576;rs7574268;rs11126396;rs11693588;rs76197226;rs4514898</t>
  </si>
  <si>
    <t>rs115529610;rs12466690;rs2303907;rs546576;rs11126396</t>
  </si>
  <si>
    <t>2:74334462:A:G</t>
  </si>
  <si>
    <t>rs828867</t>
  </si>
  <si>
    <t>2:76978268:A:T</t>
  </si>
  <si>
    <t>rs13403042</t>
  </si>
  <si>
    <t>rs13403042;rs7597663;rs55678874</t>
  </si>
  <si>
    <t>2:77747513:C:T</t>
  </si>
  <si>
    <t>rs6547148</t>
  </si>
  <si>
    <t>rs72915945;rs6547148;rs2901848;rs2861048;rs2901847;rs6740247;rs66637022;rs9677054;rs6547155;rs10190071;rs10179267;rs4853333;rs7572074;rs7561952</t>
  </si>
  <si>
    <t>rs72915945;rs6547148;rs9677054;rs10190071</t>
  </si>
  <si>
    <t>2:80192352:A:G</t>
  </si>
  <si>
    <t>rs2916490</t>
  </si>
  <si>
    <t>rs56110026;rs72822513;rs74761862;rs10183482;rs13030077;rs1897773;rs2916490;rs542255;rs2974137;rs2117287;rs2974133;rs892454;rs747920;rs12990844;rs2060396;rs6755826;rs17261307;rs111376634;rs183451505;rs11694959;rs151267657;rs138848470;rs728943;rs11681767;rs10202109;rs78873173;rs191092;rs13429822;rs75931210;rs10182495;rs17018999;rs67521231;rs13402891;rs55815888;rs150043180;rs13410747;rs11894424;rs180918859;rs11126763;rs13413257;rs112506169;rs1443896;rs1971117;rs71426616;rs1434074</t>
  </si>
  <si>
    <t>rs56110026;rs72822513;rs74761862;rs13030077;rs2916490;rs111376634;rs183451505;rs728943;rs78873173;rs75931210;rs11894424;rs1971117</t>
  </si>
  <si>
    <t>2:82132940:C:T</t>
  </si>
  <si>
    <t>rs6547396</t>
  </si>
  <si>
    <t>rs6738160;rs7607015;rs72819847;rs12615721;rs10180671;rs12471791;rs72919450;rs113725950;rs116793776;rs11884426;rs186571412;rs147905790;rs184293824;rs6547396;rs10520308;rs2685200;rs2711449;rs7574068;rs7587954;rs72819831;rs1221155;rs6717916;rs10175288;rs1835798;rs13001369;rs13023451;rs7599559;rs62138419;rs7598778;rs7581293;rs62139828;rs115318849;rs115954808;rs191910064;rs62137624</t>
  </si>
  <si>
    <t>rs6738160;rs7607015;rs186571412;rs6547396;rs13001369;rs62138419;rs7581293;rs115318849;rs62137624</t>
  </si>
  <si>
    <t>2:84551902:A:G</t>
  </si>
  <si>
    <t>rs6761772</t>
  </si>
  <si>
    <t>rs6761772;rs7569616;rs1869666;rs114507586</t>
  </si>
  <si>
    <t>2:85639361:C:T</t>
  </si>
  <si>
    <t>rs184479147</t>
  </si>
  <si>
    <t>2:95525397:C:T</t>
  </si>
  <si>
    <t>rs4854231</t>
  </si>
  <si>
    <t>2:100837126:G:T</t>
  </si>
  <si>
    <t>rs4583487</t>
  </si>
  <si>
    <t>rs11551400;rs3731930;rs115399453;rs7572249;rs76769583;rs1585272;rs11694498;rs2314398;rs78381888;rs2010379;rs810057;rs529765317;rs71427097;rs10202644;rs6712517;rs62154856;rs62154858;rs62156514;rs62154868;rs4132465;rs11677797;rs10199493;rs13034349;rs11692435;rs11683207;rs142774637;rs76157199;rs139339300;rs80285452;rs55763646;rs75740317;rs9308873;rs68165047;rs77138509;rs146241530;rs142701861;rs142429642;rs1699024;rs298912;rs10187244;rs56149802;rs56320609;rs2122753;rs75824489;rs4241221;rs62156740;rs62156347;rs62156352;rs17021869;rs138249530;rs10174531;rs2053913;rs12464134;rs1563107;rs12474986;rs4341989;rs2280256;rs6733011;rs6542845;rs13396750;rs6711639;rs12622653;rs143829932;rs76055449;rs12479064;rs1451247;rs62155770;rs55769962;rs6707827;rs4850905;rs74906728;rs55779933;rs34321437;rs55918648;rs6715321;rs10186340;rs11123787;rs4851212;rs2053915;rs7589893;rs35481245;rs7567996;rs56369528;rs6542886;rs6744428;rs35602593;rs12623881;rs72819118;rs6735012;rs6733591;rs12464362;rs4851214;rs12468845;rs2309723;rs72817073;rs13021035;rs6713944;rs62147651;rs10202379;rs6750720;rs62154537;rs7579187;rs13009915;rs138316084;rs115219864;rs191074466;rs148913270;rs150272396;rs140723103;rs144485589;rs34885384;rs60473748;rs115454870;rs2028137;rs2309814;rs4241202;rs139273517;rs139005176;rs114100633;rs144611523;rs72819174;rs4851251;rs72819189;rs72819191;rs111944098;rs111675296;rs72821169;rs140145007;rs72823234;rs7565919;rs116002000;rs116037821;rs80087200;rs143465921;rs116738873;rs115865249;rs4851263;rs9653442;rs4851273;rs4851279;rs4561689;rs6542924;rs4850932;rs7423759;rs11123807;rs4583487;rs72819201;rs6743107;rs4438499;rs10170878;rs11895772;rs4851315;rs10209110;rs11681737;rs4851250;rs72819178;rs13002946;rs10167279;rs113174332;rs111899947;rs34775792;rs11690494;rs11690621;rs11898641;rs56356718;rs7601590;rs112893355;rs114872165;rs35088367;rs76353274;rs79126459;rs77791527;rs12467104;rs74532662;rs4851317;rs34106693;rs4851338;rs75798658;rs80337943;rs79881597;rs13392115;rs60947251;rs75865499;rs57152574;rs61370232;rs76469070;rs1437968;rs13384904;rs72827231;rs4851348;rs11123840;rs34929013;rs2970996;rs2970991;rs6713222;rs1467130;rs77702819;rs4513317;rs116713005;rs4850954;rs882272;rs6747755;rs7581886;rs3754678;rs3754680;rs3768992;rs9223;rs935401;rs7577290;rs6706075;rs796061;rs796057;rs4073616;rs6758160;rs4851389;rs13409032;rs796063;rs6543026;rs4405786;rs1192792;rs11674064;rs13422733</t>
  </si>
  <si>
    <t>rs11551400;rs76769583;rs1585272;rs529765317;rs71427097;rs10202644;rs62154856;rs10199493;rs11692435;rs76157199;rs75740317;rs1699024;rs10187244;rs62156740;rs17021869;rs10174531;rs12464134;rs13396750;rs143829932;rs62155770;rs6715321;rs35481245;rs12468845;rs2309723;rs13009915;rs140723103;rs34885384;rs115454870;rs139273517;rs72819174;rs116037821;rs115865249;rs4851263;rs4583487;rs111899947;rs34775792;rs11898641;rs114872165;rs35088367;rs12467104;rs13392115;rs72827231;rs4851348;rs2970991;rs77702819;rs4850954;rs796063;rs6543026;rs11674064</t>
  </si>
  <si>
    <t>2:104447905:A:G</t>
  </si>
  <si>
    <t>rs2570492</t>
  </si>
  <si>
    <t>rs4616497;rs57283553;rs13391019;rs1320110;rs1482750;rs72831725;rs956966;rs72828057;rs2540293;rs11895089;rs35789375;rs17812637;rs36120431;rs10204051;rs6543195;rs2115854;rs7599649;rs72831782;rs700883;rs13023379;rs139472275;rs77304930;rs148362345;rs71415374;rs1597749;rs114030656;rs1372100;rs2610691;rs112304969;rs112611766;rs17413595;rs35419448;rs66466117;rs13032215;rs75810494;rs13021501;rs144285643;rs2570492;rs2582954;rs2945452;rs17344426;rs73945977;rs12477780;rs7565678;rs2198234;rs11690639;rs12712181;rs72941858;rs80105348;rs79832112;rs144249625;rs188224601;rs113733818;rs2582951;rs7581688;rs2582966;rs2610699;rs2570480;rs2376070;rs10865057;rs12613775;rs111610822;rs67249453;rs115680069;rs75702120;rs79940810;rs76019192;rs112908842;rs7575028;rs9646956;rs10187071;rs1530129;rs559147914;rs114276541;rs57463591;rs114540452;rs6724911;rs2576734;rs13429686;rs61370714;rs114354675;rs78482078;rs11888592;rs4851753;rs11884297;rs4352253</t>
  </si>
  <si>
    <t>rs4616497;rs35789375;rs17812637;rs10204051;rs139472275;rs71415374;rs144285643;rs2570492;rs80105348;rs113733818;rs2582951;rs2376070;rs10865057;rs115680069;rs79940810;rs7575028;rs1530129;rs559147914;rs114276541;rs57463591;rs6724911;rs13429686;rs11884297</t>
  </si>
  <si>
    <t>2:107539301:C:T</t>
  </si>
  <si>
    <t>rs9789595</t>
  </si>
  <si>
    <t>rs6720834;rs7584163;rs76622823;rs116681068;rs11679344;rs1034811;rs7557745;rs4676095;rs987987;rs72830048;rs6740912;rs2079462;rs9789595;rs6759436;rs67783510;rs72830025;rs1962789;rs1013014;rs11124147;rs2906603;rs10172317;rs2949219;rs6760504;rs1470590;rs13024241;rs139872934;rs4012552;rs116111941;rs35890325;rs114496097;rs78174104;rs62152994;rs6724752;rs115379483;rs115847193;rs185818224;rs34417622;rs12616409;rs12617908;rs12987568;rs6716582;rs144855612;rs1541496;rs115778838;rs7597900;rs4676327;rs11124166;rs7567876;rs112586118;rs57705957;rs80331532</t>
  </si>
  <si>
    <t>rs6720834;rs76622823;rs7557745;rs9789595;rs139872934;rs6724752;rs115847193;rs34417622;rs6716582;rs144855612;rs1541496;rs115778838;rs7567876;rs57705957;rs80331532</t>
  </si>
  <si>
    <t>2:109950545:A:T</t>
  </si>
  <si>
    <t>rs7589741</t>
  </si>
  <si>
    <t>rs34440886;rs9941618;rs7589741;rs6754115;rs77871578;rs7571725;rs10191580;rs7589719</t>
  </si>
  <si>
    <t>rs34440886;rs9941618;rs7589741</t>
  </si>
  <si>
    <t>2:113240183:C:T</t>
  </si>
  <si>
    <t>rs3811038</t>
  </si>
  <si>
    <t>rs6707762;rs10864891;rs57007938;rs10153655;rs113629868;rs56197617;rs7570924;rs55941618;rs12711734;rs1343666;rs35096883;rs35671911;rs41278938;rs4550673;rs12989808;rs6712457;rs6728112;rs11903915;rs10211300;rs3811038;rs6753422;rs13033112;rs34098788;rs12989407;rs79443168;rs12999361;rs13411372;rs6758898;rs6542074;rs10172772;rs4848293;rs72825563;rs180953351;rs7578633;rs35920363;rs12471722;rs11123169;rs1049137;rs72954658</t>
  </si>
  <si>
    <t>rs6707762;rs113629868;rs35671911;rs6712457;rs3811038;rs6758898;rs72825563;rs180953351;rs7578633;rs72954658</t>
  </si>
  <si>
    <t>2:114462814:A:G</t>
  </si>
  <si>
    <t>rs11685171</t>
  </si>
  <si>
    <t>rs11685171;rs17197611;rs12711778;rs1975595;rs2279839</t>
  </si>
  <si>
    <t>rs11685171;rs2279839</t>
  </si>
  <si>
    <t>2:115203750:A:G</t>
  </si>
  <si>
    <t>rs10173182</t>
  </si>
  <si>
    <t>rs10173182;rs10208402;rs17048359;rs11898348</t>
  </si>
  <si>
    <t>2:115929277:A:G</t>
  </si>
  <si>
    <t>rs10445864</t>
  </si>
  <si>
    <t>rs12473320;rs2049060;rs11123259;rs13430804;rs1509739;rs6749982;rs72832434;rs57141403;rs78147227;rs62164485;rs77648358;rs7575626;rs958457;rs35809114;rs7565854;rs10496485;rs13416481;rs28707365;rs62164487;rs11903766;rs10445864;rs11693764;rs10204084;rs4849389;rs10496482;rs11690705;rs949889;rs12711825;rs1839138;rs11687863;rs17044696;rs6740354;rs12613673;rs843435;rs62156706;rs72826502;rs72837542;rs77954561</t>
  </si>
  <si>
    <t>rs12473320;rs78147227;rs10496485;rs10445864;rs843435;rs72826502</t>
  </si>
  <si>
    <t>2:117588471:A:G</t>
  </si>
  <si>
    <t>rs28513960</t>
  </si>
  <si>
    <t>rs28513960;rs6709871</t>
  </si>
  <si>
    <t>2:118691077:A:G</t>
  </si>
  <si>
    <t>rs2278082</t>
  </si>
  <si>
    <t>rs2278082;rs3771936;rs204855;rs6542403;rs4849637;rs114907726;rs1517533</t>
  </si>
  <si>
    <t>rs2278082;rs114907726;rs1517533</t>
  </si>
  <si>
    <t>2:119301415:C:T</t>
  </si>
  <si>
    <t>rs4575736</t>
  </si>
  <si>
    <t>2:120847642:A:G</t>
  </si>
  <si>
    <t>rs67829508</t>
  </si>
  <si>
    <t>rs838069;rs1867856;rs838073;rs2587658;rs12999064;rs6542543;rs75729189;rs17661862;rs6722893;rs79646689;rs721791;rs12987926;rs67829508;rs13030366;rs13024399;rs145159918;rs55800644;rs6730447;rs4241155;rs72841698</t>
  </si>
  <si>
    <t>rs838069;rs2587658;rs6542543;rs67829508;rs4241155</t>
  </si>
  <si>
    <t>2:122633487:A:G</t>
  </si>
  <si>
    <t>rs4848732</t>
  </si>
  <si>
    <t>rs4455158;rs4552196;rs12711566;rs4848732;rs13005471</t>
  </si>
  <si>
    <t>rs4455158;rs4848732</t>
  </si>
  <si>
    <t>2:125014321:C:G</t>
  </si>
  <si>
    <t>rs10496632</t>
  </si>
  <si>
    <t>rs58996896;rs1395930;rs12616800;rs62167949;rs294646;rs4142668;rs11889844;rs1515163;rs13018548;rs34225391;rs34370906;rs13382311;rs11685902;rs11692224;rs10496612;rs62166460;rs12711620;rs78445224;rs80187751;rs2204506;rs4848863;rs6721833;rs56053804;rs6722794;rs10496615;rs6726405;rs7573660;rs2901018;rs7573618;rs13016461;rs12997343;rs11894789;rs1513788;rs1513787;rs62163141;rs2204505;rs12328894;rs13398935;rs115704760;rs4536658;rs78038993;rs143770477;rs72838256;rs34217141;rs115550072;rs62166785;rs13003615;rs12472147;rs4848232;rs11885486;rs78246538;rs2138432;rs13016000;rs140986166;rs17212552;rs11123021;rs1439132;rs17319464;rs146095917;rs112676056;rs1347875;rs79827548;rs1170633;rs1170604;rs74879521;rs780014;rs1430251;rs13393254;rs13426564;rs78365163;rs78105813;rs77923966;rs72838229;rs10496632;rs13027254;rs2565755;rs707497;rs780041;rs62173769;rs191017379;rs149853125;rs7592591;rs77092081;rs13015323;rs4283428;rs13020592;rs17675373;rs7604317;rs6722312;rs12612022;rs72843198;rs72845035;rs147769345;rs72843147;rs4848246;rs11686715;rs138456933;rs147012652;rs314910;rs314969;rs6736417;rs6734972;rs7560137;rs28826367;rs6743032;rs79927121;rs17530034;rs6541988;rs1990852;rs6743458;rs141926522;rs10201295;rs6541987;rs6719636;rs75997659;rs139542293;rs9973474;rs1814605;rs10194903;rs1820555;rs28820044;rs11891549</t>
  </si>
  <si>
    <t>rs58996896;rs1515163;rs13382311;rs78445224;rs2204506;rs13398935;rs143770477;rs62166785;rs78246538;rs2138432;rs140986166;rs17212552;rs79827548;rs78365163;rs10496632;rs62173769;rs7592591;rs77092081;rs13015323;rs72843198;rs4848246;rs11686715;rs138456933;rs147012652;rs314910;rs6743032;rs6541987;rs75997659;rs9973474;rs10194903;rs28820044</t>
  </si>
  <si>
    <t>2:127427673:C:T</t>
  </si>
  <si>
    <t>rs28387129</t>
  </si>
  <si>
    <t>2:128620372:C:T</t>
  </si>
  <si>
    <t>rs2261682</t>
  </si>
  <si>
    <t>rs72837175;rs4662573;rs4273176;rs13026611;rs6761391;rs6754772;rs12463949;rs10432384;rs10803588;rs2254680;rs17015010;rs4413109;rs13035268;rs72845979;rs79010294;rs2244871;rs2288658;rs2244346;rs2243824;rs1047760;rs7584783;rs6722353;rs7578247;rs2052953;rs75055323;rs2404991;rs11552767;rs7609105;rs111364864;rs112663492;rs79271100;rs71343624;rs71420808;rs3755305;rs7595381;rs111646742;rs17340371;rs2261682;rs10183605;rs2948070;rs2461455;rs6709258;rs6430963;rs10202367;rs3856368;rs1061056;rs17340503;rs75625811;rs10754933;rs10177649;rs17016238;rs55829799;rs934914</t>
  </si>
  <si>
    <t>rs72837175;rs4662573;rs72845979;rs2244871;rs11552767;rs71343624;rs111646742;rs2261682;rs17340503;rs75625811;rs10177649;rs17016238;rs934914</t>
  </si>
  <si>
    <t>2:130057509:A:G</t>
  </si>
  <si>
    <t>rs4662909</t>
  </si>
  <si>
    <t>rs13016396;rs76596983;rs10190944;rs1344242;rs893437;rs4662909;rs13387248;rs12465790;rs1251199;rs1251209;rs837829;rs55641652;rs3108993</t>
  </si>
  <si>
    <t>rs13016396;rs893437;rs4662909;rs55641652</t>
  </si>
  <si>
    <t>2:133512171:C:T</t>
  </si>
  <si>
    <t>rs10167909</t>
  </si>
  <si>
    <t>rs2315598;rs10167909;rs11686201;rs10166009;rs6747722;rs56398853</t>
  </si>
  <si>
    <t>rs2315598;rs10167909</t>
  </si>
  <si>
    <t>2:134841002:A:G</t>
  </si>
  <si>
    <t>rs6430492</t>
  </si>
  <si>
    <t>2:138451864:C:T</t>
  </si>
  <si>
    <t>rs11897647</t>
  </si>
  <si>
    <t>rs1446222;rs11897647;rs2044433;rs16839301;rs59964740;rs113345140;rs6430752;rs4646325;rs4245861;rs16840311;rs1869686</t>
  </si>
  <si>
    <t>rs1446222;rs11897647;rs6430752;rs4646325;rs16840311</t>
  </si>
  <si>
    <t>2:142319770:G:T</t>
  </si>
  <si>
    <t>rs1483148</t>
  </si>
  <si>
    <t>rs67480967;rs1521754;rs72860146;rs56771465;rs7601784;rs17650634;rs4283352;rs1948020;rs7598465;rs2889267;rs10176859;rs13009652;rs7602746;rs12619444;rs4013938;rs12989661;rs56410702;rs142861647;rs4517921;rs4516371;rs16842051;rs13013909;rs7559577;rs139684789;rs79147373;rs150683607;rs58101352;rs16842473;rs6430853;rs72975103;rs17785804;rs183347789;rs72896172;rs74511965;rs188605159;rs111626750;rs75501187;rs111798920;rs115201392;rs111905849;rs76908193;rs77515139;rs838041;rs10928724;rs7603667;rs10169002;rs10187901;rs1520091;rs10166474;rs12475417;rs344687;rs2164854;rs9287526;rs12475451;rs144746598;rs1464297;rs12692021;rs9287527;rs2222304;rs62172752;rs12994728;rs62172750;rs7340225;rs567499;rs1429370;rs12691563;rs1476250;rs1835166;rs10496864;rs10205136;rs113284787;rs300389;rs300399;rs74597700;rs150306938;rs113516863;rs13026625;rs10190941;rs17593386;rs62174290;rs969575;rs7597412;rs17602834;rs2381140;rs34286816;rs12991370;rs6718638;rs112695481;rs75376724;rs4954886;rs114522469;rs2714179;rs76370448;rs79862258;rs7583765;rs80254574;rs61074137;rs12474260;rs10198378;rs72846081;rs6717169;rs6753877;rs62167901;rs4520974;rs77894724;rs151009675;rs62166484;rs150985548;rs113878170;rs79373301;rs1483148;rs1825304;rs446401;rs12691616;rs355597;rs10928117;rs6429917;rs925193;rs13016120;rs906648;rs6730502;rs10928104;rs111663470;rs12465937;rs17613870;rs62169791;rs150005136;rs144705179;rs189505086;rs74826804;rs13004270;rs10199508;rs72985382;rs17802099;rs62167877;rs354853;rs7598129;rs1898422</t>
  </si>
  <si>
    <t>rs67480967;rs1521754;rs7601784;rs4283352;rs7598465;rs142861647;rs4517921;rs139684789;rs150683607;rs58101352;rs838041;rs2164854;rs144746598;rs1464297;rs7340225;rs567499;rs1429370;rs10496864;rs10205136;rs13026625;rs112695481;rs75376724;rs2714179;rs76370448;rs6717169;rs77894724;rs151009675;rs79373301;rs1483148;rs150005136;rs189505086;rs13004270;rs10199508;rs72985382</t>
  </si>
  <si>
    <t>2:144168667:A:G</t>
  </si>
  <si>
    <t>rs62172117</t>
  </si>
  <si>
    <t>rs1562706;rs1191970;rs13394203;rs12329234;rs68068546;rs13390215;rs13026179;rs12691641;rs11692364;rs4662370;rs146599477;rs1447200;rs16857767;rs10172477;rs17180890;rs7561705;rs11902906;rs11894701;rs7570097;rs13024113;rs2028967;rs7591743;rs111345702;rs13431986;rs16848445;rs9917201;rs10189091;rs6712291;rs77640462;rs13007757;rs6716587;rs35488249;rs7601485;rs4662325;rs11681284;rs7560287;rs13008966;rs7583012;rs57203584;rs76325655;rs10204230;rs11676611;rs62172117;rs76217384;rs77585275;rs12465778;rs10928182;rs4233567;rs73007262;rs11889899;rs3925008;rs6716352;rs17774111;rs10928190;rs10754918;rs7606205;rs12999615;rs7578553;rs7608439;rs10048784;rs10205363;rs76086041;rs77729338;rs11892011;rs114700287;rs145708616;rs74815126;rs1343763;rs115816134;rs80338282;rs11892876;rs7563343;rs79670364;rs191523845;rs116426305;rs2731553;rs12105590;rs10171182;rs11685813;rs74942677;rs10469562;rs4662214;rs2969584;rs76809481;rs28396876;rs76967573;rs12986858;rs1712957;rs11898334;rs7606067;rs80071665;rs938817;rs111761955;rs78974453;rs16823339;rs17666845;rs145427896;rs12997988;rs76900466;rs7581413;rs2381575;rs36006777;rs12467836;rs112775828;rs141432376;rs10496963;rs12614546;rs2288353;rs10187892;rs16823732;rs13401515;rs1427298;rs12327962;rs6740731;rs12691694;rs16823835;rs1427297;rs6705150;rs4662382;rs115208774;rs78072928;rs4662227;rs182121662;rs181958778;rs11690035;rs7577771;rs75706763;rs72852162;rs76318082;rs111672239;rs75116068;rs140867866;rs73005549;rs34382743;rs112008880;rs10928231;rs185016175;rs786244;rs1852683;rs6747275;rs17408733;rs62169409;rs1085639;rs62167177;rs17479267;rs786264;rs17407658;rs2697042;rs55855159;rs10204459;rs62169616;rs72860574</t>
  </si>
  <si>
    <t>rs1562706;rs13394203;rs12329234;rs146599477;rs1447200;rs13431986;rs9917201;rs35488249;rs4662325;rs57203584;rs62172117;rs10205363;rs11892011;rs74815126;rs115816134;rs11892876;rs79670364;rs116426305;rs2731553;rs76809481;rs28396876;rs80071665;rs111761955;rs16823339;rs17666845;rs112775828;rs141432376;rs10496963;rs16823732;rs1427298;rs6740731;rs4662382;rs182121662;rs11690035;rs140867866;rs73005549;rs185016175;rs786244;rs62169616;rs72860574</t>
  </si>
  <si>
    <t>2:148633936:A:C</t>
  </si>
  <si>
    <t>rs17742342</t>
  </si>
  <si>
    <t>rs138459852;rs12053365;rs10174513;rs12478627;rs11686893;rs2059422;rs13411680;rs17675734;rs17742342;rs62169549;rs1227482;rs10928384;rs10497017;rs1547596;rs4662550;rs143503342;rs188658848;rs143630850;rs79745937;rs62169552</t>
  </si>
  <si>
    <t>rs138459852;rs12053365;rs17742342;rs143503342;rs79745937</t>
  </si>
  <si>
    <t>2:150855837:G:T</t>
  </si>
  <si>
    <t>rs331112</t>
  </si>
  <si>
    <t>2:151345113:A:G</t>
  </si>
  <si>
    <t>rs2222760</t>
  </si>
  <si>
    <t>rs2222760;rs12692720;rs35581783;rs13034292;rs2190378;rs5011637;rs13405938;rs2190368;rs2214892;rs12328269;rs1548632;rs114107584;rs10193245;rs7573397;rs17270051;rs11686669;rs6433074;rs816710;rs289945;rs35233519;rs2342525;rs12622592;rs289862;rs12999396;rs289928;rs289852;rs34949325;rs3936325;rs4664373;rs12998654;rs7591282;rs35025729;rs71415132;rs2461835;rs11900913</t>
  </si>
  <si>
    <t>rs2222760;rs13034292;rs13405938;rs2190368;rs12328269;rs6433074;rs2342525;rs289928;rs71415132;rs2461835;rs11900913</t>
  </si>
  <si>
    <t>2:154224344:C:T</t>
  </si>
  <si>
    <t>rs1595453</t>
  </si>
  <si>
    <t>2:155477258:C:T</t>
  </si>
  <si>
    <t>rs67654519</t>
  </si>
  <si>
    <t>rs73009622;rs62172784;rs10205027;rs10190342;rs141758168;rs62172870;rs13411671;rs7588917;rs35087630;rs34427332;rs57356832;rs7577516;rs62171204;rs141272711;rs140429515;rs10187335;rs6744657;rs28414577;rs799809;rs6760676;rs13029418;rs11683878;rs707084;rs799766;rs707064;rs799770;rs10490525;rs1088940;rs249702;rs16837752;rs774515;rs67654519;rs1965085;rs13385083;rs12620608;rs116527042;rs77302155;rs2082034;rs11676405;rs2591158;rs717175;rs1838675;rs2652440;rs6719455;rs13005001;rs62170978;rs2971906;rs1900132;rs76506182;rs78965196;rs113728719;rs6726814;rs112620415;rs113590611;rs111818149;rs183160684;rs12992717;rs16839470;rs1517467;rs1400700;rs884154;rs843247;rs111999549;rs574872341;rs113515302;rs111698903;rs55986635;rs34417793;rs10190879;rs150844709;rs138445980;rs13389012;rs6721013;rs9288534;rs10192474;rs12618585;rs16839739;rs7569706;rs10200621;rs1554798;rs4664787;rs4133300;rs147873370;rs17309678;rs10804269;rs7573210;rs6742745;rs17184889;rs16839972;rs872550;rs72902153;rs72906017;rs111828753;rs61597598;rs11682846;rs10164555;rs72895876;rs6736241;rs72906124;rs72899420;rs74920024;rs72895214;rs141651762;rs72897625;rs1519802;rs11680598;rs834828;rs13025670;rs298288;rs298310;rs116300894;rs3769373;rs62176618;rs113743704;rs59209978;rs298287;rs11902347;rs13425585;rs34967558;rs7579670;rs1564080;rs7601713;rs297597;rs67374027;rs1432578;rs13405300</t>
  </si>
  <si>
    <t>rs73009622;rs35087630;rs62171204;rs10187335;rs799809;rs11683878;rs707064;rs10490525;rs774515;rs67654519;rs116527042;rs11676405;rs2591158;rs13005001;rs2971906;rs76506182;rs112620415;rs12992717;rs111999549;rs55986635;rs150844709;rs13389012;rs1554798;rs6742745;rs111828753;rs61597598;rs72906124;rs11680598;rs298288;rs298287;rs11902347;rs34967558;rs67374027;rs13405300</t>
  </si>
  <si>
    <t>2:158503739:C:T</t>
  </si>
  <si>
    <t>rs2444770</t>
  </si>
  <si>
    <t>rs2444770;rs1454324;rs2444769;rs140550631</t>
  </si>
  <si>
    <t>rs2444770;rs140550631</t>
  </si>
  <si>
    <t>2:159439911:C:T</t>
  </si>
  <si>
    <t>rs4664980</t>
  </si>
  <si>
    <t>rs7559323;rs72997364;rs6711459;rs4664980;rs58530434;rs10206833;rs17808470;rs12233179;rs2193700;rs2111880;rs11693305;rs11690492;rs71421077</t>
  </si>
  <si>
    <t>rs7559323;rs4664980;rs11693305</t>
  </si>
  <si>
    <t>2:161977647:A:G</t>
  </si>
  <si>
    <t>rs2884364</t>
  </si>
  <si>
    <t>rs12692542;rs10199678;rs764831;rs7565063;rs10489999;rs7567974;rs28663604;rs11688102;rs16844045;rs964176;rs140461227;rs4664299;rs145983336;rs62175459;rs62177276;rs11551108;rs11677652;rs4665109;rs72967411;rs2729702;rs62176715;rs62175468;rs150568624;rs560885681;rs13029637;rs2715918;rs76789272;rs72966306;rs113700000;rs74616098;rs77815821;rs16844724;rs78554618;rs34421565;rs6710938;rs146688850;rs59541669;rs73969138;rs114643455;rs66521938;rs115278162;rs80339456;rs556603823;rs4386280;rs7425274;rs6752024;rs7572202;rs10174570;rs10192471;rs12469721;rs62175438;rs13023477;rs72969008;rs62177273;rs62175966;rs188475504;rs191939296;rs79973708;rs1451831;rs12692596;rs4664331;rs34398155;rs34354637;rs4420713;rs72976737;rs7422004;rs6432626;rs12612858;rs62175999;rs13407070;rs73010267;rs11678009;rs6732189;rs62175996;rs7557611;rs13025770;rs584526;rs1117974;rs10930003;rs146239315;rs111444533;rs4664360;rs17221725;rs57577502;rs76099699;rs79164888;rs6724713;rs270977;rs11685809;rs75638766;rs4664366;rs6722777;rs13014133;rs114617495;rs77970448;rs116027826;rs79003859;rs17222172;rs1516095;rs2048830;rs2048827;rs7579574;rs10221662;rs4664030;rs197273;rs1267082;rs1267066;rs1710627;rs1524627;rs79997166;rs10930011;rs1559526;rs78815525;rs1921310;rs13008413;rs79299044;rs75903460;rs138334012;rs61061014;rs150032378;rs16845572;rs111228801;rs2884364;rs1267034;rs1267042;rs11678980;rs3731769;rs2013879;rs979375;rs4664395;rs115182911;rs75613846;rs141207308;rs149345050;rs7349280;rs147303474;rs79961351;rs144936740;rs80318928;rs3788979;rs72996907;rs79581312;rs77276341;rs55732192;rs10221696;rs62187576;rs62189004;rs11901817;rs374318127;rs2084544;rs62189686;rs76674486;rs4293573;rs114321906;rs146994865;rs185870104;rs3769967;rs115432269;rs10930019;rs151215234;rs140441404;rs13024569;rs3911925;rs34306396;rs17785236;rs10175058;rs146894379;rs77732408;rs78226411;rs17728078;rs75110208;rs76077165;rs140023346;rs80140986;rs1234510;rs13021256;rs2909448;rs4664446;rs10497223;rs2098526;rs145965241;rs115309930;rs72877362;rs12617656;rs6741949;rs6733162;rs759716;rs67399148;rs150128644;rs12466054;rs2389739;rs76192788;rs62171415</t>
  </si>
  <si>
    <t>rs12692542;rs7565063;rs140461227;rs4665109;rs150568624;rs13029637;rs76789272;rs72966306;rs113700000;rs16844724;rs146688850;rs73969138;rs80339456;rs4386280;rs62177273;rs79973708;rs12692596;rs72976737;rs7422004;rs6432626;rs62175996;rs7557611;rs146239315;rs111444533;rs6724713;rs6722777;rs13014133;rs114617495;rs17222172;rs79997166;rs138334012;rs16845572;rs2884364;rs115182911;rs75613846;rs141207308;rs149345050;rs77276341;rs115432269;rs13024569;rs10175058;rs146894379;rs78226411;rs17728078;rs75110208;rs1234510;rs10497223;rs2098526;rs12617656;rs67399148;rs150128644;rs12466054;rs2389739;rs62171415</t>
  </si>
  <si>
    <t>2:164381648:C:G</t>
  </si>
  <si>
    <t>rs3098650</t>
  </si>
  <si>
    <t>rs3098650;rs1470132;rs4668418;rs6742085;rs12989737;rs4668348;rs995711;rs2704358;rs78788226;rs60160544;rs143246952;rs75468843;rs2231898;rs10192119;rs116704191;rs16848904;rs16848934;rs142982683;rs12616388;rs268263;rs6733915;rs3956512;rs6751937</t>
  </si>
  <si>
    <t>rs3098650;rs995711;rs60160544;rs2231898;rs10192119;rs16848904;rs16848934;rs142982683;rs12616388;rs3956512;rs6751937</t>
  </si>
  <si>
    <t>2:166653823:C:T</t>
  </si>
  <si>
    <t>rs12692779</t>
  </si>
  <si>
    <t>rs9677893;rs1823293;rs16854541;rs73026922;rs10195824;rs76474225;rs140458130;rs11884035;rs2390672;rs17806461;rs1377503;rs78844606;rs2601059;rs6760675;rs17808818;rs16855816;rs7584086;rs829957;rs6433089;rs543262</t>
  </si>
  <si>
    <t>rs9677893;rs16854541;rs10195824;rs76474225;rs11884035;rs6760675;rs17808818;rs16855816;rs543262</t>
  </si>
  <si>
    <t>2:170143494:A:C</t>
  </si>
  <si>
    <t>rs3770611</t>
  </si>
  <si>
    <t>rs3770611;rs12612683</t>
  </si>
  <si>
    <t>2:171188108:G:T</t>
  </si>
  <si>
    <t>rs10206079</t>
  </si>
  <si>
    <t>rs10206079;rs36006524;rs17425321;rs3845739;rs72891336;rs4668240</t>
  </si>
  <si>
    <t>2:172843278:G:T</t>
  </si>
  <si>
    <t>rs72890842</t>
  </si>
  <si>
    <t>rs9653289;rs7602068;rs2542938;rs141076055;rs72885990;rs62182368;rs73014549;rs75096913;rs6433319;rs7586556;rs1399957;rs12692976;rs59844139;rs72890842;rs72890858;rs72881959;rs62182438;rs113528211;rs13422459;rs4610020;rs4972740;rs6717347;rs75279049;rs74695195;rs59578456;rs79135112;rs79942980;rs79037658;rs3813814;rs112356195;rs12612612;rs7563076;rs76414075;rs12473986;rs6723229;rs3769309;rs7595105;rs2676507;rs2468392;rs1867942;rs13025467;rs16861098;rs13033326;rs3769254;rs4972526;rs62175814;rs1371573;rs10193498;rs13393756;rs62175777;rs11897681;rs13030866;rs6753354;rs2119123;rs77322055;rs56003241;rs11686011;rs12987269;rs7562221;rs34853270;rs11681384;rs6733082;rs13020796;rs80323330;rs4344898;rs2076857;rs16861442;rs4972542;rs66691946;rs7579774;rs820008;rs13031154;rs34397560;rs6760649;rs4972543;rs72897145;rs2919151;rs13014594;rs2358175;rs2117131;rs1821640;rs56904081;rs2585639;rs11693408;rs10194131;rs72901215;rs13419183;rs16862188;rs7572596;rs151222059;rs116547571;rs150884536;rs77892386;rs77371497;rs79914545;rs2119137;rs13407196;rs2122398;rs149986976;rs143820354;rs139947306;rs72920538;rs12992995;rs72915557;rs56000618;rs188690731;rs149894026;rs140879453;rs549941214;rs10203361;rs6761260;rs11690262;rs1376874;rs72916784;rs17288217;rs6758270;rs72918963;rs1350126;rs4972469;rs2461766;rs77974540;rs6433538;rs146600536;rs58732482;rs4972769;rs17198460;rs4595931;rs212374;rs6756167;rs268172;rs12693059;rs7577390;rs139273311;rs4972748;rs2359566;rs17198360;rs11675288;rs116172153;rs4972778;rs1446806;rs11891974;rs76110113</t>
  </si>
  <si>
    <t>rs9653289;rs7602068;rs72885990;rs73014549;rs72890842;rs13422459;rs75279049;rs3813814;rs7563076;rs76414075;rs12473986;rs2676507;rs2468392;rs13025467;rs4972526;rs62175814;rs13030866;rs16861442;rs4972542;rs34397560;rs72897145;rs2919151;rs10194131;rs72901215;rs13419183;rs16862188;rs116547571;rs79914545;rs149986976;rs12992995;rs72915557;rs549941214;rs10203361;rs6761260;rs1376874;rs72916784;rs17288217;rs4972469;rs4972778;rs76110113</t>
  </si>
  <si>
    <t>2:180928465:C:G</t>
  </si>
  <si>
    <t>rs12613500</t>
  </si>
  <si>
    <t>rs259812;rs72958838;rs259808;rs68155562;rs41379249;rs34330406;rs78297450;rs16867125;rs76149542;rs16867146;rs12613500;rs16867190;rs1473622;rs6433830;rs72878593;rs59262126;rs2056790;rs17188819;rs262267;rs262265;rs262261;rs13390989;rs2943489;rs62182022;rs115282909;rs13015520;rs2056789;rs13026866;rs13020790;rs1518708;rs7419281;rs115891338;rs6745626;rs11899423;rs6756509;rs73974420;rs34526919;rs61548293;rs12622267;rs1453055;rs28828676;rs6705715;rs74494209;rs75301907;rs72891759;rs13029379;rs12468303;rs1528445;rs17667540;rs12151759;rs62178209;rs77084998;rs4130586;rs6433890;rs13031976;rs12165234;rs62180073;rs76085107;rs192474010;rs16867389;rs74401397;rs3910664;rs11904490;rs6719421;rs4018755</t>
  </si>
  <si>
    <t>rs259812;rs41379249;rs34330406;rs78297450;rs16867125;rs76149542;rs12613500;rs115282909;rs13026866;rs115891338;rs6745626;rs74494209;rs72891759;rs1528445;rs17667540;rs12151759;rs4130586;rs6433890;rs76085107;rs3910664</t>
  </si>
  <si>
    <t>2:185883877:G:T</t>
  </si>
  <si>
    <t>rs115438240</t>
  </si>
  <si>
    <t>rs1402145;rs11894936;rs72911727;rs144229041;rs79597997;rs72907662;rs72913357;rs62179650;rs6434276;rs2203600;rs1036649;rs7608715;rs66641143;rs145119487;rs10048793;rs188005335;rs9808557;rs78737631;rs114853551;rs56276188</t>
  </si>
  <si>
    <t>rs1402145;rs11894936;rs62179650;rs66641143;rs114853551</t>
  </si>
  <si>
    <t>2:190751163:G:T</t>
  </si>
  <si>
    <t>rs256546</t>
  </si>
  <si>
    <t>2:191251875:A:G</t>
  </si>
  <si>
    <t>rs34943464</t>
  </si>
  <si>
    <t>rs34943464;rs2043989;rs6725814;rs10188341;rs62181023;rs58568707;rs62182900;rs6434404;rs4853516;rs10185870;rs11693444</t>
  </si>
  <si>
    <t>2:192447043:C:T</t>
  </si>
  <si>
    <t>rs62179730</t>
  </si>
  <si>
    <t>2:192905876:A:C</t>
  </si>
  <si>
    <t>rs62181533</t>
  </si>
  <si>
    <t>rs62181533;rs13025214;rs13003741</t>
  </si>
  <si>
    <t>2:193746283:G:T</t>
  </si>
  <si>
    <t>rs12617870</t>
  </si>
  <si>
    <t>rs78866122;rs78716795;rs9749921;rs2357387;rs13415069;rs59979824;rs6714361;rs9941538;rs10497732;rs12617870;rs79847714;rs72913788;rs1902745;rs72915693;rs2357538;rs72921681;rs2264021;rs10174573;rs114364946;rs150365915;rs76443148;rs72911669;rs7557111;rs1457527;rs114141963;rs143833077;rs138067939;rs6758002;rs72912513;rs73055568;rs17512261</t>
  </si>
  <si>
    <t>rs78866122;rs78716795;rs9749921;rs12617870;rs114364946;rs72911669;rs1457527;rs143833077;rs6758002;rs73055568</t>
  </si>
  <si>
    <t>2:195894145:G:T</t>
  </si>
  <si>
    <t>rs6434728</t>
  </si>
  <si>
    <t>rs6434728;rs2068896;rs1864557</t>
  </si>
  <si>
    <t>2:196831617:A:T</t>
  </si>
  <si>
    <t>rs4588206</t>
  </si>
  <si>
    <t>rs1543129;rs12053537;rs112348030;rs4588206;rs10189449;rs4316951;rs12472336;rs59987419;rs7580789;rs12992242;rs200290117</t>
  </si>
  <si>
    <t>rs1543129;rs4588206</t>
  </si>
  <si>
    <t>2:199497115:A:T</t>
  </si>
  <si>
    <t>rs1455350</t>
  </si>
  <si>
    <t>rs6706197;rs56063204;rs12162325;rs10931780;rs115075036;rs1850634;rs59580628;rs12613073;rs80175729;rs7559059;rs13035302;rs13395526;rs1981612;rs7583995;rs997467;rs13022622;rs13014560;rs2041080;rs11688831;rs4502401;rs114629433;rs141167825;rs36084131;rs6723810;rs115854470;rs137855175;rs4499421;rs12465498;rs6434972;rs56155962;rs113470334;rs12693846;rs6756148;rs12992276;rs76961323;rs71422684;rs13027317;rs34696411;rs72922277;rs75049144;rs1455350;rs17814767;rs59174610;rs6434984;rs1878668;rs1533528;rs112036605;rs113368975;rs17466804;rs151089168;rs62180064;rs12991894;rs78019693;rs16830440;rs190722339;rs571240084;rs138488381;rs529210346;rs562920276;rs114735946;rs17249384;rs74778688;rs79303419;rs148920036;rs17266097;rs6754400;rs10931866;rs13033985;rs62178735;rs57772917;rs34119395;rs1823126;rs6711399;rs17443541;rs72933469;rs13016501;rs7572473;rs75000539;rs2881595;rs1436163;rs3769468;rs1000507;rs111724274;rs66897193;rs138079191;rs2118548;rs75444721;rs6722649;rs1653301;rs7559005;rs296790;rs16833091;rs6722092;rs4673802;rs4673855;rs2060122;rs17592517;rs3769481;rs6736049;rs115755597;rs55754655;rs73055188;rs376311618</t>
  </si>
  <si>
    <t>rs6706197;rs10931780;rs115075036;rs1850634;rs12613073;rs7559059;rs997467;rs114629433;rs141167825;rs6723810;rs4499421;rs6756148;rs72922277;rs1455350;rs112036605;rs113368975;rs62180064;rs78019693;rs16830440;rs190722339;rs114735946;rs79303419;rs17266097;rs6711399;rs7572473;rs1000507;rs111724274;rs138079191;rs2118548;rs75444721;rs7559005;rs3769481;rs55754655;rs376311618</t>
  </si>
  <si>
    <t>2:203036920:A:T</t>
  </si>
  <si>
    <t>rs34189321</t>
  </si>
  <si>
    <t>rs2160317;rs10804127;rs759422;rs17385875;rs56368231;rs4675248;rs7592801;rs13022378;rs6435117;rs34690515;rs6748072;rs4673231;rs13007734;rs12988869;rs11690775;rs9917151;rs4673237;rs11889144;rs73050800;rs4675278;rs34626613;rs11683633;rs2350723;rs10931991;rs12474421;rs12615065;rs6708948;rs34189321;rs2177084;rs6715945;rs13013718;rs12474453;rs35360195;rs76144432;rs75626901;rs139517327;rs112926846;rs13010214;rs145182753;rs183435232;rs11679006;rs4675287;rs113606413;rs6717843;rs11680734;rs6435166;rs62194667;rs4675292;rs72938351;rs72940158;rs17194468;rs35611850;rs71427711;rs11681040;rs76197763;rs16839858;rs146443081;rs79255871;rs11571292;rs1427369</t>
  </si>
  <si>
    <t>rs2160317;rs759422;rs4675248;rs6748072;rs34189321;rs139517327;rs145182753;rs11679006;rs113606413;rs11680734;rs4675292;rs72938351;rs17194468;rs16839858;rs146443081;rs11571292;rs1427369</t>
  </si>
  <si>
    <t>2:205355529:A:G</t>
  </si>
  <si>
    <t>rs41322948</t>
  </si>
  <si>
    <t>rs41322948;rs4276010;rs6713530;rs1156250;rs12613305;rs140540544;rs75930877;rs13005428;rs1510773;rs35505346;rs72927580;rs6736058;rs1921802</t>
  </si>
  <si>
    <t>rs41322948;rs140540544;rs13005428;rs1510773;rs1921802</t>
  </si>
  <si>
    <t>2:207024107:C:G</t>
  </si>
  <si>
    <t>rs4147707</t>
  </si>
  <si>
    <t>rs114340522;rs80221312;rs192044424;rs79384664;rs114746899;rs76429321;rs7592024;rs77381494;rs4147707;rs7593300;rs1558844;rs7599012;rs1833217;rs7422060;rs111341725;rs151053679;rs147400781;rs56013226;rs1016660;rs4675594;rs72950916;rs13393505;rs17801230;rs72960734;rs725822;rs10515948;rs6750174;rs76499061;rs1263671;rs971163;rs759661;rs2300942;rs56327740;rs62189293;rs190830372;rs10172483</t>
  </si>
  <si>
    <t>rs114340522;rs4147707;rs7422060;rs111341725;rs13393505;rs17801230;rs725822;rs1263671;rs56327740;rs190830372;rs10172483</t>
  </si>
  <si>
    <t>2:208833257:C:T</t>
  </si>
  <si>
    <t>rs6730216</t>
  </si>
  <si>
    <t>rs6730216;rs13025100;rs13002973;rs10932236;rs10932217</t>
  </si>
  <si>
    <t>2:209687986:A:G</t>
  </si>
  <si>
    <t>rs4508540</t>
  </si>
  <si>
    <t>rs12694118;rs10209025;rs2363581;rs34614896;rs4508540;rs6712328</t>
  </si>
  <si>
    <t>rs12694118;rs4508540</t>
  </si>
  <si>
    <t>2:211467548:A:G</t>
  </si>
  <si>
    <t>rs2371001</t>
  </si>
  <si>
    <t>rs72997665;rs3738935;rs115019454;rs116390622;rs55817320;rs12470144;rs2539007;rs73007205;rs12470687;rs4673516;rs6435548;rs151272167;rs74379760;rs11686981;rs113487918;rs114351521;rs7569252;rs72934342;rs2664229;rs17824552;rs13411696;rs9288418;rs7587791;rs10469763;rs6728800;rs3856340;rs72930539;rs2371001;rs17774535;rs2371011;rs6435580;rs6755525;rs10206976</t>
  </si>
  <si>
    <t>rs72997665;rs3738935;rs55817320;rs151272167;rs113487918;rs7569252;rs2371001;rs10206976</t>
  </si>
  <si>
    <t>2:212622818:C:T</t>
  </si>
  <si>
    <t>rs7600261</t>
  </si>
  <si>
    <t>rs1116467;rs55901919;rs3791710;rs6738323;rs13386439;rs4597456;rs10804194;rs6749560;rs3791691;rs2371307;rs4672619;rs6435656;rs13418510;rs984773;rs72946572;rs7591137;rs7605169;rs72948529;rs7600261;rs10932396;rs7576466;rs55988377;rs59779307;rs17878302;rs35894627;rs58352022;rs13431031;rs72931605;rs16847033;rs16847152;rs1439252;rs16847178;rs34227840;rs12987993;rs1025752;rs2043888;rs13400321;rs13002712;rs138105457;rs10203750;rs16846917;rs10169217</t>
  </si>
  <si>
    <t>rs1116467;rs55901919;rs2371307;rs6435656;rs72946572;rs7600261;rs1025752;rs10169217</t>
  </si>
  <si>
    <t>2:213848727:C:T</t>
  </si>
  <si>
    <t>rs7584255</t>
  </si>
  <si>
    <t>rs7584255;rs12620781;rs7582752;rs62186487;rs12468109;rs75097106</t>
  </si>
  <si>
    <t>rs7584255;rs75097106</t>
  </si>
  <si>
    <t>2:215393529:A:G</t>
  </si>
  <si>
    <t>rs6713695</t>
  </si>
  <si>
    <t>rs7597126;rs12991954;rs16851548;rs7581545;rs1157387;rs76493593;rs77669679;rs144134906;rs73989464;rs10191874;rs9288497;rs7425431;rs11676847;rs6435829;rs4673832;rs116312434;rs142182148;rs144489341;rs17816554;rs141128251;rs73987318;rs4673830;rs79597687;rs1914514;rs72943382;rs6713695;rs62199890;rs13015262;rs1517802;rs280626;rs10804226;rs10451583;rs6743939;rs7558283;rs9967762;rs6744446;rs3768713;rs6747897;rs717548;rs182760754;rs186900468;rs9789548;rs62180506;rs2712169;rs62180516;rs35560020;rs10932674;rs34683829;rs6741505;rs6754292;rs7573644;rs7589256</t>
  </si>
  <si>
    <t>rs7597126;rs1157387;rs76493593;rs73989464;rs11676847;rs116312434;rs142182148;rs79597687;rs6713695;rs9967762;rs6744446;rs182760754;rs9789548;rs62180506;rs7589256</t>
  </si>
  <si>
    <t>2:219513782:C:T</t>
  </si>
  <si>
    <t>rs4674322</t>
  </si>
  <si>
    <t>rs897877;rs10469776;rs4674322;rs6712856;rs500422</t>
  </si>
  <si>
    <t>rs897877;rs4674322</t>
  </si>
  <si>
    <t>2:220412282:G:T</t>
  </si>
  <si>
    <t>rs145979116</t>
  </si>
  <si>
    <t>rs3210652;rs2271593;rs116829673;rs72963569;rs10211319;rs6710315;rs35405873;rs4674409;rs4674413;rs79373409;rs3755065;rs145979116;rs72492793;rs17574571;rs17471191</t>
  </si>
  <si>
    <t>rs3210652;rs2271593;rs35405873;rs4674409;rs145979116</t>
  </si>
  <si>
    <t>2:221251966:A:G</t>
  </si>
  <si>
    <t>rs35111947</t>
  </si>
  <si>
    <t>rs55645928;rs2911653;rs4674501;rs35111947;rs11695153;rs7604915;rs2068114;rs4296415;rs13409481;rs4143572;rs12467600;rs11675117;rs11695079;rs9677374;rs11677100;rs2602263;rs9789718;rs75750180;rs4297875;rs10153660</t>
  </si>
  <si>
    <t>rs55645928;rs2911653;rs35111947;rs11675117;rs9677374;rs10153660</t>
  </si>
  <si>
    <t>2:221835288:A:G</t>
  </si>
  <si>
    <t>rs1971218</t>
  </si>
  <si>
    <t>rs35320323;rs56294640;rs10193515;rs627678;rs62185076;rs634380</t>
  </si>
  <si>
    <t>rs35320323;rs56294640;rs10193515</t>
  </si>
  <si>
    <t>2:226281992:G:T</t>
  </si>
  <si>
    <t>rs1517480</t>
  </si>
  <si>
    <t>rs13382541;rs1517480;rs1517506;rs1356405;rs1431088;rs6737187;rs11692499;rs62188693;rs6754709;rs73089057;rs112756920;rs112130046;rs1584212;rs148583616;rs1431089;rs4674997;rs12694681;rs10933109;rs7586576;rs6711137;rs1993323;rs10498192;rs4675004;rs13404134;rs9679746;rs80080879;rs59473059;rs7581591;rs13425397;rs1522803;rs6712027</t>
  </si>
  <si>
    <t>rs13382541;rs1517480;rs73089057;rs112756920;rs12694681;rs9679746;rs13425397;rs1522803;rs6712027</t>
  </si>
  <si>
    <t>2:228400453:A:G</t>
  </si>
  <si>
    <t>rs61046720</t>
  </si>
  <si>
    <t>2:229017414:C:T</t>
  </si>
  <si>
    <t>rs67040074</t>
  </si>
  <si>
    <t>rs7570338;rs67040074;rs61325615;rs13007222;rs13421399;rs57727599;rs80256509;rs10181276;rs7561798;rs4283409;rs36191868;rs76079821;rs2396522;rs13395080;rs35906942;rs62201212;rs62201214;rs111908177;rs12467175;rs13412168;rs7595353;rs11692662;rs4246659;rs10189198;rs74940137;rs4419223;rs74694981;rs114330571</t>
  </si>
  <si>
    <t>rs7570338;rs67040074;rs76079821;rs13395080;rs74694981;rs114330571</t>
  </si>
  <si>
    <t>2:229663812:A:T</t>
  </si>
  <si>
    <t>rs72983303</t>
  </si>
  <si>
    <t>rs72983303;rs72985240;rs56377226</t>
  </si>
  <si>
    <t>2:230178049:A:G</t>
  </si>
  <si>
    <t>rs73090076</t>
  </si>
  <si>
    <t>rs73090076;rs59140604</t>
  </si>
  <si>
    <t>2:230714025:A:G</t>
  </si>
  <si>
    <t>rs1372086</t>
  </si>
  <si>
    <t>rs7589153;rs76362200;rs2193218;rs1372086;rs76632740;rs55836999;rs111662051;rs77742589</t>
  </si>
  <si>
    <t>rs7589153;rs1372086</t>
  </si>
  <si>
    <t>2:233592501:A:G</t>
  </si>
  <si>
    <t>rs6704768</t>
  </si>
  <si>
    <t>rs13019380;rs1865373;rs7575114;rs34796335;rs10195250;rs2060412;rs1464974;rs12470265;rs3116203;rs1190413;rs2741309;rs10179764;rs10206657;rs115279622;rs2697804;rs7568950;rs71421657;rs36038193;rs283478;rs4973561;rs2675966;rs778337;rs778366;rs35853577;rs35620421;rs6704768;rs8192539;rs778371;rs72997493;rs2592114;rs2675960;rs4973574;rs67389537;rs62191834;rs6751590;rs1108252;rs6754978;rs11675479;rs79921412;rs75478542;rs73995717;rs11893201;rs12694918;rs13001834;rs141992438;rs35811586;rs778342;rs75905710;rs72978107;rs11678345;rs6748986;rs2233375;rs4973598;rs4246649;rs75911181;rs75369708;rs6707071;rs6742303;rs12470285;rs62193985</t>
  </si>
  <si>
    <t>rs13019380;rs7575114;rs2060412;rs3116203;rs1190413;rs10206657;rs71421657;rs6704768;rs75478542;rs73995717;rs11893201;rs141992438;rs778342;rs72978107;rs6707071;rs6742303;rs12470285</t>
  </si>
  <si>
    <t>2:234963702:C:T</t>
  </si>
  <si>
    <t>rs11563196</t>
  </si>
  <si>
    <t>2:235363663:C:T</t>
  </si>
  <si>
    <t>rs4663416</t>
  </si>
  <si>
    <t>rs4663416;rs6431260;rs7563489;rs4663472;rs4580436</t>
  </si>
  <si>
    <t>rs4663416;rs7563489;rs4663472</t>
  </si>
  <si>
    <t>2:237078557:A:G</t>
  </si>
  <si>
    <t>rs68140214</t>
  </si>
  <si>
    <t>rs35918306;rs61235536;rs3820781;rs3902825;rs10166654;rs75548872;rs13034294;rs138493201;rs4663617;rs4663624;rs13014851;rs6760477;rs10210531;rs78411174;rs7571708;rs13416155;rs34034658;rs4663220;rs7368811;rs10929160;rs2317020;rs36116433;rs1973038;rs57413606;rs13398226;rs10194403;rs7587505;rs3768945;rs3768920;rs3754645;rs1530936;rs60861832;rs68140214;rs13401104;rs66648438;rs6731967;rs2219064;rs12620543</t>
  </si>
  <si>
    <t>rs35918306;rs3820781;rs75548872;rs4663617;rs10210531;rs7571708;rs34034658;rs36116433;rs3768920;rs68140214</t>
  </si>
  <si>
    <t>2:238895507:A:G</t>
  </si>
  <si>
    <t>rs62194510</t>
  </si>
  <si>
    <t>rs62194510;rs11684624</t>
  </si>
  <si>
    <t>2:240321051:C:T</t>
  </si>
  <si>
    <t>rs72993796</t>
  </si>
  <si>
    <t>rs79747966;rs62189536;rs3791463;rs6543523;rs4851970;rs62182111;rs6706275;rs1467296;rs7589695;rs62182151;rs11124195;rs13026316;rs843461;rs115823939;rs72993796;rs2931203;rs843458;rs74317676;rs7568826;rs13006743;rs4241231;rs10184747;rs843455</t>
  </si>
  <si>
    <t>rs79747966;rs3791463;rs6543523;rs7589695;rs115823939;rs72993796;rs2931203;rs7568826</t>
  </si>
  <si>
    <t>2:242403921:A:T</t>
  </si>
  <si>
    <t>rs10182982</t>
  </si>
  <si>
    <t>rs114891495;rs10182982;rs1995496;rs6745662;rs7599737;rs34274351;rs143448469</t>
  </si>
  <si>
    <t>rs114891495;rs10182982;rs7599737;rs143448469</t>
  </si>
  <si>
    <t>3:252344:A:G</t>
  </si>
  <si>
    <t>rs4685448</t>
  </si>
  <si>
    <t>rs17047146;rs7651086;rs4685448;rs13083041;rs13061475;rs455357;rs9990181;rs6784175;rs1158449;rs17038327;rs1033235;rs1400185;rs4685302;rs6790422;rs7649146;rs1516340;rs72619595;rs1006033;rs17329226;rs668897;rs4684347;rs67211673;rs17325947;rs17010587;rs4312644;rs1484513;rs1905604;rs4254643;rs1873180;rs13321827;rs148048201;rs139014702;rs17037146;rs61351715;rs68047847;rs28545570;rs10510170;rs62245316;rs62245752;rs11708578;rs71309902;rs149937950;rs35713675;rs67888396;rs13078307;rs12489834</t>
  </si>
  <si>
    <t>rs17047146;rs4685448;rs668897;rs17010587;rs4312644;rs1484513;rs1905604;rs1873180;rs13321827;rs61351715;rs62245316;rs62245752;rs149937950;rs12489834</t>
  </si>
  <si>
    <t>3:3753470:C:T</t>
  </si>
  <si>
    <t>rs769789</t>
  </si>
  <si>
    <t>rs163577;rs13091446;rs6782604;rs55854714;rs1485272;rs9879228;rs769772;rs112211854;rs923099;rs73024363;rs769789;rs56055265;rs769795;rs12638672;rs769793;rs3852045;rs769618;rs56019921;rs6776819</t>
  </si>
  <si>
    <t>rs163577;rs13091446;rs6782604;rs55854714;rs1485272;rs769789;rs6776819</t>
  </si>
  <si>
    <t>3:4787125:A:G</t>
  </si>
  <si>
    <t>rs1846436</t>
  </si>
  <si>
    <t>rs1846436;rs3804999;rs11919513</t>
  </si>
  <si>
    <t>rs1846436;rs11919513</t>
  </si>
  <si>
    <t>3:5377033:C:T</t>
  </si>
  <si>
    <t>rs12715458</t>
  </si>
  <si>
    <t>rs12715458;rs11706776;rs4234563</t>
  </si>
  <si>
    <t>3:5821999:C:T</t>
  </si>
  <si>
    <t>rs11130597</t>
  </si>
  <si>
    <t>rs34320671;rs17043429;rs11130597;rs1435351;rs73107730;rs11710225;rs6442982</t>
  </si>
  <si>
    <t>rs34320671;rs11130597</t>
  </si>
  <si>
    <t>3:6291626:C:G</t>
  </si>
  <si>
    <t>rs1025619</t>
  </si>
  <si>
    <t>rs1025619;rs7620588;rs62244940;rs283488;rs1386954</t>
  </si>
  <si>
    <t>3:6803478:C:T</t>
  </si>
  <si>
    <t>rs345202</t>
  </si>
  <si>
    <t>3:8249587:C:T</t>
  </si>
  <si>
    <t>rs60307735</t>
  </si>
  <si>
    <t>rs17234990;rs17288561;rs965170;rs9311975;rs60879450;rs904490;rs78838624;rs6787474;rs7651771;rs6786986;rs57962060;rs329037;rs162797;rs2005184;rs7624078;rs149537;rs56291289;rs161900;rs162712;rs977173;rs6443130;rs4686191;rs2324434;rs1817704;rs62234664;rs17741320;rs1682834;rs1400190;rs6803976;rs17048645;rs4686223;rs112987848;rs112791328;rs60307735;rs9813172;rs6443178;rs9820987;rs62236769;rs3912613;rs6766419;rs10428108;rs2324475</t>
  </si>
  <si>
    <t>rs17234990;rs7651771;rs57962060;rs329037;rs149537;rs161900;rs62234664;rs1682834;rs112987848;rs60307735;rs10428108;rs2324475</t>
  </si>
  <si>
    <t>3:9145554:G:T</t>
  </si>
  <si>
    <t>rs382196</t>
  </si>
  <si>
    <t>rs382196;rs1861941;rs2543490;rs13078449;rs2664113;rs2669988;rs417928;rs62246267;rs1046788</t>
  </si>
  <si>
    <t>rs382196;rs62246267;rs1046788</t>
  </si>
  <si>
    <t>3:10315103:G:T</t>
  </si>
  <si>
    <t>rs164938</t>
  </si>
  <si>
    <t>rs6442146;rs4684038;rs164938;rs164939;rs35683;rs41147;rs779910;rs1642974;rs3821773;rs719318;rs703915;rs55903905;rs116339529;rs9877719;rs350663;rs171239;rs2581219;rs2596842;rs6793025;rs17602269;rs6805672;rs349707;rs2606741;rs2616534;rs2594966;rs56084998;rs56750460;rs416718;rs526658;rs55972064;rs55909963;rs112216455;rs2600209;rs80136581;rs58622184;rs79122486;rs444944;rs4684906;rs923981;rs58608948;rs56301739;rs460117;rs11128633;rs62232802;rs357121;rs473030;rs56356701;rs77901643</t>
  </si>
  <si>
    <t>rs6442146;rs164938;rs3821773;rs719318;rs55903905;rs9877719;rs2581219;rs6793025;rs2606741;rs56084998;rs56750460;rs112216455;rs444944;rs11128633;rs62232802</t>
  </si>
  <si>
    <t>3:14510442:A:G</t>
  </si>
  <si>
    <t>rs35452994</t>
  </si>
  <si>
    <t>rs6442443;rs35452994;rs7635390;rs2341985</t>
  </si>
  <si>
    <t>rs6442443;rs35452994;rs2341985</t>
  </si>
  <si>
    <t>3:15077420:A:G</t>
  </si>
  <si>
    <t>rs140573737</t>
  </si>
  <si>
    <t>rs77991818;rs6805619;rs79145279;rs140573737;rs184652834</t>
  </si>
  <si>
    <t>rs77991818;rs6805619;rs140573737</t>
  </si>
  <si>
    <t>3:15648004:C:T</t>
  </si>
  <si>
    <t>rs7651039</t>
  </si>
  <si>
    <t>3:18700484:C:T</t>
  </si>
  <si>
    <t>rs5021426</t>
  </si>
  <si>
    <t>rs1529401;rs9841359;rs6796808;rs2347310;rs73023518;rs75914480;rs9818121;rs73816229;rs73139274;rs2347654;rs11720817;rs6788010;rs6800378;rs9876033;rs71539629;rs56237838;rs9866541;rs56868502;rs6797038;rs12485511;rs1441037;rs7653834;rs112011238;rs148412666;rs4374510;rs12107332;rs56160840;rs55808221;rs12487053;rs1991418;rs9824326;rs78043722;rs4684291;rs9310502;rs7613661;rs4684295;rs7618461;rs190038061;rs138483263;rs148362665;rs189535840;rs748832;rs9310510;rs13081010;rs9820209;rs2014490;rs9844888;rs4535211;rs12634691;rs4685405;rs17042909;rs77145180;rs137926116;rs2596680;rs9876715;rs13061596;rs34582652;rs13087112;rs13072336;rs17043356;rs181936200;rs139550699;rs9835421;rs1464044;rs9310565;rs9310549;rs9848212;rs73040337;rs34656249;rs34995616;rs35722217;rs1475469;rs7634036;rs73040371;rs11921996;rs2165401;rs62240975;rs7645355;rs73040394;rs62238582;rs6767292;rs62238646;rs28405163;rs11914608;rs73045826;rs13065730;rs62240927;rs35030099;rs73037369;rs17044638;rs965699;rs5021426;rs6550635;rs7609601;rs336610;rs11926588</t>
  </si>
  <si>
    <t>rs1529401;rs73023518;rs9876033;rs148412666;rs190038061;rs748832;rs4685405;rs77145180;rs137926116;rs2596680;rs9876715;rs13061596;rs9835421;rs1464044;rs9310565;rs73040337;rs34656249;rs7634036;rs73040394;rs62238582;rs5021426;rs11926588</t>
  </si>
  <si>
    <t>3:19115331:C:T</t>
  </si>
  <si>
    <t>rs6550942</t>
  </si>
  <si>
    <t>3:19431418:A:G</t>
  </si>
  <si>
    <t>rs78300560</t>
  </si>
  <si>
    <t>rs78300560;rs9873431;rs6793617</t>
  </si>
  <si>
    <t>3:20553778:A:G</t>
  </si>
  <si>
    <t>rs586829</t>
  </si>
  <si>
    <t>rs62241278;rs35482904;rs2365373;rs62241338;rs2929408;rs6805100;rs3849534;rs62279122;rs73046027;rs6805830;rs34515517;rs2948094;rs115635567;rs73029315;rs62241848;rs62241756;rs4858168;rs9837930;rs62243481;rs6771272;rs4857939;rs7630363;rs13077164;rs13073592;rs56163555;rs146040170;rs3811673;rs3804567;rs6791673;rs6784009;rs4532153;rs4478095;rs2929404;rs2948097;rs9310615;rs12633159;rs6793121;rs1357502;rs689307;rs11720317;rs2139521;rs9836629;rs586829;rs9852349;rs647360;rs3905434;rs10451995;rs9866123;rs7640319;rs1357501;rs6765440;rs6777260;rs615861;rs587988;rs2886639;rs1032906;rs73025622;rs62242108;rs1846718;rs4858241;rs62234991;rs73027381;rs2135349;rs115760487;rs62234997;rs59965082;rs7637663;rs11718014;rs7638988;rs1500417;rs1500427;rs62236046;rs73187005;rs13065045;rs13067076;rs6776542;rs13071037;rs61551252;rs6550566;rs1497504;rs77187793;rs76417976;rs7635183;rs2661410;rs9834108;rs2731945;rs1396004;rs12638705;rs72625841;rs366161;rs3821731;rs387517;rs58362656;rs4858302;rs113520679;rs2118125;rs3913942;rs9883037;rs17273488;rs399821;rs17201341;rs12490397;rs111735227;rs62235538;rs9310653;rs11706806;rs11718462;rs12636013;rs6797535;rs11711337;rs2335509;rs12715020;rs1606850;rs9808993;rs77105498;rs79754901;rs7653345;rs78607124;rs259451;rs661429</t>
  </si>
  <si>
    <t>rs62241278;rs3849534;rs6805830;rs115635567;rs62241756;rs6784009;rs12633159;rs586829;rs2886639;rs2135349;rs115760487;rs62234997;rs7637663;rs62236046;rs73187005;rs13065045;rs6550566;rs77187793;rs7635183;rs3913942;rs62235538;rs9310653;rs11711337;rs1606850;rs9808993;rs259451</t>
  </si>
  <si>
    <t>3:23206858:C:T</t>
  </si>
  <si>
    <t>rs73050239</t>
  </si>
  <si>
    <t>rs73039264;rs9852024;rs9820552;rs9829487;rs7611770;rs6777672;rs62253433;rs9873442;rs150582083;rs77472243;rs73041562;rs144677505;rs73050239;rs6799137;rs1495135;rs4858062;rs78987685;rs13074192;rs618115;rs9826624;rs4485741;rs74905568;rs73040037;rs9862984;rs73044326;rs114179811;rs115417141;rs116793182;rs6550769;rs138306508;rs58292600;rs6765856;rs4858536;rs6767354;rs11707828;rs1471061;rs13066667;rs4241515;rs9862416;rs75779555;rs826374;rs1449870;rs9851068;rs6791805;rs1397883;rs2596618;rs958893;rs34318769;rs1349265;rs2077447;rs1667738;rs2683543;rs13320773;rs2683532;rs6550836;rs4416337;rs7645692;rs2683530;rs865440;rs1667739;rs7612541;rs1354605;rs826217;rs6777133;rs2596626;rs185957185;rs570395621;rs11918195;rs826252;rs145743453;rs9831133;rs73040431;rs1984870;rs9864779;rs73048341;rs4334588;rs12497285;rs13434017;rs67530303;rs12493197;rs6797905;rs7623169;rs112512729;rs11129169;rs1874054;rs35913336;rs56881270;rs1587424;rs13085461;rs67922835;rs34373965;rs9857350;rs1317177;rs6550923;rs55987296;rs73036571;rs17577540;rs9869567;rs6793141;rs7645872;rs9852743;rs58399133;rs73059324;rs6769536;rs4395366;rs745741;rs59359533;rs2371109;rs9862284;rs6551229;rs7631437;rs9637525;rs2199655;rs337427;rs7619231;rs10510600;rs73055556;rs73055559;rs73053542;rs9850869;rs73057528;rs183146912;rs78594215;rs59085702;rs9840640;rs67832867;rs10049305;rs11921695;rs1461825;rs6786125;rs1461824;rs6793728</t>
  </si>
  <si>
    <t>rs73039264;rs9852024;rs7611770;rs62253433;rs9873442;rs150582083;rs73050239;rs114179811;rs6550769;rs138306508;rs6765856;rs11707828;rs6791805;rs1349265;rs2683530;rs185957185;rs570395621;rs826252;rs145743453;rs9831133;rs73040431;rs1984870;rs9864779;rs13434017;rs6797905;rs7623169;rs112512729;rs13085461;rs55987296;rs9869567;rs6793141;rs9852743;rs58399133;rs745741;rs2371109;rs7631437;rs73055556;rs73057528;rs183146912;rs78594215;rs59085702;rs9840640;rs6793728</t>
  </si>
  <si>
    <t>3:31557746:A:C</t>
  </si>
  <si>
    <t>rs9876976</t>
  </si>
  <si>
    <t>rs11718036;rs34280244;rs9784333;rs55643026;rs1843540;rs75984810;rs4352403;rs75528727;rs78317118;rs9683182;rs4611854;rs73058038;rs4283599;rs56101891;rs62234707;rs9876976;rs4552402;rs62234752;rs7644527;rs9819538;rs2278959;rs9839976;rs147087197;rs9844381;rs9832642;rs4909019;rs939054;rs111241835</t>
  </si>
  <si>
    <t>rs11718036;rs1843540;rs75984810;rs4352403;rs75528727;rs9683182;rs9876976;rs147087197;rs9844381;rs111241835</t>
  </si>
  <si>
    <t>3:36889621:C:T</t>
  </si>
  <si>
    <t>rs9985296</t>
  </si>
  <si>
    <t>rs113389222;rs13069865;rs6789334;rs73052748;rs112120182;rs78928637;rs113667270;rs56414127;rs4678463;rs6550266;rs7642509;rs7630778;rs77636102;rs9875943;rs12186002;rs1420513;rs7612549;rs12637171;rs58731365;rs1487989;rs4678715;rs12163569;rs34343455;rs9818707;rs2035257;rs7614270;rs4678495;rs34369253;rs7637405;rs1349329;rs7626493;rs115287183;rs76688698;rs76387355;rs74433769;rs2278758;rs34983352;rs12397642;rs9818103;rs9833399;rs1382693;rs11129704;rs285332;rs56070233;rs10510689;rs9985296;rs6779665;rs9813869;rs13080850;rs9311138;rs78136662;rs9834970;rs1472864;rs2174854;rs12637912;rs7639607;rs10865876</t>
  </si>
  <si>
    <t>rs113389222;rs4678463;rs77636102;rs9875943;rs7612549;rs58731365;rs4678715;rs7614270;rs1349329;rs115287183;rs2278758;rs9833399;rs1382693;rs56070233;rs10510689;rs9985296;rs7639607</t>
  </si>
  <si>
    <t>3:38112172:A:G</t>
  </si>
  <si>
    <t>rs147535911</t>
  </si>
  <si>
    <t>3:39146429:C:T</t>
  </si>
  <si>
    <t>rs9809104</t>
  </si>
  <si>
    <t>rs114549077;rs75398812;rs13097780;rs6599233;rs6599229;rs7430660;rs66493370;rs56053699;rs9809104;rs4676483;rs7642737;rs6769051;rs2293307</t>
  </si>
  <si>
    <t>rs114549077;rs13097780;rs7430660;rs9809104</t>
  </si>
  <si>
    <t>3:39886582:A:C</t>
  </si>
  <si>
    <t>rs898092</t>
  </si>
  <si>
    <t>3:41164756:A:G</t>
  </si>
  <si>
    <t>rs7609599</t>
  </si>
  <si>
    <t>3:41785513:C:T</t>
  </si>
  <si>
    <t>rs73069390</t>
  </si>
  <si>
    <t>rs2270605;rs9835914;rs73069390</t>
  </si>
  <si>
    <t>rs2270605;rs73069390</t>
  </si>
  <si>
    <t>3:49971831:C:T</t>
  </si>
  <si>
    <t>rs7627910</t>
  </si>
  <si>
    <t>rs2372360;rs11709892;rs7651078;rs7623828;rs9831055;rs4580522;rs116446518;rs183488398;rs11721194;rs78767158;rs115480358;rs2109409;rs62251261;rs12492600;rs77252550;rs79909141;rs35069174;rs148038353;rs140890911;rs55932490;rs78398908;rs11715948;rs75782645;rs3749193;rs6784086;rs870950;rs15205;rs190341503;rs115824515;rs72864862;rs143593142;rs35428731;rs11915916;rs9852062;rs12152533;rs112106368;rs11929147;rs74754306;rs111352699;rs33754;rs58211455;rs11716293;rs6785141;rs2005227;rs3733107;rs6441931;rs2234355;rs59065510;rs72891712;rs73833519;rs12107160;rs113912493;rs7650273;rs139753955;rs4683267;rs4683309;rs869701;rs62248402;rs62262085;rs139856048;rs78595810;rs79152783;rs62260743;rs34711187;rs114201921;rs114602645;rs147122610;rs184386152;rs73085133;rs17783959;rs147807315;rs115610071;rs115595028;rs76420995;rs56273245;rs11713101;rs7648696;rs9854395;rs17784127;rs148682976;rs182599282;rs150868205;rs150321493;rs79513139;rs76829263;rs150163751;rs78731367;rs73072351;rs79752114;rs1564760;rs12489865;rs11926707;rs12631730;rs78216580;rs145272874;rs62260764;rs34170328;rs11721050;rs6771917;rs35942721;rs72906474;rs777016;rs115974143;rs3731563;rs149065620;rs566766191;rs142455340;rs150751569;rs140300210;rs114616495;rs115235457;rs75654367;rs116352796;rs114205489;rs184138500;rs187892811;rs138447330;rs575546202;rs73072368;rs73074316;rs147934857;rs145532912;rs9917656;rs73078367;rs149636734;rs139486669;rs6442126;rs12491849;rs62262463;rs73082337;rs9833388;rs73073007;rs4858819;rs76737087;rs55786114;rs13069677;rs2854394;rs35755371;rs77382486;rs78206331;rs3895736;rs9834639;rs11715177;rs28496577;rs55674449;rs1134043;rs147118406;rs35446411;rs139714824;rs144919459;rs990211;rs4974078;rs111393388;rs11130182;rs9831648;rs115061664;rs9883813;rs4855836;rs6442112;rs76398786;rs114538522;rs113011189;rs186909500;rs75534462;rs143338674;rs148970843;rs140711597;rs144483183;rs138838615;rs150538862;rs34519883;rs527405839;rs146637200;rs181384342;rs188643386;rs182552329;rs146601862;rs114205165;rs67070774;rs187979386;rs73080339;rs80245267;rs139405887;rs142662811;rs7620848;rs143322215;rs187990972;rs192983796;rs193151065;rs191413135;rs142839075;rs35917071;rs73080319;rs142873994;rs185050272;rs143756010;rs151160597;rs141150840;rs17595410;rs3811699;rs6802890;rs73079004;rs7629936;rs2280405;rs150399044;rs2624818;rs7428430;rs739983;rs1046953;rs116656374;rs114424909;rs138282747;rs62618742;rs183977518;rs147472678;rs537065442;rs542132144;rs184488305;rs150350500;rs79685183;rs79581555;rs77719387;rs111226181;rs112269639;rs114744033;rs79850873;rs146109831;rs114871711;rs115654252;rs115770773;rs1986599;rs2526388;rs2526387;rs2003485;rs2526398;rs55689339;rs55933602;rs55913858;rs62262721;rs116222707;rs190848966;rs142619404;rs35124980;rs41291728;rs7627910;rs17225749;rs2014830;rs148149389;rs9858059;rs35926495;rs11715758;rs2236947;rs2236951;rs11917680;rs73077175;rs139127815;rs143827255;rs115258642;rs115669815;rs147427338;rs149761786;rs5030977;rs41308273;rs113739481;rs114302200;rs140864960;rs139394417;rs77580539;rs78165652;rs141846944;rs79073578;rs116628938;rs74403826;rs147797513;rs73082941;rs7613681;rs4261877;rs116771349;rs17051782;rs7652260;rs4485709;rs36174390;rs7643781;rs2355944;rs7633708;rs35915701;rs734767;rs13090170;rs142922893;rs2269506;rs60184902;rs141483875;rs146753195;rs141566050;rs144881474;rs11130254;rs11715034;rs140843468;rs187263396;rs139193626;rs190992572;rs147476277;rs188573922;rs149880482;rs75910794;rs78370841;rs182308457;rs114846944;rs61754211;rs180901888;rs73087292;rs937406;rs78486117;rs7634751;rs75800791;rs76611549;rs74497331;rs4616633;rs139890847;rs138399093;rs34789050;rs141829833;rs62259688;rs55777008;rs62259747;rs62259748;rs62259755;rs62261061;rs62261064;rs11130296;rs55815124;rs34300686;rs121912701;rs142535527;rs191842035;rs144871917;rs147518181;rs74453875;rs150797361;rs77559399;rs76761409;rs114188957;rs5743840;rs41275521;rs145564676;rs148015798;rs181892166;rs6778735;rs11712910;rs2710337;rs111943011;rs34561018;rs138014257;rs145818482;rs2336723;rs1004807;rs148752275;rs146167401;rs6809008;rs186780696;rs191744974;rs3773732;rs3773727;rs45596236;rs61395826;rs187095915;rs9859430;rs17307574;rs73082274;rs10433551;rs17236437;rs56125165;rs141367465;rs147212832;rs138954875;rs139923028;rs143328751;rs537160726;rs187796549;rs145601829;rs35485477;rs11706303;rs17053417;rs17053532;rs2633723;rs1045958;rs3774554;rs17053472;rs2289210;rs3774605;rs893363;rs9836592;rs2289205;rs3774546;rs10154841;rs709321;rs4687735;rs61578424;rs6445627;rs115881833;rs1375526;rs7637998;rs7628286;rs2359784;rs6765381;rs6445633;rs4643737;rs9846400;rs7617999;rs9880354;rs7623444;rs62251041;rs7640436;rs11929236;rs1868502;rs6781509;rs9816771;rs1449331;rs358034;rs55928895;rs74955006;rs4246675;rs4974155;rs17288665;rs62255901;rs75868942;rs76618617;rs111685858;rs112583683;rs113053069;rs114556138;rs17235445;rs35054636;rs4292200;rs6791987;rs13099722;rs282534;rs62251257;rs28641188;rs17825469;rs7625428;rs9311614;rs4681746;rs7433556;rs1565376;rs6792241;rs2317247</t>
  </si>
  <si>
    <t>rs2372360;rs4580522;rs116446518;rs183488398;rs115480358;rs2109409;rs62251261;rs77252550;rs11715948;rs75782645;rs15205;rs72864862;rs11915916;rs6785141;rs2005227;rs6441931;rs2234355;rs72891712;rs12107160;rs7650273;rs4683267;rs62248402;rs78595810;rs79152783;rs114602645;rs17783959;rs56273245;rs148682976;rs78731367;rs1564760;rs78216580;rs62260764;rs115974143;rs3731563;rs150751569;rs184138500;rs73074316;rs139486669;rs6442126;rs76737087;rs13069677;rs77382486;rs3895736;rs139714824;rs990211;rs76398786;rs138838615;rs527405839;rs182552329;rs80245267;rs192983796;rs185050272;rs143756010;rs17595410;rs3811699;rs116656374;rs147472678;rs537065442;rs150350500;rs79581555;rs114871711;rs115770773;rs116222707;rs190848966;rs7627910;rs139127815;rs115669815;rs77580539;rs74403826;rs147797513;rs7613681;rs7652260;rs2269506;rs141483875;rs146753195;rs11130254;rs187263396;rs147476277;rs188573922;rs149880482;rs78370841;rs73087292;rs78486117;rs4616633;rs34789050;rs62259688;rs11130296;rs34300686;rs121912701;rs144871917;rs74453875;rs114188957;rs148015798;rs181892166;rs6778735;rs2710337;rs34561018;rs145818482;rs2336723;rs148752275;rs3773732;rs187095915;rs9859430;rs17307574;rs141367465;rs537160726;rs187796549;rs35485477;rs2633723;rs10154841;rs61578424;rs1375526;rs7628286;rs6445633;rs11929236;rs1868502;rs358034;rs55928895;rs62255901;rs75868942;rs112583683;rs35054636;rs7625428</t>
  </si>
  <si>
    <t>3:57186224:C:G</t>
  </si>
  <si>
    <t>rs1543944</t>
  </si>
  <si>
    <t>rs1543944;rs4681954;rs6445860</t>
  </si>
  <si>
    <t>rs1543944;rs6445860</t>
  </si>
  <si>
    <t>3:58231112:C:T</t>
  </si>
  <si>
    <t>rs6808671</t>
  </si>
  <si>
    <t>rs6808671;rs35010655;rs12638947;rs185407974;rs9862378;rs11130633;rs13071861;rs9876744;rs57327048;rs9883049;rs4432659;rs9870243;rs56188509;rs56238841;rs12497341;rs3772989;rs6807301;rs4681858;rs34456651;rs4387990;rs5021434;rs67691350;rs73091466;rs73089516</t>
  </si>
  <si>
    <t>rs6808671;rs4681858;rs4387990;rs67691350</t>
  </si>
  <si>
    <t>3:60265636:C:T</t>
  </si>
  <si>
    <t>rs213362</t>
  </si>
  <si>
    <t>rs213362;rs73099404;rs213358</t>
  </si>
  <si>
    <t>3:60817322:G:T</t>
  </si>
  <si>
    <t>rs2736752</t>
  </si>
  <si>
    <t>rs735667;rs2594158;rs2736752;rs11708288;rs7640419;rs1562524;rs4974234;rs62251572</t>
  </si>
  <si>
    <t>rs735667;rs2736752;rs62251572</t>
  </si>
  <si>
    <t>3:61552375:G:T</t>
  </si>
  <si>
    <t>rs9824541</t>
  </si>
  <si>
    <t>3:62465039:A:C</t>
  </si>
  <si>
    <t>rs1452082</t>
  </si>
  <si>
    <t>rs61696950;rs13098587;rs112671486;rs73087834;rs35580497;rs9823242;rs73087860;rs13322839;rs2638338;rs9848406;rs9871209;rs1452082;rs1452074;rs1452075;rs9839020;rs861303;rs11706981;rs6445268;rs1406612;rs4234671;rs9874646;rs1452073;rs10510877;rs149430620;rs1949147;rs12634279;rs114545273;rs833664;rs115890749;rs866248;rs938106</t>
  </si>
  <si>
    <t>rs61696950;rs112671486;rs73087834;rs35580497;rs9848406;rs1452082;rs1452073;rs10510877;rs114545273;rs833664;rs866248;rs938106</t>
  </si>
  <si>
    <t>3:63074219:C:T</t>
  </si>
  <si>
    <t>rs4688370</t>
  </si>
  <si>
    <t>rs4688370;rs77769929;rs7644552;rs6445312;rs61476681</t>
  </si>
  <si>
    <t>rs4688370;rs61476681</t>
  </si>
  <si>
    <t>3:65654480:A:G</t>
  </si>
  <si>
    <t>rs12638072</t>
  </si>
  <si>
    <t>rs28654607;rs28491400;rs28605935;rs28846189;rs28454323;rs9841076;rs6769125;rs28703799;rs116629943;rs77173619;rs12496649;rs34829962;rs9681451;rs6784300;rs6778117;rs4311165;rs4516556;rs76652297;rs6765905;rs35638769;rs67857762;rs3919986;rs139497670;rs73102826;rs6548777;rs4856909;rs111916660;rs73092909;rs149431169;rs73106866;rs62245877;rs9836694;rs4311217;rs7628995;rs1388490;rs13079474;rs61331057;rs7634896;rs2036810;rs7609799;rs28661454;rs149126173;rs13082470;rs113102932;rs73101130;rs73097668;rs73101171;rs1912458;rs67214527;rs66518460;rs6766759;rs74362451;rs149229417;rs9682904;rs1565384;rs1602199;rs62254090;rs13079040;rs34785596;rs902249;rs4390928;rs1511909;rs62246098;rs1553485;rs60959060;rs6800009;rs60743220;rs11128105;rs115485589;rs35132360;rs74768264;rs6802558;rs150247227;rs12152261</t>
  </si>
  <si>
    <t>rs28654607;rs28846189;rs9841076;rs77173619;rs12496649;rs4311165;rs67857762;rs139497670;rs6548777;rs111916660;rs73092909;rs4311217;rs7628995;rs13079474;rs149126173;rs113102932;rs73101130;rs73101171;rs6766759;rs74362451;rs9682904;rs60743220;rs115485589;rs35132360;rs12152261</t>
  </si>
  <si>
    <t>3:71582521:A:G</t>
  </si>
  <si>
    <t>rs11714337</t>
  </si>
  <si>
    <t>rs77367772;rs75720739;rs144716095;rs78751521;rs116359091;rs76881175;rs73117392;rs35066679;rs9832362;rs9814379;rs73110032;rs73117911;rs73117331;rs111697666;rs902712;rs11926368;rs6549268;rs11713008;rs7430957;rs187389430;rs7643571;rs115864266;rs6549297;rs62254845;rs114275883;rs805493;rs4586775;rs805467;rs6549337;rs6549328;rs1522341;rs35386450;rs62255230;rs73107812;rs62256284;rs11128180;rs12494424;rs11915371;rs149336432;rs78426388;rs6786535;rs2216368;rs62256287;rs9849165;rs12491347;rs17007397;rs9877130;rs7610382;rs56217315;rs4974277;rs4616602;rs11914864;rs10212487;rs11128197;rs4974300;rs1369552;rs1403201;rs4499560;rs11919835;rs62257211;rs9874207;rs6769606;rs4676964;rs3846030;rs2177291;rs75874116;rs2117760;rs1898025;rs9877481;rs9847154;rs62257219;rs7613097;rs9990043;rs832220;rs1288983;rs831439;rs1288972;rs1288814;rs6786408;rs831082;rs11714415;rs56091574;rs34502179;rs7640269;rs13068294;rs62246014;rs75650505;rs62244922;rs13093476;rs17008640;rs11720980;rs73093407;rs2133627;rs9809818;rs13100114;rs13059691;rs704254;rs11714337;rs9866090;rs830605;rs830606;rs76929866;rs1529675;rs13100488;rs1288124;rs6803690;rs13067120;rs73096824;rs73094835;rs138465058;rs73119179;rs77505126;rs112862038;rs830622;rs830609;rs9816254;rs73096877;rs4677087;rs6798993;rs4677083;rs7629597;rs11709621;rs9820851;rs9811454;rs4076388;rs4677135;rs11128262</t>
  </si>
  <si>
    <t>rs77367772;rs116359091;rs73117392;rs111697666;rs902712;rs187389430;rs6549297;rs62254845;rs114275883;rs4586775;rs62255230;rs12494424;rs62256287;rs17007397;rs56217315;rs4974277;rs11914864;rs10212487;rs1403201;rs62257211;rs62257219;rs7613097;rs832220;rs1288814;rs831082;rs62246014;rs17008640;rs9809818;rs11714337;rs73096824;rs138465058;rs77505126;rs830622;rs4677087;rs7629597;rs11709621</t>
  </si>
  <si>
    <t>3:73044493:C:T</t>
  </si>
  <si>
    <t>rs35938805</t>
  </si>
  <si>
    <t>rs115498095;rs11928869;rs6762394;rs35938805;rs9812514;rs9681923;rs7646848</t>
  </si>
  <si>
    <t>rs115498095;rs11928869;rs35938805</t>
  </si>
  <si>
    <t>3:74184872:A:G</t>
  </si>
  <si>
    <t>rs649661</t>
  </si>
  <si>
    <t>rs113630574;rs6766876;rs649661;rs278467</t>
  </si>
  <si>
    <t>rs113630574;rs6766876;rs649661</t>
  </si>
  <si>
    <t>3:75021814:G:T</t>
  </si>
  <si>
    <t>rs9812015</t>
  </si>
  <si>
    <t>rs141171376;rs6549670;rs9812015;rs9828201;rs62261028;rs62259062;rs7634008</t>
  </si>
  <si>
    <t>rs141171376;rs6549670;rs9812015</t>
  </si>
  <si>
    <t>3:78444548:A:C</t>
  </si>
  <si>
    <t>rs17835368</t>
  </si>
  <si>
    <t>rs1489098;rs36039907;rs17140601;rs4295175;rs3913581;rs7645331;rs1516479;rs34211681;rs7649237;rs9836425;rs9309749;rs267152;rs6548455;rs1166952;rs1166990;rs7432331;rs6807007;rs6783675;rs9847618;rs11914356;rs13073489;rs35725659;rs4683987;rs60194061;rs6784671;rs73095827;rs34148270;rs1441965;rs1372421;rs9861585;rs9854781;rs776129;rs9836455;rs62256169;rs870564;rs1994988;rs9836221;rs74677779;rs76709766;rs115795528;rs7640888;rs151042791;rs17835368;rs73109974;rs56207238;rs9847232;rs9866630;rs4467413;rs76659201;rs1547444;rs6548580;rs73119611;rs1355625;rs73107723;rs13084140;rs9837213;rs3773220</t>
  </si>
  <si>
    <t>rs1489098;rs36039907;rs3913581;rs9836425;rs267152;rs1166990;rs6783675;rs13073489;rs1372421;rs9861585;rs62256169;rs1994988;rs74677779;rs17835368;rs9837213;rs3773220</t>
  </si>
  <si>
    <t>3:79591854:C:T</t>
  </si>
  <si>
    <t>rs4586770</t>
  </si>
  <si>
    <t>rs4586770;rs6770763;rs67650421;rs9825101;rs7432676;rs9880736;rs7617893;rs7631357;rs9832405;rs28656015</t>
  </si>
  <si>
    <t>3:85657125:A:T</t>
  </si>
  <si>
    <t>rs73141547</t>
  </si>
  <si>
    <t>rs34533962;rs73125854;rs7644814;rs12637623;rs73136838;rs35408288;rs34027547;rs2639275;rs1477677;rs73126007;rs73126025;rs9866145;rs58586881;rs12487117;rs7611835;rs1540588;rs1677058;rs2372904;rs7621067;rs276105;rs73141705;rs141183564;rs75073441;rs80156490;rs188996410;rs75564433;rs116413388;rs62265362;rs7624045;rs77740317;rs78452316;rs115609867;rs187314100;rs2068211;rs2316703;rs114215867;rs6794114;rs6548822;rs4856222;rs1454258;rs73115808;rs13097360;rs1869517;rs834887;rs72615716;rs2086047;rs1979373;rs77427482;rs116530576;rs75795256;rs73138243;rs6769855;rs13060428;rs4605560;rs17733219;rs7621685;rs77928496;rs7429033;rs373573381;rs186505929;rs114832950;rs549332768;rs11712003;rs12635249;rs9816054;rs1482635;rs9839136;rs9871316;rs4856437;rs9309928;rs11127809;rs1470801;rs9878817;rs13066908;rs2204384;rs7643074;rs60737686;rs62258152;rs114908789;rs9849987;rs7642542;rs34804681;rs9836564;rs78138822;rs9815547;rs4856452;rs78605811;rs116603267;rs143844993;rs17020860;rs55873904;rs7637847;rs75227359;rs58894620;rs75466860;rs77613561;rs75643288;rs1986098;rs79370964;rs7648562;rs116670538;rs4345080;rs59556403;rs4505713;rs12629666;rs9846811;rs17021464;rs12630220;rs9832524;rs1609242;rs4856501;rs13086366;rs73125419;rs112117757;rs116795538;rs114459574;rs112715950;rs140025138;rs75892230;rs57319644;rs2326038;rs2046443;rs7622685;rs1454094;rs4407411;rs12714592;rs62255730;rs13072652;rs58896668;rs67915742;rs113091167;rs6795469;rs62255507;rs34859143;rs115464251;rs62253086;rs62250685;rs62250722;rs62261673;rs9868293;rs73843237;rs1248863;rs7648199;rs139593663;rs61318951;rs6782756;rs114103715;rs17735321;rs111938826;rs13078384;rs62250655;rs13092565;rs9872078;rs62253085;rs62250748;rs62250749;rs11922775;rs79387965;rs75311833;rs4444723;rs3158;rs78885292;rs113324476;rs6549016;rs2290338;rs9833049;rs4856278;rs4513466;rs13076876;rs62261585;rs9817262;rs2325001;rs7610243;rs7432663;rs7356060;rs79429022;rs2175671;rs13063456;rs9873692;rs17354789;rs75852861;rs62250661;rs145809673;rs73141547;rs12488483;rs3925704;rs4856605;rs9863150;rs111246959;rs6549061;rs73138150;rs58783194;rs57437407;rs9990096;rs17448879;rs73142752;rs74843558;rs113097035;rs189973527;rs111656157;rs112746490;rs112302211;rs147716426;rs113840075;rs74548784;rs77539534;rs111556146;rs111402629;rs79374889;rs113768642;rs111480405;rs1877512;rs1512935;rs6776250;rs9832473;rs6764500;rs956056;rs2325003;rs12494510;rs11127920;rs73142136;rs2324886;rs116082466;rs62257761;rs7428069;rs4521231</t>
  </si>
  <si>
    <t>rs34533962;rs2639275;rs1477677;rs7611835;rs1677058;rs141183564;rs75564433;rs2068211;rs6794114;rs13060428;rs77928496;rs373573381;rs11712003;rs9816054;rs62258152;rs9849987;rs4856452;rs17020860;rs75227359;rs58894620;rs4345080;rs17021464;rs73125419;rs112117757;rs57319644;rs6795469;rs34859143;rs73843237;rs1248863;rs17735321;rs6549016;rs9833049;rs145809673;rs73141547;rs113097035;rs189973527;rs111656157;rs113840075;rs1877512;rs2324886;rs116082466;rs62257761;rs4521231</t>
  </si>
  <si>
    <t>3:88087767:C:T</t>
  </si>
  <si>
    <t>rs4431134</t>
  </si>
  <si>
    <t>rs56398417;rs4431134;rs9878359</t>
  </si>
  <si>
    <t>3:90368237:A:G</t>
  </si>
  <si>
    <t>rs9682919</t>
  </si>
  <si>
    <t>3:94071481:C:T</t>
  </si>
  <si>
    <t>rs1492014</t>
  </si>
  <si>
    <t>rs1492014;rs76174680;rs60354969;rs2101649;rs13062355;rs921728;rs10934957;rs1902105;rs6802421;rs62266986;rs34861353;rs9828648;rs12488331;rs73173510;rs11717451;rs6763149;rs75276955</t>
  </si>
  <si>
    <t>rs1492014;rs9828648;rs75276955</t>
  </si>
  <si>
    <t>3:97672312:C:T</t>
  </si>
  <si>
    <t>rs9879876</t>
  </si>
  <si>
    <t>rs62263689;rs9879876;rs1388645;rs1532206</t>
  </si>
  <si>
    <t>rs62263689;rs9879876</t>
  </si>
  <si>
    <t>3:100482076:A:G</t>
  </si>
  <si>
    <t>rs1144127</t>
  </si>
  <si>
    <t>rs378535;rs62274147;rs6797397;rs9872227;rs62274141;rs112847485;rs112779827;rs1144127;rs9830764;rs73143108;rs586347;rs56232573;rs1994085</t>
  </si>
  <si>
    <t>rs378535;rs112847485;rs1144127</t>
  </si>
  <si>
    <t>3:100930681:A:T</t>
  </si>
  <si>
    <t>rs348874</t>
  </si>
  <si>
    <t>rs348874;rs4258943;rs17400140</t>
  </si>
  <si>
    <t>3:103298871:C:T</t>
  </si>
  <si>
    <t>rs1464018</t>
  </si>
  <si>
    <t>rs2673550;rs375817346;rs79212802;rs76954700;rs73157481;rs1379503;rs12330646;rs4856135;rs4856138;rs75039393;rs62270934;rs4401371;rs10804922;rs4343633;rs4074892;rs1464018;rs74744929;rs10937546;rs74571155;rs62270797;rs6441734;rs6441736;rs73150952;rs73150969;rs73150979;rs4856160;rs2446077;rs10511223;rs4502583;rs2608450;rs2677251;rs35455939;rs1165921;rs9857612;rs34895051;rs35168858;rs116514788;rs1610243;rs12492732;rs140827361;rs4894880</t>
  </si>
  <si>
    <t>rs2673550;rs375817346;rs1379503;rs62270934;rs1464018;rs2446077;rs35455939;rs1165921;rs34895051;rs116514788;rs1610243</t>
  </si>
  <si>
    <t>3:105198374:C:T</t>
  </si>
  <si>
    <t>rs7431531</t>
  </si>
  <si>
    <t>rs6780459;rs13066011;rs2221332;rs7626224;rs73187438;rs3890815;rs9880443;rs62260736;rs17795071;rs905461;rs7431531;rs9857961;rs62260776;rs9843791;rs11714319;rs10446293;rs1017914;rs62262150;rs4894921;rs13095274;rs9864062;rs7624892;rs6770045;rs7613684;rs73175246;rs6767627;rs6765145;rs6787175;rs7635747;rs55986075;rs10511250;rs79342888;rs1020364;rs35795400;rs2399069;rs9848627;rs34658943;rs4308309;rs13066432;rs6789864;rs4895004;rs74832502;rs9809578;rs7640525;rs78940452;rs114468141;rs80230023</t>
  </si>
  <si>
    <t>rs6780459;rs13066011;rs2221332;rs7626224;rs7431531;rs7624892;rs6767627;rs7635747;rs10511250;rs9809578;rs78940452;rs80230023</t>
  </si>
  <si>
    <t>3:108071811:A:G</t>
  </si>
  <si>
    <t>rs7632819</t>
  </si>
  <si>
    <t>rs2399134;rs807557;rs709538;rs9868715;rs13060816;rs709530;rs113532538;rs600099;rs654060;rs1365627;rs9817115;rs58485349;rs11710737;rs9868075;rs709529;rs4855608;rs609777;rs11925392;rs13317948;rs1437233;rs3910485;rs75849699;rs77742462;rs17827915;rs326342;rs17231503;rs7640424;rs13069689;rs326345;rs36131051;rs7627574;rs1471093;rs696048;rs36115125;rs55794936;rs77927280;rs78746676;rs9853363;rs114958262;rs115664226;rs148189988;rs59768192;rs141861595;rs76114932;rs139053539;rs114640248;rs7632819;rs13073300;rs7621032;rs2290601;rs55689442;rs3957543;rs4855563;rs62268046;rs78023488;rs2016469;rs79269403;rs2061245;rs17241659;rs114516014;rs75377690;rs9810676;rs11927603;rs6768228;rs78715178</t>
  </si>
  <si>
    <t>rs2399134;rs709538;rs13060816;rs709529;rs609777;rs13317948;rs1437233;rs75849699;rs17827915;rs77927280;rs9853363;rs148189988;rs139053539;rs7632819;rs9810676;rs78715178</t>
  </si>
  <si>
    <t>3:114333798:A:T</t>
  </si>
  <si>
    <t>rs2669890</t>
  </si>
  <si>
    <t>rs78911374;rs11714962;rs72952526;rs2718414;rs74470546;rs7620131;rs73241543;rs2669890;rs1274266;rs1818757;rs1274268;rs6764695;rs6774172;rs79759699;rs17619973;rs6762934;rs2684295;rs76852202;rs4682556;rs17628888;rs80171880;rs114714046;rs116680082;rs115801630;rs115950244;rs145003294;rs72949843;rs77298659;rs1499955;rs76417643;rs1438356</t>
  </si>
  <si>
    <t>rs78911374;rs11714962;rs2669890;rs4682556;rs115801630;rs1499955;rs76417643</t>
  </si>
  <si>
    <t>3:116582186:C:T</t>
  </si>
  <si>
    <t>rs7430651</t>
  </si>
  <si>
    <t>rs116000514;rs1835854;rs56155732;rs62265989;rs4831159;rs17659753;rs16825613;rs9870052;rs13099715;rs9847281;rs16825642;rs7612207;rs11927819;rs7430651;rs12485556;rs7626684;rs6764965;rs7640484;rs73147857;rs13078418;rs1851236;rs6766837;rs1462852;rs78268384;rs4855928;rs68087516;rs66487160;rs1462843;rs9289076;rs9846338;rs189903504;rs76730492;rs1913230;rs13077567;rs1501888;rs1698043;rs4536834;rs7427839;rs6790440;rs4643716;rs2088913;rs73161775;rs13073644;rs6796410;rs9876090;rs9827230;rs4602427;rs62264777;rs9828034;rs483368;rs16828591;rs56337209;rs73180861;rs779196;rs2970115;rs2970114;rs6769610;rs4528931;rs2866121;rs705240;rs9845894;rs798582;rs798571;rs67043712;rs35160467;rs16829199;rs35862;rs13091704;rs7432975;rs705246;rs146642457;rs112045867;rs187222019;rs9861978;rs4687835;rs73185835;rs500664;rs10934467;rs2160052;rs56160739;rs76412890;rs149310300;rs9864067;rs251454</t>
  </si>
  <si>
    <t>rs116000514;rs1835854;rs16825613;rs16825642;rs7430651;rs73147857;rs13078418;rs1851236;rs1462852;rs9846338;rs13077567;rs2088913;rs9876090;rs9828034;rs483368;rs2970115;rs4528931;rs705240;rs146642457;rs112045867;rs9861978;rs76412890</t>
  </si>
  <si>
    <t>3:119657271:A:C</t>
  </si>
  <si>
    <t>rs66650215</t>
  </si>
  <si>
    <t>3:120146554:C:T</t>
  </si>
  <si>
    <t>rs4676783</t>
  </si>
  <si>
    <t>rs4676783;rs28439929;rs7617027</t>
  </si>
  <si>
    <t>3:121981609:A:G</t>
  </si>
  <si>
    <t>rs34408666</t>
  </si>
  <si>
    <t>rs3942629;rs34408666;rs35788405;rs16832956;rs12054451;rs2332179;rs73186087;rs73188394;rs4634051;rs35337428;rs2877601;rs4678192;rs16833165;rs1030530;rs7627170</t>
  </si>
  <si>
    <t>rs3942629;rs34408666;rs4634051;rs16833165;rs1030530</t>
  </si>
  <si>
    <t>3:123158946:C:T</t>
  </si>
  <si>
    <t>rs11714441</t>
  </si>
  <si>
    <t>3:123738355:C:T</t>
  </si>
  <si>
    <t>rs4485668</t>
  </si>
  <si>
    <t>rs114180596;rs4485668;rs4677911;rs2332740;rs2332690;rs9812956;rs938964;rs1444766;rs2084017;rs1444764;rs9828663;rs1444754;rs4678097;rs13094938;rs17374337;rs36104278;rs2700408;rs17310770;rs9881117;rs4499545;rs13097033;rs1920627;rs112605596;rs73195567;rs73189588;rs2055983</t>
  </si>
  <si>
    <t>rs114180596;rs4485668;rs1920627;rs112605596;rs73195567;rs2055983</t>
  </si>
  <si>
    <t>3:125127132:C:T</t>
  </si>
  <si>
    <t>rs2333218</t>
  </si>
  <si>
    <t>3:127145909:C:G</t>
  </si>
  <si>
    <t>rs62262312</t>
  </si>
  <si>
    <t>rs1351665;rs61664009;rs1905223;rs6802930;rs11720549;rs968386;rs62262041;rs9821664;rs4679353;rs13072737;rs9847549;rs2358559;rs13072909;rs62263994;rs62263995;rs2358545;rs11716391;rs11714455;rs11718485;rs114530001;rs62261967;rs11713870;rs6763386;rs62262312;rs2044615;rs732550;rs1374926;rs28457046;rs4974428;rs4974430;rs11919024;rs1868237;rs6779774;rs7637265;rs4974417;rs9784315;rs2594228;rs4974404;rs73201040;rs2594230;rs12634842;rs754158;rs150645702;rs4974411;rs13083682;rs782441;rs11715987;rs3773153</t>
  </si>
  <si>
    <t>rs1351665;rs4679353;rs62263994;rs6763386;rs62262312;rs4974404;rs754158;rs150645702;rs4974411;rs782441;rs3773153</t>
  </si>
  <si>
    <t>3:129343312:C:G</t>
  </si>
  <si>
    <t>rs62267594</t>
  </si>
  <si>
    <t>rs1680781;rs12485571;rs2929860;rs11709852;rs55683935;rs61128088;rs13072693;rs62266941;rs7628487;rs73862834;rs35459314;rs62267594;rs62265565;rs79285477;rs62265627;rs11714474</t>
  </si>
  <si>
    <t>rs1680781;rs12485571;rs61128088;rs35459314;rs62267594</t>
  </si>
  <si>
    <t>3:130372953:C:T</t>
  </si>
  <si>
    <t>rs7646902</t>
  </si>
  <si>
    <t>rs7646902;rs4605512</t>
  </si>
  <si>
    <t>3:131966747:C:G</t>
  </si>
  <si>
    <t>rs905993</t>
  </si>
  <si>
    <t>rs16837395;rs9790058;rs9289395;rs1502671;rs35894803;rs13088573;rs55941319;rs11713883;rs115818077;rs12635874;rs16837765;rs16837842;rs1355784;rs9866113;rs1358704;rs1824543;rs1225018;rs2699851;rs1225074;rs1122856;rs2951378;rs7641848;rs9871139;rs1398765;rs1841539;rs7610002;rs73208141;rs16838321;rs9827101;rs9855361;rs9841159;rs2369352;rs7647029;rs12632133;rs2613982;rs150218566;rs748730;rs905993;rs7633760;rs1880138;rs11711453;rs76475275;rs4854641;rs3914304;rs3844274;rs4854884;rs56015107;rs9863736;rs1505797;rs12638395;rs61792775;rs62292883;rs28607463;rs1869862;rs11923354;rs9830434;rs76930263;rs7651369;rs2369802;rs112996116;rs6777072;rs4017717;rs59241569;rs2887625;rs9849462;rs74512788;rs73211519;rs1464401;rs9839659;rs2369970;rs60743080;rs56204432;rs11714490;rs10512887</t>
  </si>
  <si>
    <t>rs16837395;rs115818077;rs16837842;rs1841539;rs9827101;rs12632133;rs905993;rs12638395;rs61792775;rs62292883;rs28607463;rs4017717;rs59241569;rs9849462;rs60743080</t>
  </si>
  <si>
    <t>3:133614746:A:G</t>
  </si>
  <si>
    <t>rs188857045</t>
  </si>
  <si>
    <t>3:139700752:C:T</t>
  </si>
  <si>
    <t>rs7641534</t>
  </si>
  <si>
    <t>rs3773763;rs3856636;rs78812421;rs112458845;rs2071387;rs1511570;rs9859864;rs10935331;rs4474999;rs4532089;rs62270198;rs75667199;rs60541854;rs6772801;rs2028994;rs4619752;rs74912012;rs7628696;rs1374828;rs4683699;rs11920106;rs6439887;rs1426040;rs59433491;rs4683778;rs9812283;rs6439890;rs7641534;rs9815854;rs1834497</t>
  </si>
  <si>
    <t>rs3773763;rs78812421;rs112458845;rs2071387;rs4474999;rs75667199;rs6772801;rs6439887;rs1426040;rs7641534</t>
  </si>
  <si>
    <t>3:140046616:A:G</t>
  </si>
  <si>
    <t>rs1479877</t>
  </si>
  <si>
    <t>3:141147414:C:T</t>
  </si>
  <si>
    <t>rs7650602</t>
  </si>
  <si>
    <t>rs114507691;rs7650602;rs13069734;rs7636914;rs9851256;rs11714208;rs6771916;rs4536797;rs13065569;rs4683603;rs13063991;rs2035935;rs7639470;rs10513136;rs16851441;rs77791416;rs75460088;rs75169564;rs4493405;rs13082262;rs10804681;rs7644182;rs2862125</t>
  </si>
  <si>
    <t>rs114507691;rs7650602;rs13063991;rs2035935;rs75460088;rs75169564;rs4493405;rs7644182</t>
  </si>
  <si>
    <t>3:142916200:G:T</t>
  </si>
  <si>
    <t>rs9812350</t>
  </si>
  <si>
    <t>rs9812350;rs6767762</t>
  </si>
  <si>
    <t>3:143657807:C:T</t>
  </si>
  <si>
    <t>rs34743418</t>
  </si>
  <si>
    <t>rs35147096;rs1525858;rs11917295;rs1242056;rs6788064;rs7614693;rs7628380;rs34743418;rs990320;rs16855026;rs6774273;rs9289670;rs6440204;rs2885197;rs1354496;rs78863418;rs9862771</t>
  </si>
  <si>
    <t>rs35147096;rs1242056;rs6788064;rs7614693;rs34743418;rs78863418;rs9862771</t>
  </si>
  <si>
    <t>3:145133629:A:G</t>
  </si>
  <si>
    <t>rs34620457</t>
  </si>
  <si>
    <t>rs34620457;rs13094408;rs78473964</t>
  </si>
  <si>
    <t>3:146372643:A:G</t>
  </si>
  <si>
    <t>rs11717209</t>
  </si>
  <si>
    <t>rs11717209;rs1702388</t>
  </si>
  <si>
    <t>3:147089820:C:T</t>
  </si>
  <si>
    <t>rs1000120</t>
  </si>
  <si>
    <t>rs11719030;rs1000120;rs10935664;rs66483436</t>
  </si>
  <si>
    <t>rs11719030;rs1000120</t>
  </si>
  <si>
    <t>3:147652324:C:T</t>
  </si>
  <si>
    <t>rs73153727</t>
  </si>
  <si>
    <t>rs111487993;rs73153727;rs73153726;rs7632749;rs1156787;rs9817722</t>
  </si>
  <si>
    <t>rs111487993;rs73153727;rs7632749;rs1156787</t>
  </si>
  <si>
    <t>3:149258066:C:T</t>
  </si>
  <si>
    <t>rs17787953</t>
  </si>
  <si>
    <t>3:150093445:C:G</t>
  </si>
  <si>
    <t>rs12054166</t>
  </si>
  <si>
    <t>rs12054166;rs4423794;rs35494336</t>
  </si>
  <si>
    <t>3:150675887:C:T</t>
  </si>
  <si>
    <t>rs9814253</t>
  </si>
  <si>
    <t>rs9814253;rs9825721;rs1882013;rs6790448;rs2116290;rs11708287</t>
  </si>
  <si>
    <t>rs9814253;rs1882013;rs11708287</t>
  </si>
  <si>
    <t>3:151792185:A:G</t>
  </si>
  <si>
    <t>rs483673</t>
  </si>
  <si>
    <t>rs483673;rs563707;rs4679964;rs842497;rs9876620;rs692776</t>
  </si>
  <si>
    <t>rs483673;rs9876620;rs692776</t>
  </si>
  <si>
    <t>3:152909603:C:T</t>
  </si>
  <si>
    <t>rs66523149</t>
  </si>
  <si>
    <t>rs144334444;rs78477464;rs66523149;rs16822423;rs552691;rs4680037;rs6785014;rs11927706;rs6440854;rs6788317;rs9822081;rs9865007;rs17789039;rs6800715;rs112672313</t>
  </si>
  <si>
    <t>rs144334444;rs66523149;rs6440854</t>
  </si>
  <si>
    <t>3:153905784:A:T</t>
  </si>
  <si>
    <t>rs9869597</t>
  </si>
  <si>
    <t>rs1568490;rs6771894;rs1521328;rs7635890;rs7641439;rs7356128;rs6794151;rs400529;rs1976835;rs9869597;rs2122364;rs357501;rs9874228;rs9811162;rs789296;rs12330867;rs73166757</t>
  </si>
  <si>
    <t>rs1568490;rs9869597;rs12330867</t>
  </si>
  <si>
    <t>3:155141789:C:T</t>
  </si>
  <si>
    <t>rs4680176</t>
  </si>
  <si>
    <t>rs4680176;rs9877465;rs115003386;rs77355732;rs41467345;rs80319054;rs358897;rs148512052;rs138663962;rs74792254;rs74612021;rs1850849</t>
  </si>
  <si>
    <t>rs4680176;rs115003386;rs358897;rs148512052</t>
  </si>
  <si>
    <t>3:156777385:C:T</t>
  </si>
  <si>
    <t>rs4266145</t>
  </si>
  <si>
    <t>rs4266145;rs6781991</t>
  </si>
  <si>
    <t>3:158385966:C:G</t>
  </si>
  <si>
    <t>rs2639655</t>
  </si>
  <si>
    <t>rs13061478;rs114651639;rs141950311;rs2137613;rs73874322;rs114910152;rs2713733;rs114622599;rs59926717;rs827170;rs6804180;rs1656366;rs1714520;rs2731121;rs2248924;rs827102;rs2639655;rs2566346;rs2615054;rs6788475</t>
  </si>
  <si>
    <t>rs13061478;rs114651639;rs73874322;rs827170;rs2639655;rs2615054;rs6788475</t>
  </si>
  <si>
    <t>3:161196597:A:C</t>
  </si>
  <si>
    <t>rs981949</t>
  </si>
  <si>
    <t>rs1109156;rs79066456;rs6778495;rs4680564;rs4130283;rs4331712;rs11708735;rs12632224;rs74808447;rs56394279;rs56139929;rs9876980;rs9883566;rs9846254;rs4618258;rs6441374;rs2004862;rs9858921;rs17422719;rs1399913;rs76303576;rs60028768;rs1522286;rs7648363;rs2121720;rs17236725;rs35689709;rs981949;rs9809416;rs1976725;rs4635724;rs1104702;rs192812;rs308703;rs2404825;rs1356141;rs2118097;rs1436738;rs73020598;rs79184944;rs4856734;rs116555116;rs2897045;rs73878563</t>
  </si>
  <si>
    <t>rs1109156;rs6778495;rs4680564;rs12632224;rs9876980;rs9883566;rs981949;rs2404825;rs79184944;rs116555116;rs2897045;rs73878563</t>
  </si>
  <si>
    <t>3:163725074:C:T</t>
  </si>
  <si>
    <t>rs7610128</t>
  </si>
  <si>
    <t>rs7610128;rs12495535</t>
  </si>
  <si>
    <t>3:164714532:C:T</t>
  </si>
  <si>
    <t>rs4855271</t>
  </si>
  <si>
    <t>rs4855271;rs10936430;rs7636613;rs1542416</t>
  </si>
  <si>
    <t>3:165502709:A:T</t>
  </si>
  <si>
    <t>rs2668196</t>
  </si>
  <si>
    <t>rs13083055;rs608171;rs138317485;rs145023157;rs829506;rs145486147;rs77820477;rs148926046;rs143403401;rs621326;rs697356;rs697358;rs978564;rs4639017;rs2668196;rs3941625;rs7645596;rs142505023;rs12494470;rs282194;rs148077724;rs12491503;rs9852938;rs9834427;rs17661543;rs6781105;rs144587956;rs59319905;rs56238233;rs12374142;rs6445035;rs9851410;rs34659950;rs1517055</t>
  </si>
  <si>
    <t>rs13083055;rs138317485;rs621326;rs2668196;rs56238233;rs9851410;rs34659950</t>
  </si>
  <si>
    <t>3:167200339:C:T</t>
  </si>
  <si>
    <t>rs34264042</t>
  </si>
  <si>
    <t>rs77566578;rs150687391;rs13074351;rs6787069;rs34264042;rs9817674;rs9824994;rs12696273;rs1492027;rs7648843</t>
  </si>
  <si>
    <t>rs77566578;rs34264042;rs1492027</t>
  </si>
  <si>
    <t>3:168197090:A:G</t>
  </si>
  <si>
    <t>rs2555506</t>
  </si>
  <si>
    <t>rs2555506;rs7624459;rs71627225;rs13065999;rs16852164;rs144353026;rs13082956;rs2568863;rs9864705</t>
  </si>
  <si>
    <t>rs2555506;rs9864705</t>
  </si>
  <si>
    <t>3:168751672:A:G</t>
  </si>
  <si>
    <t>rs13091381</t>
  </si>
  <si>
    <t>rs13091381;rs35787846;rs13076041</t>
  </si>
  <si>
    <t>3:169854671:C:T</t>
  </si>
  <si>
    <t>rs34124911</t>
  </si>
  <si>
    <t>rs34124911;rs76336713;rs2692239;rs6444912;rs2160901;rs140861594;rs71277158;rs148376875;rs77085460</t>
  </si>
  <si>
    <t>rs34124911;rs140861594</t>
  </si>
  <si>
    <t>3:170744815:C:T</t>
  </si>
  <si>
    <t>rs5396</t>
  </si>
  <si>
    <t>rs5396;rs35168380;rs13073970;rs60828979;rs6806926</t>
  </si>
  <si>
    <t>3:171054056:C:T</t>
  </si>
  <si>
    <t>rs6779981</t>
  </si>
  <si>
    <t>rs6779981;rs2010071;rs6763184;rs931498;rs2604099</t>
  </si>
  <si>
    <t>rs6779981;rs2604099</t>
  </si>
  <si>
    <t>3:173912821:C:T</t>
  </si>
  <si>
    <t>rs4894651</t>
  </si>
  <si>
    <t>rs150351929;rs546738;rs62281609;rs34258;rs12374181;rs1523342;rs1983062;rs13061519;rs16828143;rs9822368;rs9852917;rs1502468;rs7427618;rs9985492;rs291925;rs4894462;rs11707023;rs10446288;rs4894651;rs9874999;rs2111956;rs16858424;rs13095329;rs9871978;rs35834430;rs115140653;rs1520163;rs116571301;rs9844366;rs79958740;rs188235514;rs79257925;rs4894674;rs13062427;rs6793059;rs12629412;rs9799354;rs4390937</t>
  </si>
  <si>
    <t>rs150351929;rs546738;rs12374181;rs1523342;rs13061519;rs16828143;rs7427618;rs9985492;rs291925;rs4894462;rs10446288;rs4894651;rs115140653;rs1520163;rs79958740;rs79257925;rs4894674</t>
  </si>
  <si>
    <t>3:174791319:G:T</t>
  </si>
  <si>
    <t>rs11928561</t>
  </si>
  <si>
    <t>rs11928561;rs9873388;rs73176735;rs57874817</t>
  </si>
  <si>
    <t>rs11928561;rs9873388</t>
  </si>
  <si>
    <t>3:175163541:A:G</t>
  </si>
  <si>
    <t>rs13077057</t>
  </si>
  <si>
    <t>rs13077057;rs9813318;rs2112046</t>
  </si>
  <si>
    <t>3:175672897:C:T</t>
  </si>
  <si>
    <t>rs72622559</t>
  </si>
  <si>
    <t>rs62284690;rs72622559;rs75702101;rs9859162;rs6787411;rs74589969;rs67107359;rs9869087;rs149038960;rs9822020;rs6778416;rs79563319;rs76739564;rs6799767;rs75471041;rs73033518;rs953068;rs1471697</t>
  </si>
  <si>
    <t>rs62284690;rs72622559;rs149038960;rs9822020;rs6778416;rs6799767</t>
  </si>
  <si>
    <t>3:176374182:G:T</t>
  </si>
  <si>
    <t>rs80230171</t>
  </si>
  <si>
    <t>rs80230171;rs79786780;rs7647703</t>
  </si>
  <si>
    <t>rs80230171;rs7647703</t>
  </si>
  <si>
    <t>3:177191935:A:G</t>
  </si>
  <si>
    <t>rs9857331</t>
  </si>
  <si>
    <t>rs7645227;rs4353846;rs9857331;rs1995241;rs9879786;rs1392218;rs13070316;rs7646117;rs7633211;rs11929483;rs183524881;rs9852862;rs186813933;rs73047645;rs6443520;rs4478092;rs78712200;rs1075544;rs13319723;rs6781744;rs145457633;rs2126687;rs9856750;rs7615619;rs2291478;rs1441880;rs35792166;rs1477776;rs1477783;rs7623291;rs9835499;rs9871964;rs12637801;rs12486694;rs6809208;rs61796573;rs11924270;rs66667727;rs62410378;rs6783202;rs10936981;rs7624064;rs13072225;rs11720081;rs6443611;rs4325967;rs2111537;rs12634043;rs9823514;rs143240753;rs7618348;rs75880040;rs7611452;rs17593458;rs7612445</t>
  </si>
  <si>
    <t>rs7645227;rs9857331;rs13070316;rs7646117;rs11929483;rs183524881;rs73047645;rs78712200;rs6781744;rs145457633;rs2126687;rs9871964;rs6809208;rs66667727;rs2111537;rs143240753;rs7618348;rs17593458</t>
  </si>
  <si>
    <t>3:179673430:A:G</t>
  </si>
  <si>
    <t>rs34180077</t>
  </si>
  <si>
    <t>rs34180077;rs62290517;rs34225521;rs62291598;rs71310398;rs7647827;rs2339932</t>
  </si>
  <si>
    <t>rs34180077;rs7647827</t>
  </si>
  <si>
    <t>3:180915017:A:T</t>
  </si>
  <si>
    <t>rs2567659</t>
  </si>
  <si>
    <t>rs149031900;rs141583319;rs10470519;rs4859155;rs111610624;rs2136333;rs35606397;rs11715991;rs2717290;rs2717289;rs6765344;rs12696496;rs112129485;rs7618830;rs56264908;rs113125981;rs13065749;rs7621440;rs62293192;rs1566705;rs262986;rs166397;rs36109132;rs28603130;rs113776293;rs73185704;rs55940723;rs1877359;rs6806523;rs2636563;rs1881975;rs11545169;rs34881379;rs9846954;rs115148262</t>
  </si>
  <si>
    <t>rs149031900;rs2136333;rs112129485;rs113125981;rs13065749;rs262986;rs36109132;rs28603130;rs1881975;rs115148262</t>
  </si>
  <si>
    <t>3:184500518:A:C</t>
  </si>
  <si>
    <t>rs35375378</t>
  </si>
  <si>
    <t>rs7428622;rs35375378</t>
  </si>
  <si>
    <t>3:184890865:C:G</t>
  </si>
  <si>
    <t>rs16859740</t>
  </si>
  <si>
    <t>rs13069476;rs9821030;rs2048253;rs9868356;rs2132240;rs16859740;rs6779662</t>
  </si>
  <si>
    <t>rs13069476;rs16859740</t>
  </si>
  <si>
    <t>3:185824644:C:T</t>
  </si>
  <si>
    <t>rs1356291</t>
  </si>
  <si>
    <t>rs9681368;rs9854006;rs10804904;rs6780296;rs62290865;rs9290830;rs61302198;rs6777779;rs1356291;rs60488919;rs9863591;rs16860471;rs78862061;rs7631721;rs4077189;rs7433760;rs78649289;rs73178166</t>
  </si>
  <si>
    <t>rs9681368;rs9290830;rs1356291;rs78649289</t>
  </si>
  <si>
    <t>3:186151667:A:G</t>
  </si>
  <si>
    <t>rs7632934</t>
  </si>
  <si>
    <t>rs7632934;rs12330875</t>
  </si>
  <si>
    <t>3:187501864:A:T</t>
  </si>
  <si>
    <t>rs4358291</t>
  </si>
  <si>
    <t>rs35308448;rs1523475;rs4358291;rs75947735;rs2611620;rs520785;rs6781800;rs6797983;rs62280077;rs11718528;rs17800080;rs57286227</t>
  </si>
  <si>
    <t>rs35308448;rs1523475;rs4358291</t>
  </si>
  <si>
    <t>3:188316597:C:G</t>
  </si>
  <si>
    <t>rs7632562</t>
  </si>
  <si>
    <t>rs79670348;rs7610761;rs56321314;rs7632562;rs7615767</t>
  </si>
  <si>
    <t>rs79670348;rs56321314;rs7632562</t>
  </si>
  <si>
    <t>3:192150817:A:G</t>
  </si>
  <si>
    <t>rs12107377</t>
  </si>
  <si>
    <t>rs61673250;rs12107377;rs1501621;rs2253332;rs11709458;rs2249551;rs4106105;rs1997439;rs3913647;rs6798480</t>
  </si>
  <si>
    <t>rs61673250;rs12107377;rs4106105;rs6798480</t>
  </si>
  <si>
    <t>3:193321115:A:G</t>
  </si>
  <si>
    <t>rs11925699</t>
  </si>
  <si>
    <t>rs11925699;rs371428;rs62287177;rs9852115;rs9825325;rs9869967;rs189737;rs7649917;rs9866146</t>
  </si>
  <si>
    <t>rs11925699;rs9866146</t>
  </si>
  <si>
    <t>3:195976869:A:G</t>
  </si>
  <si>
    <t>rs67723323</t>
  </si>
  <si>
    <t>rs13094992;rs75764392;rs823028;rs59277567;rs6778521;rs73212124;rs66461853;rs67723323;rs62409166;rs4916421;rs6779233;rs6583305;rs9847223;rs11185541;rs939883;rs2341336</t>
  </si>
  <si>
    <t>rs13094992;rs59277567;rs6778521;rs67723323;rs2341336</t>
  </si>
  <si>
    <t>3:196876600:A:G</t>
  </si>
  <si>
    <t>rs73210523</t>
  </si>
  <si>
    <t>rs62410767;rs13093438;rs61179255;rs115360023;rs35019232;rs4916588;rs11717211;rs73210523;rs13320440;rs112408893;rs6782581;rs403751;rs338218;rs78663901;rs4857582;rs111451551;rs11921123;rs534494371;rs6771091;rs75101483;rs9814993;rs732189;rs12490687;rs9820530</t>
  </si>
  <si>
    <t>rs62410767;rs61179255;rs11717211;rs73210523;rs534494371;rs732189;rs9820530</t>
  </si>
  <si>
    <t>4:696848:C:T</t>
  </si>
  <si>
    <t>rs12646225</t>
  </si>
  <si>
    <t>rs12646225;rs28743077;rs114047292;rs12644402;rs34959417;rs4234854;rs1564279;rs62294060;rs56157509;rs2279185;rs3806755;rs4690318</t>
  </si>
  <si>
    <t>rs12646225;rs34959417;rs56157509</t>
  </si>
  <si>
    <t>4:3253183:A:G</t>
  </si>
  <si>
    <t>rs3095075</t>
  </si>
  <si>
    <t>rs6821781;rs4974621;rs13127993;rs9995014;rs10023523;rs4865501;rs4073272;rs115973884;rs62286196;rs74605618;rs56210878;rs11728831;rs4865506;rs7680854;rs11944009;rs9884553;rs137948989;rs10032922;rs3135878;rs231193;rs4865472;rs112687095;rs142639234;rs7377981;rs1077020;rs554267;rs28433903;rs12644662;rs1203763;rs61790172;rs2239736;rs7688771;rs35282987;rs4974694;rs112957310;rs4974709;rs4690029;rs1099778;rs438524;rs1203862;rs12509340;rs56087495;rs73205471;rs2269488;rs2137836;rs2137835;rs6422311;rs231334;rs846237;rs1203851;rs7694454;rs232725;rs13145281;rs231178;rs4690060;rs9991665;rs11732035;rs6819310;rs3775067;rs13140733;rs1263348;rs55975608;rs13114014;rs17835422;rs144131356;rs2798282;rs2798303;rs2857850;rs2857936;rs2798297;rs61348208;rs113928896;rs71597207;rs34155847;rs3129316;rs3755885;rs78912730;rs141896074;rs138395178;rs148641227;rs138759391;rs116664635;rs41264731;rs188072823;rs17697570;rs1263362;rs193278720;rs75681403;rs116725720;rs362307;rs144933628;rs12646808;rs114480919;rs2858088;rs2051559;rs6829279;rs6826720;rs10012797;rs16844249;rs28548185;rs3748034;rs73080940;rs115400644;rs34948788;rs363096;rs362270;rs3095075;rs2798226;rs3135170;rs3129317;rs2530596;rs362312;rs13147370;rs60551364;rs1543787;rs4690095;rs71608281;rs34158662;rs2471342;rs13122237;rs62275876;rs28484982;rs73193400;rs12649466;rs1055711;rs13109976;rs180783215;rs59950280</t>
  </si>
  <si>
    <t>rs6821781;rs13127993;rs4865501;rs9884553;rs137948989;rs10032922;rs142639234;rs554267;rs28433903;rs12644662;rs2239736;rs1099778;rs1203862;rs2137836;rs9991665;rs11732035;rs6819310;rs3755885;rs78912730;rs141896074;rs138759391;rs41264731;rs188072823;rs75681403;rs362307;rs3095075;rs13147370;rs62275876;rs1055711;rs180783215;rs59950280</t>
  </si>
  <si>
    <t>4:5213120:C:G</t>
  </si>
  <si>
    <t>rs73208982</t>
  </si>
  <si>
    <t>rs7682748;rs6446650;rs11940730;rs4689118;rs6446661;rs13111502;rs13150417;rs4555567;rs4426716;rs35747840;rs28672142;rs58612183;rs9993049;rs732971;rs4689949;rs147121508;rs13121086;rs11725344;rs2008221;rs1812310;rs985222;rs13128441;rs4689200;rs4688918;rs73208982;rs74703582;rs1120925;rs10018494;rs12645191;rs28593013;rs11937406;rs10000580;rs149625137;rs11930144;rs1447287;rs12506438;rs195125</t>
  </si>
  <si>
    <t>rs7682748;rs6446650;rs732971;rs147121508;rs13121086;rs73208982;rs195125</t>
  </si>
  <si>
    <t>4:7889715:A:G</t>
  </si>
  <si>
    <t>rs28494514</t>
  </si>
  <si>
    <t>rs62286094;rs9968308;rs13127385;rs7674132;rs2359013;rs4689578;rs76522376;rs73208439;rs2878619;rs17756652;rs11726541;rs28454024;rs10937825;rs4591606;rs28494514;rs28370977;rs17177064;rs11736215;rs28689523</t>
  </si>
  <si>
    <t>rs62286094;rs13127385;rs7674132;rs2359013;rs4689578;rs76522376;rs10937825;rs28494514</t>
  </si>
  <si>
    <t>4:8608634:C:T</t>
  </si>
  <si>
    <t>rs2302580</t>
  </si>
  <si>
    <t>rs114875438;rs2302580;rs4696867;rs73213402;rs3756168</t>
  </si>
  <si>
    <t>rs114875438;rs2302580</t>
  </si>
  <si>
    <t>4:10075485:C:T</t>
  </si>
  <si>
    <t>rs11731597</t>
  </si>
  <si>
    <t>rs11731597;rs3775933;rs4456954;rs1109775;rs7686718;rs4697718;rs6825187;rs4697697;rs6827785;rs7697416;rs73212808;rs13129138;rs4461524;rs17198197;rs73222573;rs73224456;rs73224493;rs6447985</t>
  </si>
  <si>
    <t>rs11731597;rs17198197;rs73222573;rs6447985</t>
  </si>
  <si>
    <t>4:11100788:A:G</t>
  </si>
  <si>
    <t>rs16878083</t>
  </si>
  <si>
    <t>rs16878083;rs16878126;rs13109289;rs16878609;rs73223144;rs12643282;rs9997479;rs2063056;rs16877394;rs2870407;rs79397771;rs7680347</t>
  </si>
  <si>
    <t>rs16878083;rs2870407;rs79397771</t>
  </si>
  <si>
    <t>4:12312917:A:G</t>
  </si>
  <si>
    <t>rs7681103</t>
  </si>
  <si>
    <t>rs7681103;rs1902138;rs10516252;rs6831806;rs73223972;rs2866448;rs1902137;rs28379351</t>
  </si>
  <si>
    <t>4:12901753:A:C</t>
  </si>
  <si>
    <t>rs223929</t>
  </si>
  <si>
    <t>4:13947445:A:G</t>
  </si>
  <si>
    <t>rs11725316</t>
  </si>
  <si>
    <t>4:15646794:A:G</t>
  </si>
  <si>
    <t>rs13133213</t>
  </si>
  <si>
    <t>rs28437518;rs11728734;rs9990522;rs11930619;rs2702565;rs28407119;rs13106702;rs62289301;rs11728225;rs66696244;rs4698386;rs2160043;rs62289345;rs28673332;rs9918079;rs10007136;rs13137905;rs6449134;rs78537793;rs11941559;rs10939627;rs10025875;rs12646913;rs17470482;rs140083256;rs13133213;rs13101505;rs57904440;rs6812708;rs759212;rs145247119;rs66972935;rs28726676;rs28608599;rs1501130;rs2312947;rs6855200;rs17420654;rs2313547;rs73240387;rs6820510;rs73224574;rs2313546;rs28464033;rs58132667;rs7690190;rs1392896;rs872479</t>
  </si>
  <si>
    <t>rs28437518;rs2702565;rs13106702;rs11941559;rs13133213;rs66972935;rs28726676;rs28608599;rs73224574;rs2313546;rs7690190</t>
  </si>
  <si>
    <t>4:18008232:A:G</t>
  </si>
  <si>
    <t>rs2610990</t>
  </si>
  <si>
    <t>rs114752551;rs13131350;rs112570672;rs75631642;rs113921625;rs2109044;rs35662238;rs58854324;rs74759170;rs62410180;rs62410205;rs62410179;rs114192810;rs28550451;rs62411644;rs116304640;rs114138592;rs11726149;rs2610990;rs2610986;rs2169033;rs6449356;rs2159309;rs7682632;rs2286537;rs6812794;rs4698216;rs1503886;rs62410224;rs76182690;rs1861123;rs10022319;rs741205;rs6836877;rs13122350</t>
  </si>
  <si>
    <t>rs114752551;rs13131350;rs62410180;rs114192810;rs2610990;rs6812794;rs4698216;rs62410224;rs1861123;rs13122350</t>
  </si>
  <si>
    <t>4:19590971:A:C</t>
  </si>
  <si>
    <t>rs1387148</t>
  </si>
  <si>
    <t>rs1584757;rs2159972;rs16898036;rs182289;rs146620519;rs80196726;rs114540584;rs35692637;rs10010110;rs12233736;rs6826091;rs1382159;rs312335;rs1387148;rs13141707;rs79504860;rs12502945;rs10805211;rs4696940;rs2874743;rs78798194;rs6852196;rs6852734;rs11727400;rs182148408;rs7655084;rs73250380;rs60044461;rs6827219;rs10010466;rs3775825</t>
  </si>
  <si>
    <t>rs1584757;rs16898036;rs146620519;rs10010110;rs1387148;rs4696940;rs78798194;rs6852196;rs182148408;rs7655084;rs73250380;rs6827219</t>
  </si>
  <si>
    <t>4:21088559:C:T</t>
  </si>
  <si>
    <t>rs4414947</t>
  </si>
  <si>
    <t>rs4414947;rs28718441</t>
  </si>
  <si>
    <t>4:21945730:A:G</t>
  </si>
  <si>
    <t>rs4325996</t>
  </si>
  <si>
    <t>rs13131360;rs10805225;rs16871317;rs12647718;rs11735162;rs7378252;rs6448097;rs2323161;rs7674954;rs28405589;rs11726966;rs2874977;rs150198051;rs11728819;rs28516897;rs80088811;rs79084467;rs4325996;rs7684869;rs149211629;rs7691155;rs10034224;rs4697248;rs184951796;rs114218344;rs114328345;rs1398829;rs6448117;rs10013755;rs114861460;rs28714626;rs6851636;rs6826498;rs10015151;rs9790786;rs9291437;rs1533278;rs11736107;rs7677476;rs2875012;rs10155336;rs10938884;rs4519786;rs77166089</t>
  </si>
  <si>
    <t>rs13131360;rs16871317;rs7378252;rs7674954;rs28405589;rs150198051;rs4325996;rs184951796;rs114218344;rs1398829;rs6851636;rs7677476;rs10155336;rs10938884;rs4519786</t>
  </si>
  <si>
    <t>4:23043148:A:G</t>
  </si>
  <si>
    <t>rs989896</t>
  </si>
  <si>
    <t>4:23755141:A:G</t>
  </si>
  <si>
    <t>rs10805248</t>
  </si>
  <si>
    <t>rs1511448;rs1491387;rs1352801;rs28634726;rs6854064;rs73260449;rs16874055;rs13120568;rs978235;rs10805248;rs78605654;rs61797822;rs10517023;rs1027228;rs1491380</t>
  </si>
  <si>
    <t>rs1511448;rs10805248;rs1491380</t>
  </si>
  <si>
    <t>4:24483311:C:T</t>
  </si>
  <si>
    <t>rs4697062</t>
  </si>
  <si>
    <t>rs7669193;rs1511358;rs113938700;rs2324421;rs17650575;rs4697062;rs73246451</t>
  </si>
  <si>
    <t>rs7669193;rs17650575;rs4697062</t>
  </si>
  <si>
    <t>4:25605036:C:T</t>
  </si>
  <si>
    <t>rs62409395</t>
  </si>
  <si>
    <t>rs111298743;rs143737331;rs116253673;rs6827553;rs4235327;rs13135230;rs17478818;rs12641128;rs3796795;rs6826204;rs3796791;rs6849555;rs6852020;rs10023139;rs34811474;rs7663006;rs75240453;rs11726511;rs1017716;rs10008104;rs316806;rs73254159;rs7671107;rs73254182;rs13127887;rs57007933;rs6448381;rs16877296;rs62409367;rs62409395;rs12508185;rs17681098;rs959903;rs12649053;rs10028739;rs2168522;rs1378949;rs1466281;rs56098789;rs7695916;rs11734314</t>
  </si>
  <si>
    <t>rs111298743;rs6827553;rs12641128;rs3796795;rs6849555;rs75240453;rs11726511;rs73254159;rs57007933;rs6448381;rs62409395;rs12508185;rs12649053;rs11734314</t>
  </si>
  <si>
    <t>4:26439995:C:T</t>
  </si>
  <si>
    <t>rs11732420</t>
  </si>
  <si>
    <t>4:28719509:C:T</t>
  </si>
  <si>
    <t>rs1493159</t>
  </si>
  <si>
    <t>rs80242154;rs9884603;rs10009280;rs2192534;rs67888410;rs1405670;rs13128296;rs9997671;rs13103623;rs59537158;rs962625;rs13151601;rs9991065;rs28522292;rs61794092;rs145402618;rs2458632;rs140214797;rs7676220;rs1995910;rs11931423;rs1913444;rs7674228;rs13137916;rs75155240;rs73215426;rs73215451;rs6821395;rs28417184;rs9995959;rs4692053;rs28507455;rs28641031;rs12651479;rs2029670;rs292023;rs9790405;rs10027492;rs1493159;rs66528608;rs2309887;rs34454379;rs28633494;rs13133074;rs75808865;rs116285180;rs2471698;rs116665687;rs56906336;rs7441069;rs11727526;rs35195519;rs10009272;rs4458515;rs6448619;rs7696781;rs6822881;rs6832398</t>
  </si>
  <si>
    <t>rs80242154;rs9884603;rs61794092;rs7676220;rs73215426;rs28507455;rs1493159;rs56906336;rs7441069;rs35195519</t>
  </si>
  <si>
    <t>4:29739299:C:T</t>
  </si>
  <si>
    <t>rs10939276</t>
  </si>
  <si>
    <t>rs10939276;rs13123042;rs28704127;rs141387306;rs79478802;rs79807702;rs73809468;rs6823483</t>
  </si>
  <si>
    <t>rs10939276;rs141387306;rs73809468;rs6823483</t>
  </si>
  <si>
    <t>4:30908922:A:G</t>
  </si>
  <si>
    <t>rs7679853</t>
  </si>
  <si>
    <t>rs80085209;rs145958727;rs111816405;rs73213186;rs11733439;rs7673395;rs1512148;rs10034662;rs13144074;rs10007272;rs10939309;rs4594685;rs28387001;rs11937867;rs4277739;rs7441967;rs9291546;rs1447363;rs4557224;rs7685813;rs73216832;rs1512155;rs55787568;rs2310163;rs77348370;rs73213135;rs6847642;rs74809470;rs4270551;rs3919949;rs73213198;rs4132132;rs13107996;rs6812914;rs7679853;rs4538442;rs4692109;rs13145109;rs61792940;rs6811850;rs1345148;rs4235012;rs6858549;rs144581854;rs73214949;rs67124905;rs6448740;rs2036246;rs12645319;rs11945857;rs12641003;rs74612042;rs74530410;rs1426991;rs7696008;rs6842595;rs1834702;rs16884777;rs28627593;rs11728706;rs10024566;rs6834233;rs116495838;rs10428460;rs7680258;rs66782307;rs28646046;rs7690576;rs1464604;rs6844923;rs13120673;rs6841979;rs4621481;rs1770190;rs2037549;rs66477112;rs10014802;rs75515867;rs71600072;rs28677869</t>
  </si>
  <si>
    <t>rs80085209;rs11733439;rs73213135;rs4270551;rs7679853;rs144581854;rs73214949;rs6448740;rs74612042;rs1426991;rs28627593;rs116495838;rs10428460;rs7680258;rs4621481;rs75515867;rs71600072</t>
  </si>
  <si>
    <t>4:34452512:A:G</t>
  </si>
  <si>
    <t>rs28666383</t>
  </si>
  <si>
    <t>4:35459174:A:T</t>
  </si>
  <si>
    <t>rs960740</t>
  </si>
  <si>
    <t>rs6839051;rs1849223;rs28855478;rs35609075;rs10020332;rs6850734;rs35252753;rs115506430;rs13107478;rs7684845;rs62293748;rs960740;rs7675500;rs7675274;rs13119285;rs73805916;rs317029;rs36058944;rs113296669;rs61795187;rs77658200;rs138598642;rs7662739</t>
  </si>
  <si>
    <t>rs6839051;rs35252753;rs62293748;rs960740;rs113296669;rs61795187;rs138598642;rs7662739</t>
  </si>
  <si>
    <t>4:37175523:C:T</t>
  </si>
  <si>
    <t>rs1648404</t>
  </si>
  <si>
    <t>rs192278415;rs34478629;rs1445143;rs7675433;rs56884508;rs12511017;rs61795503;rs57252915;rs2889346;rs4832723;rs34671602;rs74321486;rs1648404;rs73240331;rs1023730;rs35953833;rs989655;rs35221773;rs2376182;rs74964696;rs4832879;rs10026967;rs56328909;rs1648405;rs1418878</t>
  </si>
  <si>
    <t>rs192278415;rs34478629;rs56884508;rs74321486;rs1648404;rs1418878</t>
  </si>
  <si>
    <t>4:38593487:A:G</t>
  </si>
  <si>
    <t>rs7654288</t>
  </si>
  <si>
    <t>rs78462816;rs76419133;rs7676429;rs73230709;rs2637729;rs7687994;rs11723636;rs12503084;rs7654288;rs6855993;rs6531652;rs2045767;rs6845639;rs2045768;rs6818864;rs2703888;rs11726368;rs12651223;rs2615623;rs77419028;rs78560548;rs1466414</t>
  </si>
  <si>
    <t>rs78462816;rs7676429;rs73230709;rs7654288;rs2615623;rs1466414</t>
  </si>
  <si>
    <t>4:39793856:A:G</t>
  </si>
  <si>
    <t>rs170035</t>
  </si>
  <si>
    <t>rs7662509;rs6833494;rs10007626;rs10009783;rs35767132;rs6531731;rs146218421;rs6531736;rs11732257;rs62307863;rs79720045;rs17618957;rs34253790;rs56287219;rs12504746;rs71606195;rs12644528;rs170035;rs35592058;rs28792738;rs73240617;rs7694114;rs80233993;rs402490;rs11723274;rs77057768;rs12499832;rs11730517</t>
  </si>
  <si>
    <t>rs7662509;rs10007626;rs6531731;rs71606195;rs170035;rs402490</t>
  </si>
  <si>
    <t>4:41144983:G:T</t>
  </si>
  <si>
    <t>rs10002235</t>
  </si>
  <si>
    <t>rs73150586;rs13135229;rs35263255;rs7675492;rs62410335;rs7687750;rs10517554;rs11935270;rs13122759;rs62412064;rs11735241;rs4861351;rs1567231;rs10002235;rs4861088;rs2256007</t>
  </si>
  <si>
    <t>rs73150586;rs13135229;rs7687750;rs10002235</t>
  </si>
  <si>
    <t>4:44840802:C:T</t>
  </si>
  <si>
    <t>rs2173108</t>
  </si>
  <si>
    <t>rs10938277;rs116469682;rs73811854;rs11934425;rs9990481;rs7672846;rs73245598;rs2173108;rs75936849</t>
  </si>
  <si>
    <t>rs10938277;rs73811854;rs73245598;rs2173108</t>
  </si>
  <si>
    <t>4:45968561:A:G</t>
  </si>
  <si>
    <t>rs10016110</t>
  </si>
  <si>
    <t>rs13130765;rs13130484;rs16858082;rs7681146;rs74715904;rs17637290;rs17594509;rs6858099;rs17637825;rs1098284;rs10012954;rs6858493;rs4694808;rs2018905;rs36083938;rs79759070;rs10018843;rs74658962;rs6841947;rs116092099;rs10016110;rs13140445;rs28751986;rs12504911;rs59289353;rs28520198;rs73241884;rs12648689;rs3822051;rs12647055;rs1442060;rs1025852;rs111470586;rs59471514;rs73142960;rs75013368;rs1160093;rs2055940;rs13116518;rs4695187;rs7682625;rs11735333;rs4279178</t>
  </si>
  <si>
    <t>rs13130765;rs74715904;rs17637290;rs1098284;rs4694808;rs79759070;rs74658962;rs10016110;rs73241884;rs12648689;rs1025852;rs111470586;rs73142960;rs75013368;rs2055940;rs4279178</t>
  </si>
  <si>
    <t>4:48257223:A:G</t>
  </si>
  <si>
    <t>rs79533411</t>
  </si>
  <si>
    <t>4:55200455:C:T</t>
  </si>
  <si>
    <t>rs4864881</t>
  </si>
  <si>
    <t>rs10008689;rs11944876;rs6835520;rs13133473;rs35638196;rs36035373;rs113430143;rs35781033;rs869978;rs10032688;rs6554164;rs58435984;rs4864881;rs4864879;rs62300090;rs62297967;rs62297770;rs79724838</t>
  </si>
  <si>
    <t>rs10008689;rs35638196;rs36035373;rs869978;rs4864881;rs62300090</t>
  </si>
  <si>
    <t>4:56456218:G:T</t>
  </si>
  <si>
    <t>rs11939971</t>
  </si>
  <si>
    <t>rs11939971;rs3109930;rs4256282;rs2726724</t>
  </si>
  <si>
    <t>rs11939971;rs2726724</t>
  </si>
  <si>
    <t>4:57323951:A:G</t>
  </si>
  <si>
    <t>rs10009543</t>
  </si>
  <si>
    <t>rs2680758;rs10009543;rs11133443</t>
  </si>
  <si>
    <t>rs2680758;rs10009543</t>
  </si>
  <si>
    <t>4:58162411:A:G</t>
  </si>
  <si>
    <t>rs78929826</t>
  </si>
  <si>
    <t>rs6840805;rs6837295;rs10004910;rs78929826;rs960368</t>
  </si>
  <si>
    <t>rs6840805;rs6837295;rs78929826</t>
  </si>
  <si>
    <t>4:58607354:C:T</t>
  </si>
  <si>
    <t>rs6836601</t>
  </si>
  <si>
    <t>4:58958164:C:T</t>
  </si>
  <si>
    <t>rs1818305</t>
  </si>
  <si>
    <t>4:60266134:A:G</t>
  </si>
  <si>
    <t>rs62305701</t>
  </si>
  <si>
    <t>rs6551598;rs1511402;rs62305701</t>
  </si>
  <si>
    <t>rs6551598;rs62305701</t>
  </si>
  <si>
    <t>4:60694591:A:G</t>
  </si>
  <si>
    <t>rs1425453</t>
  </si>
  <si>
    <t>4:62993563:A:G</t>
  </si>
  <si>
    <t>rs13122283</t>
  </si>
  <si>
    <t>rs1505676;rs66697178;rs13127903;rs12331903;rs17828306;rs1551049;rs17238968;rs74778277;rs4860418;rs74499320;rs11938643;rs11944676;rs80129521;rs13122283;rs1124876;rs34339191;rs28494864;rs62306379;rs13107348;rs1378353;rs6827005</t>
  </si>
  <si>
    <t>rs1505676;rs17238968;rs74778277;rs4860418;rs11944676;rs80129521;rs13122283;rs13107348</t>
  </si>
  <si>
    <t>4:67899250:C:T</t>
  </si>
  <si>
    <t>rs12506222</t>
  </si>
  <si>
    <t>rs61194013;rs4466071;rs1835388;rs76655429;rs17426013;rs1595974;rs13113101;rs17085824;rs114115639;rs10033587;rs6551917;rs10005891;rs28522762;rs10033140;rs1376416;rs76617332;rs59199799;rs11131599;rs10002887;rs7654891;rs11131601;rs67521753;rs75447928;rs62297740;rs75327094;rs9784450;rs12498469;rs11936749;rs11737238;rs7692403;rs115954498;rs62298044;rs78732508;rs7700183;rs7655988;rs111377459;rs77506655;rs1585524;rs10018579;rs2350041;rs2350077;rs6833637;rs17710329;rs7698820;rs10011993;rs34878364;rs10002845;rs62306167;rs2197967;rs1390072;rs1842586;rs12506243;rs13109040;rs17799404;rs28573131;rs28635898;rs4860227;rs75269928;rs1346077;rs1450038;rs1481248;rs28629947;rs1435430;rs6850779;rs78192151;rs34956920;rs111836141;rs72636642;rs12506222;rs12646355;rs6819372;rs34770164;rs1435428;rs1425663;rs62315351;rs74856431;rs933830;rs62315508;rs77242722;rs72638308;rs72638316;rs77346069;rs6820443;rs10030581;rs768534</t>
  </si>
  <si>
    <t>rs61194013;rs1835388;rs1595974;rs17085824;rs114115639;rs10033587;rs1376416;rs7654891;rs11131601;rs115954498;rs7655988;rs111377459;rs1585524;rs7698820;rs62306167;rs2197967;rs12506243;rs75269928;rs1481248;rs78192151;rs34956920;rs111836141;rs12506222;rs1425663;rs74856431;rs933830;rs72638308;rs72638316;rs6820443</t>
  </si>
  <si>
    <t>4:72345336:A:G</t>
  </si>
  <si>
    <t>rs4484264</t>
  </si>
  <si>
    <t>rs4484264;rs77370248;rs7656604</t>
  </si>
  <si>
    <t>rs4484264;rs7656604</t>
  </si>
  <si>
    <t>4:77030872:A:G</t>
  </si>
  <si>
    <t>rs4416502</t>
  </si>
  <si>
    <t>rs11722278;rs13122172;rs2175766;rs13140869;rs138001915;rs4416502;rs4859423;rs1348204;rs7664889;rs72655538;rs13134121;rs57390122</t>
  </si>
  <si>
    <t>rs11722278;rs13122172;rs138001915;rs4416502;rs57390122</t>
  </si>
  <si>
    <t>4:78642389:C:G</t>
  </si>
  <si>
    <t>rs6533225</t>
  </si>
  <si>
    <t>rs72863463;rs6533225;rs1996740;rs10518182;rs11737353;rs10027739;rs6844520;rs6533417;rs6533239;rs6812768</t>
  </si>
  <si>
    <t>rs72863463;rs6533225;rs6533417</t>
  </si>
  <si>
    <t>4:82241943:A:G</t>
  </si>
  <si>
    <t>rs4693234</t>
  </si>
  <si>
    <t>rs1390738;rs115024193;rs76650320;rs76169622;rs146731300;rs12644018;rs6829629;rs6534293;rs73828255;rs17495524;rs13127701;rs13127931;rs3109162;rs4470656;rs35547621;rs17004060;rs6848956;rs13132261;rs10033056;rs11734642;rs7349647;rs13134009;rs34172305;rs7664133;rs10000154;rs60661769;rs34101900;rs11947800;rs66968950;rs9992915;rs7668376;rs7442137;rs10026365;rs6842105;rs6534639;rs12509658;rs10033166;rs4600863;rs3796594;rs33924003;rs962437;rs56190605;rs7683390;rs3822016;rs7686601;rs7678123;rs11729590;rs2868131;rs150351153;rs4693234;rs2903765;rs59712936;rs3114135;rs10516652;rs6813437;rs17427459;rs28550661;rs10488931;rs148848389;rs139641215</t>
  </si>
  <si>
    <t>rs1390738;rs115024193;rs146731300;rs12644018;rs6534293;rs73828255;rs13127701;rs17004060;rs11734642;rs10000154;rs66968950;rs12509658;rs4600863;rs3822016;rs7678123;rs2868131;rs4693234;rs28550661;rs10488931</t>
  </si>
  <si>
    <t>4:83288006:A:G</t>
  </si>
  <si>
    <t>rs36048136</t>
  </si>
  <si>
    <t>rs56324048;rs4693015;rs6815242;rs6841021;rs57238668;rs36048136;rs62311594;rs56151309;rs191569854;rs56253893;rs55654912;rs13102416;rs1878493;rs4285076;rs79840109</t>
  </si>
  <si>
    <t>rs56324048;rs6815242;rs36048136;rs191569854;rs13102416;rs79840109</t>
  </si>
  <si>
    <t>4:86454846:C:T</t>
  </si>
  <si>
    <t>rs6819251</t>
  </si>
  <si>
    <t>rs6819251;rs28711946;rs3887498</t>
  </si>
  <si>
    <t>rs6819251;rs28711946</t>
  </si>
  <si>
    <t>4:88884775:A:G</t>
  </si>
  <si>
    <t>rs114679574</t>
  </si>
  <si>
    <t>rs17013598;rs114679574</t>
  </si>
  <si>
    <t>4:90231344:C:G</t>
  </si>
  <si>
    <t>rs1431560</t>
  </si>
  <si>
    <t>rs1431560;rs754750;rs1394342;rs1560486</t>
  </si>
  <si>
    <t>4:91808902:A:G</t>
  </si>
  <si>
    <t>rs13125074</t>
  </si>
  <si>
    <t>rs356180;rs13142587;rs11097243;rs7655515;rs11734079;rs7694205;rs950170;rs1021601;rs1849809;rs1514733;rs7670293;rs12498622;rs62311073;rs4693244;rs11939649;rs1840305;rs17246676;rs10017262;rs13125074;rs9998288;rs10018425;rs1080414;rs11097271;rs7678624;rs62309774;rs12508066;rs41391446;rs77836283;rs17269464</t>
  </si>
  <si>
    <t>rs356180;rs11097243;rs7655515;rs11734079;rs950170;rs11939649;rs13125074;rs10018425;rs41391446;rs77836283</t>
  </si>
  <si>
    <t>4:92502367:C:T</t>
  </si>
  <si>
    <t>rs1516708</t>
  </si>
  <si>
    <t>rs1516708;rs6849682;rs7688294</t>
  </si>
  <si>
    <t>4:93515372:A:G</t>
  </si>
  <si>
    <t>rs12504452</t>
  </si>
  <si>
    <t>rs12504452;rs62307911;rs113536059;rs1434785;rs138886050;rs71599258;rs180968542;rs72660100</t>
  </si>
  <si>
    <t>rs12504452;rs138886050</t>
  </si>
  <si>
    <t>4:94579511:A:G</t>
  </si>
  <si>
    <t>rs1972863</t>
  </si>
  <si>
    <t>rs9997032;rs11097367;rs28675875;rs11943480;rs11727464;rs4693318;rs13102803;rs10050006;rs10516928;rs6855368;rs17356703;rs1972863;rs12505284;rs1435481;rs10516931;rs10011270;rs17021167</t>
  </si>
  <si>
    <t>rs9997032;rs13102803;rs17356703;rs1972863;rs10011270;rs17021167</t>
  </si>
  <si>
    <t>4:96979429:G:T</t>
  </si>
  <si>
    <t>rs9992967</t>
  </si>
  <si>
    <t>rs3796432;rs3796434;rs3775058;rs11737434;rs3775053;rs28473331;rs2865383;rs2865414;rs6846028;rs13120458;rs6833909;rs4380535;rs7698831;rs60547137;rs28819771;rs17410596;rs13128226;rs190481940;rs10011321;rs530080840;rs997076;rs10446704;rs72684737;rs7665151;rs263071;rs1011495;rs9992967;rs7699497;rs12510132;rs72678701;rs11734627;rs62315953;rs6848939;rs10018992;rs55697127;rs55859426;rs2168466;rs13140513;rs11943329;rs116338908</t>
  </si>
  <si>
    <t>rs3796432;rs13120458;rs6833909;rs4380535;rs7698831;rs17410596;rs530080840;rs997076;rs9992967;rs13140513;rs116338908</t>
  </si>
  <si>
    <t>4:97921559:A:G</t>
  </si>
  <si>
    <t>rs5024083</t>
  </si>
  <si>
    <t>rs5024083;rs17247004;rs9715346</t>
  </si>
  <si>
    <t>4:99195704:C:G</t>
  </si>
  <si>
    <t>rs13116916</t>
  </si>
  <si>
    <t>4:100621607:C:G</t>
  </si>
  <si>
    <t>rs115342405</t>
  </si>
  <si>
    <t>4:103146890:A:T</t>
  </si>
  <si>
    <t>rs35518360</t>
  </si>
  <si>
    <t>rs1501086;rs10029873;rs2651587;rs2651569;rs7671042;rs9995730;rs6822114;rs13121486;rs1396282;rs6847684;rs13141974;rs72690354;rs4699796;rs357658;rs357671;rs1392881;rs4699808;rs4145995;rs62305818;rs72681029;rs2850606;rs115064203;rs2851052;rs2044041;rs13116679;rs2850357;rs74886544;rs13114007;rs17249398;rs17249745;rs78009918;rs59974855;rs35663811;rs13149073;rs4371620;rs4414957;rs4411998;rs13136118;rs11931658;rs13119516;rs1813006;rs12511373;rs17199964;rs2851334;rs2850390;rs78546088;rs4550926;rs35860392;rs72686716;rs28497409;rs150228862;rs17032150;rs62322235;rs28556768;rs978998;rs57957741;rs643645;rs17032400;rs11725311;rs233827;rs233817;rs173048;rs7655493;rs457134;rs151378;rs35518360;rs13103835;rs13118152;rs13115792;rs13109272;rs12510679;rs4698854;rs230489;rs28584184;rs13101632;rs238449;rs151411;rs13115343;rs4698891;rs62338941;rs2243682</t>
  </si>
  <si>
    <t>rs1501086;rs13121486;rs4145995;rs62305818;rs72681029;rs2044041;rs74886544;rs59974855;rs4371620;rs2851334;rs150228862;rs17032150;rs62322235;rs35518360;rs13115343;rs4698891</t>
  </si>
  <si>
    <t>4:106160365:A:C</t>
  </si>
  <si>
    <t>rs7670522</t>
  </si>
  <si>
    <t>rs115391590;rs10006551;rs972583;rs28375734;rs7685864;rs11732860;rs13111612;rs62329622;rs79755524;rs11097864;rs28474686;rs2107005;rs148160476;rs78839463;rs34279555;rs1388039;rs11944872;rs28492762;rs13109813;rs72664120;rs145666159;rs139722249;rs76601279;rs72677209;rs17034606;rs6851085;rs72664176;rs111527400;rs6824908;rs61744960;rs13104431;rs77962328;rs146794542;rs1472067;rs6533178;rs141714386;rs6843555;rs75625682;rs7670522;rs1490604;rs1490590;rs2636713;rs28478829;rs4699177;rs62331120;rs717767;rs67149069;rs11097881;rs6812270;rs1391441;rs62332760;rs78280128;rs12507480;rs2866801;rs28628233;rs186319657;rs28422499;rs114879077;rs143975258;rs6855365;rs2301718;rs142935339;rs140527567;rs149550386;rs2866803</t>
  </si>
  <si>
    <t>rs115391590;rs10006551;rs28474686;rs2107005;rs72664120;rs72664176;rs1472067;rs141714386;rs7670522;rs78280128;rs149550386;rs2866803</t>
  </si>
  <si>
    <t>4:108503927:A:G</t>
  </si>
  <si>
    <t>rs111734614</t>
  </si>
  <si>
    <t>4:110940045:C:T</t>
  </si>
  <si>
    <t>rs4698804</t>
  </si>
  <si>
    <t>4:112410355:A:G</t>
  </si>
  <si>
    <t>rs11942352</t>
  </si>
  <si>
    <t>rs11942352;rs112319195;rs925161</t>
  </si>
  <si>
    <t>4:113141435:C:T</t>
  </si>
  <si>
    <t>rs6824923</t>
  </si>
  <si>
    <t>rs34039316;rs7672481;rs12508241;rs28694248;rs1821696;rs7661940;rs10000873;rs763459;rs12643919;rs10026870;rs4834248;rs909031;rs12506740;rs6824923;rs72664594;rs10019768;rs72682352;rs72664530</t>
  </si>
  <si>
    <t>rs34039316;rs1821696;rs6824923</t>
  </si>
  <si>
    <t>4:114980228:G:T</t>
  </si>
  <si>
    <t>rs7437726</t>
  </si>
  <si>
    <t>rs7700056;rs7685318;rs7437726;rs138535586</t>
  </si>
  <si>
    <t>rs7700056;rs7437726</t>
  </si>
  <si>
    <t>4:116007803:A:G</t>
  </si>
  <si>
    <t>rs13104877</t>
  </si>
  <si>
    <t>rs13104877;rs13105634;rs10029472;rs6827077;rs56982979;rs13129771;rs1842263;rs9684691;rs72674210;rs11727362;rs68026899;rs111922444</t>
  </si>
  <si>
    <t>rs13104877;rs72674210;rs11727362;rs68026899</t>
  </si>
  <si>
    <t>4:118429474:C:T</t>
  </si>
  <si>
    <t>rs11562848</t>
  </si>
  <si>
    <t>rs4409028;rs9985925;rs4834615;rs4327560;rs11562848;rs77387662;rs11562861;rs139616960;rs17861839;rs13114404;rs13119978;rs10033396;rs4380585;rs6839724;rs2635211</t>
  </si>
  <si>
    <t>rs4409028;rs11562848</t>
  </si>
  <si>
    <t>4:121763345:A:G</t>
  </si>
  <si>
    <t>rs6811794</t>
  </si>
  <si>
    <t>rs6811794;rs3804162</t>
  </si>
  <si>
    <t>rs1051881;rs150545385;rs111483266;rs4077754;rs59268194;rs6813653;rs10518289;rs3924607;rs9684454;rs1358234;rs4833233;rs56166900;rs116391561;rs1880865;rs6827349;rs1949946;rs3115230;rs62321882;rs6534338;rs7686651;rs56035021;rs45510500;rs72669185;rs1398553;rs2036981;rs13137822;rs4833839;rs11936230;rs74455003;rs114101316;rs13145650;rs185008245;rs145348370;rs6534355;rs13110000;rs309361;rs309376;rs308447</t>
  </si>
  <si>
    <t>rs1051881;rs6813653;rs1880865;rs6827349;rs6534338;rs74455003;rs6534355;rs13110000</t>
  </si>
  <si>
    <t>4:127825185:A:G</t>
  </si>
  <si>
    <t>rs6534591</t>
  </si>
  <si>
    <t>rs114642709;rs7697724;rs6534591;rs10031723;rs1397669;rs2202279;rs964825</t>
  </si>
  <si>
    <t>rs114642709;rs6534591;rs964825</t>
  </si>
  <si>
    <t>4:129370768:A:G</t>
  </si>
  <si>
    <t>rs11728419</t>
  </si>
  <si>
    <t>4:129757825:A:T</t>
  </si>
  <si>
    <t>rs6534704</t>
  </si>
  <si>
    <t>rs6534704;rs6847753;rs11934740;rs172168;rs78420702;rs6818793;rs6831298;rs4333198;rs10001340;rs4975266;rs318561;rs4975287;rs337268;rs318518;rs17414831;rs192187641;rs7699280;rs13129839;rs10084901;rs28459462;rs11729333;rs1836066;rs4864148;rs13119203;rs13143897;rs28580176;rs11944963;rs9968320;rs60692160;rs112766176;rs36040798;rs640314;rs13434878;rs56953863;rs28535074;rs1865178;rs597460;rs62311105;rs2637609;rs4470649;rs72675812;rs149389569;rs2968980;rs2391511;rs2728764;rs115888717;rs10009517;rs12510788</t>
  </si>
  <si>
    <t>rs6534704;rs318561;rs192187641;rs7699280;rs28459462;rs28580176;rs36040798;rs640314;rs62311105;rs2637609;rs115888717;rs10009517;rs12510788</t>
  </si>
  <si>
    <t>4:131315417:C:T</t>
  </si>
  <si>
    <t>rs9998726</t>
  </si>
  <si>
    <t>rs7687633;rs1022077;rs9996176;rs2871752;rs9998726;rs7664079</t>
  </si>
  <si>
    <t>rs7687633;rs9998726</t>
  </si>
  <si>
    <t>4:132769368:G:T</t>
  </si>
  <si>
    <t>rs164403</t>
  </si>
  <si>
    <t>rs164403;rs351091</t>
  </si>
  <si>
    <t>4:134136569:A:G</t>
  </si>
  <si>
    <t>rs7438723</t>
  </si>
  <si>
    <t>rs35510114;rs7438723</t>
  </si>
  <si>
    <t>4:134589316:G:T</t>
  </si>
  <si>
    <t>rs925083</t>
  </si>
  <si>
    <t>rs925083;rs2660703;rs9307697</t>
  </si>
  <si>
    <t>4:135457628:A:G</t>
  </si>
  <si>
    <t>rs6535025</t>
  </si>
  <si>
    <t>rs62319828;rs6855028;rs10015286;rs7664791;rs9993079;rs1352223;rs11737831;rs1494989;rs2421236;rs10017473;rs28450559;rs62316116;rs6535025;rs34377450;rs12649901;rs77518584;rs4473702;rs11725981;rs10002168;rs72720627;rs72714698;rs116522430;rs72954160;rs11941999;rs1841411</t>
  </si>
  <si>
    <t>rs62319828;rs1352223;rs10017473;rs6535025;rs77518584;rs4473702;rs11725981;rs72720627;rs116522430;rs11941999</t>
  </si>
  <si>
    <t>4:137526995:C:T</t>
  </si>
  <si>
    <t>rs10014934</t>
  </si>
  <si>
    <t>rs12506132;rs4544768;rs6535149;rs12505589;rs6843623;rs66822211;rs7675611;rs10014934;rs13137162;rs4607283;rs10519392</t>
  </si>
  <si>
    <t>rs12506132;rs10014934</t>
  </si>
  <si>
    <t>4:138065716:C:T</t>
  </si>
  <si>
    <t>rs6535199</t>
  </si>
  <si>
    <t>4:138570757:A:C</t>
  </si>
  <si>
    <t>rs10024830</t>
  </si>
  <si>
    <t>4:139710494:A:G</t>
  </si>
  <si>
    <t>rs1948897</t>
  </si>
  <si>
    <t>rs1948897;rs9307869;rs6832765;rs13141028;rs7657235;rs6419267;rs4241918;rs6853043;rs9784467;rs10024154;rs17268257;rs1505864;rs2102309</t>
  </si>
  <si>
    <t>rs1948897;rs10024154</t>
  </si>
  <si>
    <t>4:140903155:C:T</t>
  </si>
  <si>
    <t>rs35319653</t>
  </si>
  <si>
    <t>rs1584783;rs12641953;rs13112141;rs10519504;rs1453132;rs4580611;rs56103251;rs2646050;rs144647688;rs76731631;rs76241605;rs11100308;rs6844116;rs1455480;rs17290188;rs72712511;rs12508981;rs6536499;rs795988;rs11100297;rs35319653;rs4863712;rs6536630;rs4863726;rs7695565;rs3733385;rs13147927;rs56375099;rs769685;rs769655;rs6838472;rs10030552;rs75049434</t>
  </si>
  <si>
    <t>rs1584783;rs56103251;rs144647688;rs11100308;rs35319653;rs6838472;rs10030552;rs75049434</t>
  </si>
  <si>
    <t>4:142623499:A:G</t>
  </si>
  <si>
    <t>rs62327424</t>
  </si>
  <si>
    <t>rs62327424;rs4956410;rs34980774;rs6856725;rs67960595;rs17354582;rs13107305;rs12508866;rs1519551;rs67671595;rs68003574;rs183657608</t>
  </si>
  <si>
    <t>rs62327424;rs183657608</t>
  </si>
  <si>
    <t>4:143824360:A:G</t>
  </si>
  <si>
    <t>rs34959108</t>
  </si>
  <si>
    <t>rs2322703;rs10013559;rs4637485;rs34959108;rs141449948;rs72726451;rs1425523;rs13125362;rs1373036;rs11100753;rs331941;rs71608498;rs140561234</t>
  </si>
  <si>
    <t>rs2322703;rs34959108;rs140561234</t>
  </si>
  <si>
    <t>4:147803578:A:C</t>
  </si>
  <si>
    <t>rs6852084</t>
  </si>
  <si>
    <t>rs2357083;rs72731840;rs17021729;rs146155524;rs17021556;rs147887767;rs9995302;rs10519860;rs6852084;rs35712144;rs2043702;rs13116549;rs920208;rs34269355;rs7674049;rs17021755;rs35420973;rs9993342;rs7674628;rs149285517;rs78131104;rs41482647;rs138651839;rs149213975;rs35813581;rs11722621;rs1507497</t>
  </si>
  <si>
    <t>rs2357083;rs17021729;rs147887767;rs6852084;rs149285517;rs41482647;rs35813581;rs1507497</t>
  </si>
  <si>
    <t>4:149014548:A:G</t>
  </si>
  <si>
    <t>rs7661835</t>
  </si>
  <si>
    <t>rs7661835;rs6535580;rs78790440;rs112146092;rs11942000;rs1490466;rs868840;rs143141266;rs17485995;rs114569767;rs10014907;rs9683403;rs13112975;rs28636985;rs4282147;rs7656514;rs11930355;rs573713601</t>
  </si>
  <si>
    <t>rs7661835;rs1490466;rs143141266;rs9683403;rs13112975;rs11930355</t>
  </si>
  <si>
    <t>4:153381509:C:T</t>
  </si>
  <si>
    <t>rs75574983</t>
  </si>
  <si>
    <t>rs6535814;rs57417986;rs1385780;rs3857090;rs7668917;rs10025575;rs72736219;rs75574983;rs145439418</t>
  </si>
  <si>
    <t>rs6535814;rs1385780;rs3857090;rs7668917;rs72736219;rs75574983</t>
  </si>
  <si>
    <t>4:154262551:C:T</t>
  </si>
  <si>
    <t>rs6535914</t>
  </si>
  <si>
    <t>rs6535914;rs6825542;rs35639275;rs13114540;rs72967165</t>
  </si>
  <si>
    <t>4:156119125:C:T</t>
  </si>
  <si>
    <t>rs66567546</t>
  </si>
  <si>
    <t>4:157695392:C:T</t>
  </si>
  <si>
    <t>rs983473</t>
  </si>
  <si>
    <t>rs28625075;rs983473;rs7687696;rs342318;rs997955;rs12641088;rs72683327</t>
  </si>
  <si>
    <t>rs28625075;rs983473</t>
  </si>
  <si>
    <t>4:158860186:A:G</t>
  </si>
  <si>
    <t>rs56188374</t>
  </si>
  <si>
    <t>rs13138842;rs6816610;rs115199707;rs56218836;rs60604237;rs34294768;rs1025551;rs13124144;rs71607150;rs2197789;rs13120670;rs56188374;rs146490072;rs78422503</t>
  </si>
  <si>
    <t>rs13138842;rs13124144;rs71607150;rs2197789;rs56188374;rs78422503</t>
  </si>
  <si>
    <t>4:160599341:A:T</t>
  </si>
  <si>
    <t>rs4691601</t>
  </si>
  <si>
    <t>rs11737459;rs10434105;rs62337374;rs999411;rs3929142;rs7665879;rs13151920;rs6830034;rs7678131;rs6811571;rs76582247;rs72701229;rs79566457;rs76465512;rs78062748;rs62339593;rs1893953;rs13146333;rs68134266;rs6536447;rs4691597;rs62337313;rs6838496;rs6832563;rs58555248;rs4691601;rs60459634;rs9762089;rs2174058;rs13114723;rs77388851;rs145291087;rs2711279</t>
  </si>
  <si>
    <t>rs11737459;rs6811571;rs76582247;rs62339593;rs6832563;rs4691601;rs77388851;rs2711279</t>
  </si>
  <si>
    <t>4:161730998:C:G</t>
  </si>
  <si>
    <t>rs7439403</t>
  </si>
  <si>
    <t>rs9790736;rs7674279;rs4691684;rs1821796;rs9995630;rs7439403;rs6839134;rs11100310</t>
  </si>
  <si>
    <t>rs9790736;rs7439403</t>
  </si>
  <si>
    <t>4:162424324:A:G</t>
  </si>
  <si>
    <t>rs4263352</t>
  </si>
  <si>
    <t>rs3210497;rs13104744;rs79245759;rs56067483;rs4263352;rs13135134;rs138884354</t>
  </si>
  <si>
    <t>rs3210497;rs56067483;rs4263352;rs13135134;rs138884354</t>
  </si>
  <si>
    <t>4:164245405:C:T</t>
  </si>
  <si>
    <t>rs9764</t>
  </si>
  <si>
    <t>rs6856887;rs11943954;rs2442998;rs17600762;rs195891;rs195545;rs146043235;rs34208863;rs10020465;rs13139456;rs4691866;rs1841023;rs4234951;rs1458147;rs34863799;rs6852825;rs9997746;rs1463555;rs6823492;rs4057794;rs1382663;rs9764;rs56177044;rs77360143;rs4057791;rs28406226;rs13125648;rs1106092;rs150397360;rs79743645;rs62350593;rs11724787;rs78371749;rs74483127;rs12507497;rs3967465;rs4621387;rs13109548;rs4516675;rs62348066;rs17578337;rs12511891;rs17044453;rs116568165;rs4574365;rs12511897;rs111862641;rs76859334;rs35133983;rs13137507;rs62350530;rs1028212;rs72690053;rs7674031;rs1505384;rs56665493;rs12646054;rs2062940</t>
  </si>
  <si>
    <t>rs6856887;rs17600762;rs195891;rs34208863;rs1841023;rs6852825;rs1463555;rs9764;rs13125648;rs150397360;rs12507497;rs12511891;rs17044453;rs35133983;rs62350530</t>
  </si>
  <si>
    <t>4:166122147:A:G</t>
  </si>
  <si>
    <t>rs13112269</t>
  </si>
  <si>
    <t>rs13112269;rs72701614;rs4691155;rs4690806;rs4691165;rs4594680</t>
  </si>
  <si>
    <t>4:167083506:G:T</t>
  </si>
  <si>
    <t>rs10517879</t>
  </si>
  <si>
    <t>4:167893608:A:G</t>
  </si>
  <si>
    <t>rs72697581</t>
  </si>
  <si>
    <t>rs72697581;rs114905903;rs6553666;rs35065151;rs10023307;rs67882810;rs11722292;rs10010405;rs4992204;rs815217;rs72701404;rs7694621;rs7690332;rs6855289</t>
  </si>
  <si>
    <t>rs72697581;rs35065151;rs72701404;rs7694621;rs7690332</t>
  </si>
  <si>
    <t>4:170956772:C:T</t>
  </si>
  <si>
    <t>rs1904823</t>
  </si>
  <si>
    <t>rs4449378;rs6836285;rs62333145;rs6553439;rs7696352;rs13111508;rs7688023;rs6829166;rs2135777;rs1904823;rs6553486;rs111433788;rs76766179;rs34151737;rs530255;rs572114;rs4692813;rs12715901;rs13144425;rs7684116;rs7685706;rs9999746;rs7662348;rs78651373;rs17055338;rs9684599;rs6823836;rs116675928;rs62344752;rs11937197;rs113731629;rs76512923;rs10030257;rs12648095;rs62344651;rs62344670;rs62344606</t>
  </si>
  <si>
    <t>rs4449378;rs1904823;rs116675928;rs113731629;rs76512923;rs12648095;rs62344651</t>
  </si>
  <si>
    <t>4:171824549:C:T</t>
  </si>
  <si>
    <t>rs2082317</t>
  </si>
  <si>
    <t>rs2082317;rs6812992;rs60820242;rs1911811;rs11937505;rs10032540;rs1568621;rs1432089;rs62344322;rs62344355</t>
  </si>
  <si>
    <t>rs2082317;rs62344355</t>
  </si>
  <si>
    <t>4:172448875:C:T</t>
  </si>
  <si>
    <t>rs7668960</t>
  </si>
  <si>
    <t>rs7693179;rs10000601;rs13141576;rs11732657;rs62326069;rs7685482;rs1534652;rs7668960;rs1569216;rs6553576;rs7688547;rs116012089;rs4692898;rs9312510;rs4602464;rs7690804;rs6815512;rs58020479;rs836313;rs62331135;rs10866352;rs13126082;rs2220655</t>
  </si>
  <si>
    <t>rs7693179;rs1534652;rs7668960;rs4602464;rs6815512</t>
  </si>
  <si>
    <t>4:174017709:A:T</t>
  </si>
  <si>
    <t>rs7660231</t>
  </si>
  <si>
    <t>rs7658615;rs1658515;rs55791713;rs4557236;rs76812788;rs2610215;rs7660231;rs11935600;rs716357;rs4639046;rs116266825;rs10012029;rs28451250;rs13111572;rs6832850;rs143980964;rs28718838;rs13140041;rs2877784;rs28813782;rs1031061;rs12505173;rs12498508;rs4696072</t>
  </si>
  <si>
    <t>rs7658615;rs4557236;rs7660231;rs28451250;rs13140041</t>
  </si>
  <si>
    <t>4:175743154:A:T</t>
  </si>
  <si>
    <t>rs6553830</t>
  </si>
  <si>
    <t>rs12502221;rs6841199;rs6553830</t>
  </si>
  <si>
    <t>rs12502221;rs6553830</t>
  </si>
  <si>
    <t>4:176638693:C:T</t>
  </si>
  <si>
    <t>rs13128371</t>
  </si>
  <si>
    <t>rs13128371;rs2581762;rs13142801;rs2581746;rs17599018;rs67117660;rs6553892;rs1027407;rs12498955;rs62336110;rs75072551;rs11736069;rs79924292;rs80133217;rs146307067;rs17061998;rs17062133;rs2220917;rs2643994;rs11721412;rs62338074;rs17609226;rs11940577;rs142787819;rs17662170;rs9686024;rs2333321;rs7688623;rs2877907;rs17668541;rs11930485;rs10866381;rs74991463;rs62340607;rs6553899;rs1485520;rs112013330;rs113234669;rs7677621;rs7682277;rs17669562;rs6553905;rs12507780;rs17062623;rs11938144;rs17062621;rs1038324;rs1454166;rs10033669;rs58294041;rs13148443;rs2168031;rs10019635;rs4535283;rs4690683;rs71613787</t>
  </si>
  <si>
    <t>rs13128371;rs1027407;rs80133217;rs17062133;rs11940577;rs17662170;rs17668541;rs10866381;rs74991463;rs112013330;rs7677621;rs12507780;rs17062621;rs10033669;rs4535283;rs71613787</t>
  </si>
  <si>
    <t>4:179070445:A:G</t>
  </si>
  <si>
    <t>rs3106836</t>
  </si>
  <si>
    <t>rs11937610;rs9999738;rs4552413;rs11733298;rs7679714;rs12648226;rs13132165;rs13150809;rs3106836;rs6843889;rs1397408;rs6552290;rs2705995;rs11131848;rs34851684</t>
  </si>
  <si>
    <t>rs11937610;rs11733298;rs13132165;rs3106836;rs34851684</t>
  </si>
  <si>
    <t>4:180449816:C:T</t>
  </si>
  <si>
    <t>rs56873906</t>
  </si>
  <si>
    <t>rs72700093;rs56111806;rs1464292;rs2716785;rs56873906;rs2716796;rs3849600;rs4861781;rs4144791;rs13107405;rs6847553;rs2611040</t>
  </si>
  <si>
    <t>rs72700093;rs56873906</t>
  </si>
  <si>
    <t>4:181308073:A:C</t>
  </si>
  <si>
    <t>rs7657329</t>
  </si>
  <si>
    <t>rs13147920;rs4516758;rs4532277;rs7699669;rs13142515;rs35581250;rs7667245;rs4560455;rs1344173;rs11941098;rs11937779;rs12509740;rs7698687;rs7657329;rs6854243;rs58237398;rs72717264;rs1344096;rs10007944;rs10020466;rs2727440;rs2727413;rs114991574;rs12506288;rs17796970;rs11734339;rs6857566;rs1013730;rs13108872</t>
  </si>
  <si>
    <t>rs13147920;rs35581250;rs7657329;rs2727440;rs114991574;rs12506288;rs13108872</t>
  </si>
  <si>
    <t>4:182292161:C:T</t>
  </si>
  <si>
    <t>rs13102450</t>
  </si>
  <si>
    <t>rs4861891;rs147562308;rs6826215;rs17233433;rs2309459;rs12647971;rs11934532;rs11931528;rs112985369;rs13102450;rs9332473;rs34703139;rs13126313;rs13118140;rs6831436;rs981848;rs4861960;rs35302458;rs36060984;rs1435495;rs7659154</t>
  </si>
  <si>
    <t>rs4861891;rs6826215;rs17233433;rs11934532;rs13102450;rs4861960;rs1435495;rs7659154</t>
  </si>
  <si>
    <t>4:183147436:A:G</t>
  </si>
  <si>
    <t>rs2726818</t>
  </si>
  <si>
    <t>rs28555566;rs2726818;rs112500619</t>
  </si>
  <si>
    <t>4:183724005:G:T</t>
  </si>
  <si>
    <t>rs1128956</t>
  </si>
  <si>
    <t>rs28463537;rs4862096;rs2309777;rs62336288;rs62336281;rs1128956;rs144185207;rs147077807;rs79672884</t>
  </si>
  <si>
    <t>rs28463537;rs4862096;rs1128956;rs144185207;rs79672884</t>
  </si>
  <si>
    <t>4:184792187:A:C</t>
  </si>
  <si>
    <t>rs17361576</t>
  </si>
  <si>
    <t>rs28469453;rs17361576;rs7668641;rs57395941;rs13130260;rs12647459;rs6813846;rs2033626;rs892838;rs13150058;rs11737707;rs62339673;rs11732366;rs62339694;rs71622934;rs13146917</t>
  </si>
  <si>
    <t>rs28469453;rs17361576;rs62339673;rs71622934</t>
  </si>
  <si>
    <t>4:185119448:G:T</t>
  </si>
  <si>
    <t>rs4862333</t>
  </si>
  <si>
    <t>4:186764747:G:T</t>
  </si>
  <si>
    <t>rs11724690</t>
  </si>
  <si>
    <t>rs71624719;rs35761435;rs6816438;rs35113488;rs11934456;rs4515204;rs11724690;rs13112022;rs2603734;rs2648112;rs2648111;rs2648110;rs35092857;rs62336465;rs76772265;rs78071663;rs9994907;rs13110782;rs6838311;rs4862595;rs73021892;rs6552940</t>
  </si>
  <si>
    <t>rs71624719;rs35761435;rs4515204;rs11724690;rs78071663;rs9994907</t>
  </si>
  <si>
    <t>5:438809:C:T</t>
  </si>
  <si>
    <t>rs72717425</t>
  </si>
  <si>
    <t>rs72717425;rs2672755;rs56051594</t>
  </si>
  <si>
    <t>5:2172278:A:G</t>
  </si>
  <si>
    <t>rs34222114</t>
  </si>
  <si>
    <t>5:3422780:A:G</t>
  </si>
  <si>
    <t>rs13159124</t>
  </si>
  <si>
    <t>rs2934510;rs62333429;rs17627501;rs17551811;rs160771;rs10036192;rs13171158;rs1215660;rs251828;rs251809;rs1691017;rs1691102;rs62338479;rs1441540;rs13188161;rs1215687;rs12516485;rs13176914;rs16871560;rs13172808;rs78721320;rs1609446;rs13163845;rs6893182;rs149091930;rs13159124;rs39973;rs32723;rs4866447;rs6884756;rs924610;rs32714;rs9716831;rs56120145</t>
  </si>
  <si>
    <t>rs2934510;rs17551811;rs13171158;rs251828;rs1691017;rs12516485;rs6893182;rs149091930;rs13159124;rs56120145</t>
  </si>
  <si>
    <t>5:4038358:C:T</t>
  </si>
  <si>
    <t>rs567775</t>
  </si>
  <si>
    <t>rs6555245;rs567775;rs767411;rs3107018;rs557286;rs28737363;rs35835874</t>
  </si>
  <si>
    <t>rs6555245;rs567775;rs28737363</t>
  </si>
  <si>
    <t>5:6274436:C:T</t>
  </si>
  <si>
    <t>rs1551572</t>
  </si>
  <si>
    <t>rs1551572;rs13158120</t>
  </si>
  <si>
    <t>5:7249696:C:T</t>
  </si>
  <si>
    <t>rs12518468</t>
  </si>
  <si>
    <t>rs12518468;rs10462642;rs72723253;rs34972790;rs67431869;rs4563591;rs4286635;rs6868691;rs2397355;rs6871528;rs902522;rs146661719;rs7444284;rs17207277;rs17813430;rs17227510;rs17809553;rs77527717;rs62341810;rs76300684;rs76956721;rs17826588;rs10067376;rs79931532</t>
  </si>
  <si>
    <t>rs12518468;rs6868691;rs17207277;rs76956721;rs10067376;rs79931532</t>
  </si>
  <si>
    <t>5:10082126:G:T</t>
  </si>
  <si>
    <t>rs2221494</t>
  </si>
  <si>
    <t>5:11471879:A:C</t>
  </si>
  <si>
    <t>rs2434672</t>
  </si>
  <si>
    <t>rs32043;rs2434672;rs27352;rs25937;rs31947;rs62337506</t>
  </si>
  <si>
    <t>rs32043;rs2434672;rs25937</t>
  </si>
  <si>
    <t>5:12702044:G:T</t>
  </si>
  <si>
    <t>rs7709041</t>
  </si>
  <si>
    <t>rs111415972;rs7709041;rs10068230;rs72633494;rs4702874;rs13167181;rs62349209</t>
  </si>
  <si>
    <t>rs111415972;rs7709041</t>
  </si>
  <si>
    <t>5:13817984:C:T</t>
  </si>
  <si>
    <t>rs795540</t>
  </si>
  <si>
    <t>rs7704018;rs447441;rs3910958;rs35521632;rs233363;rs233369;rs10513144;rs952062;rs115092964;rs795540;rs11745096;rs980897</t>
  </si>
  <si>
    <t>rs7704018;rs233369;rs952062;rs795540</t>
  </si>
  <si>
    <t>5:14253801:A:G</t>
  </si>
  <si>
    <t>rs67084079</t>
  </si>
  <si>
    <t>rs67084079;rs154160;rs39866</t>
  </si>
  <si>
    <t>5:16452451:A:C</t>
  </si>
  <si>
    <t>rs27455</t>
  </si>
  <si>
    <t>rs861259;rs27455;rs162847</t>
  </si>
  <si>
    <t>5:20474329:G:T</t>
  </si>
  <si>
    <t>rs13184162</t>
  </si>
  <si>
    <t>5:22325948:C:T</t>
  </si>
  <si>
    <t>rs6452080</t>
  </si>
  <si>
    <t>rs6452080;rs4701583;rs13186475;rs76729762;rs11948247;rs2662510;rs13164997;rs6865563;rs2278002;rs10056210;rs2120545;rs72744844;rs10036620;rs66485180</t>
  </si>
  <si>
    <t>rs6452080;rs72744844;rs10036620</t>
  </si>
  <si>
    <t>5:24580406:C:T</t>
  </si>
  <si>
    <t>rs10942058</t>
  </si>
  <si>
    <t>rs56310750;rs16893451;rs10942056;rs6892585;rs62349603;rs111449441;rs2174528;rs10942058;rs975270;rs17462263;rs12522156;rs10942070;rs2319442;rs7702616;rs76583783;rs33920398;rs13181917;rs17343615;rs34106315;rs6898748;rs62354622;rs72755809;rs1972448;rs4568330</t>
  </si>
  <si>
    <t>rs56310750;rs16893451;rs10942058;rs17462263;rs12522156;rs7702616;rs76583783;rs6898748;rs1972448;rs4568330</t>
  </si>
  <si>
    <t>5:26913774:A:C</t>
  </si>
  <si>
    <t>rs17563464</t>
  </si>
  <si>
    <t>rs10942193;rs10040385;rs114699946;rs16896206;rs75973558;rs77169053;rs12186923;rs3846559;rs6866141;rs4360003;rs257796;rs10472562;rs10515224;rs17563464;rs113829457;rs10520908;rs12188804;rs115017135;rs35469407;rs13168136;rs72744746;rs11960833;rs7707006;rs72744621;rs76845529;rs71611762;rs6896867;rs74441030;rs4428378;rs4605754;rs72737296;rs7448599;rs325346;rs6882059;rs4867201;rs10060258;rs62351593;rs12518634;rs56708174;rs113704809;rs115395967</t>
  </si>
  <si>
    <t>rs10942193;rs114699946;rs3846559;rs10472562;rs17563464;rs35469407;rs11960833;rs7707006;rs7448599;rs6882059;rs4867201;rs56708174;rs113704809;rs115395967</t>
  </si>
  <si>
    <t>5:28668772:G:T</t>
  </si>
  <si>
    <t>rs6897140</t>
  </si>
  <si>
    <t>5:30839607:A:C</t>
  </si>
  <si>
    <t>rs1921087</t>
  </si>
  <si>
    <t>rs2330137;rs17431444;rs36051618;rs6867928;rs34544603;rs13160914;rs182135127;rs10805545;rs78238404;rs10053681;rs34884670;rs16900173;rs10079401;rs1039325;rs112923865;rs1995272;rs1353959;rs10940921;rs4502841;rs13175995;rs2118178;rs35840088;rs62355139;rs17666455;rs62357335;rs12655260;rs77506079;rs75880063;rs1595266;rs114627650;rs10065846;rs76734857;rs6871887;rs13189122;rs10055684;rs59682852;rs1921087;rs7704530;rs4279348;rs13188892;rs12517960;rs10044014;rs1921118;rs7716190;rs1276194;rs7736710</t>
  </si>
  <si>
    <t>rs2330137;rs34544603;rs182135127;rs10805545;rs78238404;rs10053681;rs62355139;rs12655260;rs76734857;rs1921087;rs1921118;rs7716190;rs7736710</t>
  </si>
  <si>
    <t>5:32323504:A:G</t>
  </si>
  <si>
    <t>rs10055846</t>
  </si>
  <si>
    <t>rs10053223;rs16901697;rs1030473;rs13180480;rs10055846;rs7728389;rs7718350;rs13163360;rs191241;rs34050693</t>
  </si>
  <si>
    <t>rs10053223;rs13180480;rs10055846</t>
  </si>
  <si>
    <t>5:33958959:A:C</t>
  </si>
  <si>
    <t>rs28777</t>
  </si>
  <si>
    <t>rs28777;rs35397</t>
  </si>
  <si>
    <t>5:36763558:A:G</t>
  </si>
  <si>
    <t>rs16903327</t>
  </si>
  <si>
    <t>rs16903327;rs2113060;rs12521063;rs42913;rs72732566</t>
  </si>
  <si>
    <t>5:38231257:C:T</t>
  </si>
  <si>
    <t>rs4869579</t>
  </si>
  <si>
    <t>rs4869579;rs3901174;rs2006889;rs74701838;rs35736433;rs78649665;rs2468540</t>
  </si>
  <si>
    <t>5:43504189:C:T</t>
  </si>
  <si>
    <t>rs35710460</t>
  </si>
  <si>
    <t>rs66521413;rs3207358;rs550400;rs514567;rs13182652;rs71627589;rs929828;rs10068961;rs6451655;rs68130845;rs13156574;rs13161494;rs809051;rs34842687;rs71631123;rs13165030;rs35710460;rs10462048;rs79770659</t>
  </si>
  <si>
    <t>rs66521413;rs13156574;rs35710460</t>
  </si>
  <si>
    <t>5:45192276:C:T</t>
  </si>
  <si>
    <t>rs62367470</t>
  </si>
  <si>
    <t>rs62367470;rs7732970;rs111778497;rs115396543;rs149641655</t>
  </si>
  <si>
    <t>rs62367470;rs115396543</t>
  </si>
  <si>
    <t>5:51716957:A:G</t>
  </si>
  <si>
    <t>rs13169187</t>
  </si>
  <si>
    <t>rs13168249;rs150478913;rs10512892;rs10214007;rs62368778;rs9291729;rs12696978;rs35711462;rs16878993;rs10063953;rs115793522;rs115666458;rs115581520;rs10039304;rs13169187;rs1345984;rs12187734;rs10805436;rs4133442;rs11742575;rs7732397;rs350439;rs4590135</t>
  </si>
  <si>
    <t>rs13168249;rs62368778;rs9291729;rs35711462;rs10063953;rs13169187;rs4590135</t>
  </si>
  <si>
    <t>5:52799806:A:G</t>
  </si>
  <si>
    <t>rs72748123</t>
  </si>
  <si>
    <t>rs55685432;rs11949131;rs1469100;rs62359317;rs62370510;rs37785;rs35115915;rs13173929;rs114733527;rs58962658;rs34432873;rs10940321;rs10940322;rs74515035;rs79570362;rs34096138;rs6450136;rs72748123;rs7707821;rs6450145;rs12516704;rs72750107;rs115845209;rs72755397;rs3103899;rs6892188;rs62370519;rs2607505;rs13165006;rs929826;rs190258612;rs111791906;rs62370332;rs79379207;rs6884468</t>
  </si>
  <si>
    <t>rs55685432;rs13173929;rs72748123;rs2607505;rs190258612;rs111791906;rs62370332</t>
  </si>
  <si>
    <t>5:53843335:C:T</t>
  </si>
  <si>
    <t>rs16883014</t>
  </si>
  <si>
    <t>rs16883014;rs10940405;rs76854460;rs55801275;rs35820411</t>
  </si>
  <si>
    <t>rs16883014;rs35820411</t>
  </si>
  <si>
    <t>5:55723936:C:T</t>
  </si>
  <si>
    <t>rs287275</t>
  </si>
  <si>
    <t>rs7736704;rs287275;rs286008;rs464655</t>
  </si>
  <si>
    <t>rs7736704;rs287275</t>
  </si>
  <si>
    <t>5:60111579:A:G</t>
  </si>
  <si>
    <t>rs61160187</t>
  </si>
  <si>
    <t>rs9292121;rs62356962;rs10940534;rs2161139;rs62358462;rs13176773;rs71624171;rs831648;rs10054614;rs992079;rs72763456;rs13164137;rs10940537;rs11741009;rs13155135;rs229961;rs4141129;rs1023573;rs1347071;rs7724301;rs1835876;rs115681805;rs6866245;rs13181776;rs921769;rs12517290;rs17369645;rs71624189;rs17763629;rs154673;rs245493;rs150271;rs56240633;rs10472030;rs79632243;rs6879141;rs9885492;rs74735005;rs9765763;rs6867541;rs2441110;rs78433294;rs57965739;rs733250;rs11748739;rs2409008;rs1562242;rs37512;rs245481;rs152011;rs151889;rs863846;rs697141;rs10053377;rs2962004;rs12188281;rs141230148;rs77200080;rs26975;rs11740846;rs11741689;rs6879176;rs17712820;rs10065355;rs6450476;rs6861930;rs151893;rs702715;rs7723549;rs16888206;rs112963947;rs113506824;rs293009;rs4700304;rs293003;rs6895249;rs74635229;rs158977;rs158964;rs9292170;rs17281110;rs158997;rs293028;rs2607347;rs294474;rs2547918;rs11748392;rs11952011;rs291117;rs11950308;rs62355586;rs56063442;rs139169967;rs57827742;rs114140002;rs74938197;rs295973;rs298033;rs1960603;rs10472110;rs7736817;rs10061253;rs13186506;rs168883;rs159612;rs173942;rs2576455;rs79798166;rs75503985;rs11951424;rs17380508;rs298023;rs116179296;rs13179321;rs6450536;rs16890369;rs56726267;rs16890200;rs111906089;rs112162527;rs75242193;rs1895412;rs111571959;rs112084561;rs75510723;rs113384159;rs73759338;rs77317787;rs76500411;rs62370613;rs75549217;rs7442640;rs113179251;rs13186687;rs6449464;rs73106775;rs114275377;rs6449470;rs11745327;rs9291690;rs11740770;rs10755240;rs7717864;rs966221;rs4235478;rs11739760;rs37703;rs1836542;rs12516070;rs2961902;rs2910825;rs2962973;rs145481578;rs2961897;rs150308613;rs27222;rs40130;rs149324;rs173591;rs114487734;rs10939851;rs76480408;rs35813355;rs12054887;rs4699955;rs918592;rs1108977;rs26956;rs26955;rs35386;rs35383;rs35382;rs27565;rs10939855;rs4515250;rs897672;rs10057004;rs10076679;rs12520484;rs62372017;rs60258111;rs112450883;rs4277863;rs295544;rs7712091;rs79435314;rs7723349;rs115246530;rs139432867;rs148677480;rs142630081;rs115583034;rs4647122;rs248687;rs12186568;rs141912152;rs111461981;rs113415250;rs141848625;rs140134715;rs79855925;rs17330744;rs186786959;rs72761465;rs72753206;rs16878153;rs61160187;rs1445292;rs72757152;rs329621;rs10939881;rs256376;rs1072667;rs62366190;rs12513581;rs36198109;rs6890684;rs11743711;rs7719676;rs10059353;rs1445978;rs72755130;rs28647256;rs1816863;rs150633142;rs74568270;rs58939856;rs11745404;rs114977251;rs115124790;rs75914006;rs62366283;rs113758614;rs76684719;rs113552169;rs79482236;rs116036211;rs62366281;rs113070024;rs79009682;rs9291710;rs10939893;rs75577466;rs4490539;rs11958102;rs79988488;rs1550816;rs13177031;rs1582545;rs28634357;rs140017489;rs115050160;rs17337441;rs12518098;rs11748120;rs111685108;rs79103373;rs10042706;rs253487;rs6449548;rs432999;rs6449554;rs2937840;rs2937834;rs1880851;rs2937661;rs7728654;rs2441096;rs2642737;rs10939948;rs11740133;rs10055792;rs2642680;rs984800;rs1473927;rs115503713;rs2202267;rs10054805;rs454684;rs4274937;rs10939964;rs6449654;rs4700049;rs4469157;rs10071982;rs115140593;rs1422301;rs1559091;rs62380521;rs7714850;rs78745431;rs10074056;rs56886585;rs61549641;rs80243530;rs74385618;rs2431472;rs669245;rs255393;rs626392;rs685343;rs4512077;rs34083104;rs7449289;rs4700595;rs6893075;rs7721046;rs4551015;rs347661;rs434365;rs10939968;rs116061257;rs7707554;rs75737160;rs1503512;rs6894223;rs62380547;rs62380549;rs10058743;rs56156155;rs10052924;rs79176977;rs114866355;rs1566779;rs6885945;rs11954376;rs3943933;rs7721026;rs1862611;rs7724053;rs2061784;rs13357054;rs74738807;rs148900897;rs2162804;rs2440999;rs80136476;rs7448365;rs67224963;rs272629;rs67902551;rs4404633;rs3843449;rs9291814;rs271694;rs175321;rs62369456;rs16892903;rs3846474;rs75419944;rs1903131;rs55721626;rs876354</t>
  </si>
  <si>
    <t>rs9292121;rs62356962;rs13176773;rs10054614;rs11741009;rs13155135;rs229961;rs6866245;rs12517290;rs10472030;rs6867541;rs78433294;rs2409008;rs141230148;rs11740846;rs6450476;rs16888206;rs112963947;rs293009;rs2607347;rs11748392;rs57827742;rs114140002;rs295973;rs7736817;rs79798166;rs6450536;rs111906089;rs62370613;rs75549217;rs13186687;rs966221;rs145481578;rs150308613;rs27222;rs26956;rs62372017;rs112450883;rs79435314;rs115246530;rs115583034;rs140134715;rs17330744;rs61160187;rs150633142;rs115124790;rs113758614;rs79009682;rs9291710;rs75577466;rs140017489;rs17337441;rs12518098;rs11748120;rs79103373;rs253487;rs2937834;rs7728654;rs2441096;rs2642737;rs11740133;rs2642680;rs115503713;rs10054805;rs56886585;rs2431472;rs116061257;rs1566779;rs3943933;rs7721026;rs2061784;rs13357054;rs148900897;rs67224963;rs62369456;rs1903131</t>
  </si>
  <si>
    <t>5:65969162:A:G</t>
  </si>
  <si>
    <t>rs60613433</t>
  </si>
  <si>
    <t>rs37235;rs37233;rs78476937;rs61274751;rs11744377;rs10069486;rs112501077;rs16895146;rs1469419;rs17200852;rs138300935;rs79879717;rs60613433;rs13177441;rs6892312;rs40035;rs7725568;rs17214868;rs72647213;rs4395593;rs75651748;rs75133929;rs40631;rs72761255;rs35069554;rs4700167;rs57083878;rs152408;rs938454;rs80222306;rs1295182;rs938050;rs1697140;rs10065036</t>
  </si>
  <si>
    <t>rs37235;rs78476937;rs61274751;rs17200852;rs60613433;rs75651748;rs40631;rs938454</t>
  </si>
  <si>
    <t>5:67824690:C:T</t>
  </si>
  <si>
    <t>rs56194430</t>
  </si>
  <si>
    <t>rs17236381;rs72766852;rs4976097;rs12519088;rs6889881;rs77119174;rs35032493;rs79283410;rs12153457;rs831229;rs10940160;rs2112208;rs34305;rs34287;rs10058850;rs4976032;rs10044403;rs10064914;rs142151611;rs115827355;rs4976155;rs3730088;rs256455;rs10471750;rs706724;rs853794;rs6449965;rs13356158;rs256456;rs853805;rs853804;rs861230;rs79951588;rs140931856;rs56194430;rs10060818;rs853813;rs114529007;rs28345;rs144340878;rs61749603</t>
  </si>
  <si>
    <t>rs17236381;rs12519088;rs6889881;rs35032493;rs12153457;rs831229;rs4976032;rs10044403;rs256455;rs706724;rs79951588;rs140931856;rs56194430;rs28345;rs144340878</t>
  </si>
  <si>
    <t>5:72401140:A:G</t>
  </si>
  <si>
    <t>rs56026882</t>
  </si>
  <si>
    <t>rs1010376;rs13177047;rs6452444;rs2338222;rs2879132;rs7700880;rs609659;rs56026882</t>
  </si>
  <si>
    <t>rs1010376;rs13177047;rs6452444;rs7700880;rs56026882</t>
  </si>
  <si>
    <t>5:74745228:G:T</t>
  </si>
  <si>
    <t>rs10070207</t>
  </si>
  <si>
    <t>rs10070207;rs4512110;rs4423979;rs6453126;rs10066707;rs4704204</t>
  </si>
  <si>
    <t>5:77412854:C:T</t>
  </si>
  <si>
    <t>rs10042222</t>
  </si>
  <si>
    <t>rs73136901;rs4549506;rs2241367;rs2202108;rs10042222;rs4704487;rs10067151;rs6869559;rs10474543;rs114358549</t>
  </si>
  <si>
    <t>rs73136901;rs4549506;rs2202108;rs10042222</t>
  </si>
  <si>
    <t>5:78582833:C:T</t>
  </si>
  <si>
    <t>rs11959628</t>
  </si>
  <si>
    <t>5:79323473:C:G</t>
  </si>
  <si>
    <t>rs60637254</t>
  </si>
  <si>
    <t>rs60637254;rs401302;rs256439;rs394947;rs17885983;rs2434284;rs2438631;rs9293796;rs7707036;rs60565926;rs138598437;rs75849312</t>
  </si>
  <si>
    <t>rs60637254;rs75849312</t>
  </si>
  <si>
    <t>5:80165378:A:T</t>
  </si>
  <si>
    <t>rs33002</t>
  </si>
  <si>
    <t>rs33002;rs147004022;rs10942935;rs889191;rs836811;rs111434006;rs6151704;rs701388</t>
  </si>
  <si>
    <t>5:81110866:C:T</t>
  </si>
  <si>
    <t>rs1910005</t>
  </si>
  <si>
    <t>rs10371;rs35657180;rs34161595;rs2973340;rs6880224;rs34126274;rs75607524;rs11744829;rs465875;rs7714413;rs2135;rs10514224;rs114926827;rs7723889;rs7728918;rs11747966;rs1910005;rs11955828;rs62368162;rs139247691;rs62366332;rs12109494;rs138002865;rs72776822;rs115080184;rs78819701;rs12110289;rs4703533;rs2215128;rs72778512;rs10070719;rs72778524;rs41271129;rs10514238;rs34817536;rs226200;rs7729839;rs986275</t>
  </si>
  <si>
    <t>rs10371;rs35657180;rs11744829;rs1910005;rs138002865;rs12110289;rs72778512;rs41271129;rs226200;rs7729839;rs986275</t>
  </si>
  <si>
    <t>5:82857040:C:T</t>
  </si>
  <si>
    <t>rs72771232</t>
  </si>
  <si>
    <t>rs72771232;rs12514970;rs34580448;rs2445874;rs309596</t>
  </si>
  <si>
    <t>5:83382640:G:T</t>
  </si>
  <si>
    <t>rs10073918</t>
  </si>
  <si>
    <t>rs10073918;rs12521127</t>
  </si>
  <si>
    <t>5:84818066:C:G</t>
  </si>
  <si>
    <t>rs3105121</t>
  </si>
  <si>
    <t>rs4530758;rs147703278;rs3105121</t>
  </si>
  <si>
    <t>5:85498043:A:G</t>
  </si>
  <si>
    <t>rs7729431</t>
  </si>
  <si>
    <t>rs7729431;rs12523177;rs2964895;rs10063838;rs10942449;rs4457115;rs10044429;rs6877877;rs12657213;rs12153123;rs7710407;rs1363265;rs34347176</t>
  </si>
  <si>
    <t>rs2939242;rs12518725;rs7719044;rs77009124;rs12655580;rs144408588;rs144679864;rs62374749;rs62375770;rs184469340;rs7442905;rs4270726;rs34156429;rs10074805;rs10062631;rs7716876;rs1863947;rs73143267;rs76428098;rs187734345;rs75641874;rs78948482;rs143037281;rs139713630;rs73133126;rs140980867;rs138919604;rs116201171;rs34324272;rs183338816;rs56990370;rs12332729;rs10064877;rs2067530;rs75390935;rs12651878;rs10223255;rs57500891;rs62368468;rs72779102;rs17082498;rs34237157;rs4429834;rs62368465;rs13158057;rs258952;rs17082524;rs2059076;rs2042188;rs11135493;rs34969;rs2431367;rs17669307;rs72782626;rs17669337;rs1117022;rs10078347;rs67776649;rs17082764;rs4869325;rs79773189;rs10054285;rs62368512;rs34509;rs10078721;rs4613686;rs345926;rs6557065;rs71639267;rs35527617;rs6885199;rs115774270;rs112690290;rs1903358;rs6881733;rs7448571;rs7443770;rs191837821;rs149178809;rs180844489;rs147295377;rs6556836;rs31465;rs56111638;rs318105;rs12152903;rs7356543;rs31468;rs62369931;rs114468556;rs73137123;rs144445187;rs145120402;rs55923251;rs140597060;rs116011594;rs71639287;rs10072941;rs10059375;rs12716450;rs17311988;rs17315154;rs141493948;rs113363969;rs2167763;rs7737964;rs17323356;rs72786644;rs149392970;rs115790376;rs150458894;rs189614267;rs6892655;rs1380646;rs1264053;rs186735897;rs11747178;rs29928;rs1420978;rs9314114;rs35542601;rs78583116;rs56077798;rs10074178;rs17083818;rs395097;rs2044911;rs432449;rs72773592;rs76370969;rs141194762;rs143992283;rs72775384;rs57855377;rs76845182;rs17335290;rs176809;rs72779490;rs253722</t>
  </si>
  <si>
    <t>rs2939242;rs144408588;rs62374749;rs7442905;rs7716876;rs187734345;rs75641874;rs143037281;rs73133126;rs140980867;rs56990370;rs12332729;rs10064877;rs57500891;rs13158057;rs17082524;rs34969;rs17669307;rs17669337;rs79773189;rs34509;rs345926;rs71639267;rs35527617;rs6885199;rs115774270;rs1903358;rs7448571;rs191837821;rs149178809;rs147295377;rs31465;rs114468556;rs71639287;rs17311988;rs2167763;rs149392970;rs115790376;rs150458894;rs189614267;rs6892655;rs1380646;rs1264053;rs29928;rs9314114;rs35542601;rs56077798;rs10074178;rs76370969;rs72775384;rs176809;rs72779490;rs253722</t>
  </si>
  <si>
    <t>5:96229542:G:T</t>
  </si>
  <si>
    <t>rs12655342</t>
  </si>
  <si>
    <t>rs2013717;rs2927613;rs12655342;rs112411386;rs57608661;rs6865929;rs10434710;rs77124931</t>
  </si>
  <si>
    <t>rs2013717;rs12655342;rs77124931</t>
  </si>
  <si>
    <t>5:99540304:A:C</t>
  </si>
  <si>
    <t>rs73776409</t>
  </si>
  <si>
    <t>rs11958760;rs73150958;rs73776409;rs383735</t>
  </si>
  <si>
    <t>rs11958760;rs73776409;rs383735</t>
  </si>
  <si>
    <t>5:103956516:C:G</t>
  </si>
  <si>
    <t>rs171697</t>
  </si>
  <si>
    <t>rs34473711;rs12189165;rs1289267;rs62362381;rs35841922;rs1289265;rs76361568;rs10464004;rs254026;rs114928120;rs12187036;rs386873;rs12518236;rs9686499;rs78544596;rs171697;rs166205;rs1976423;rs161780;rs192961;rs13155692;rs5007104;rs13172952;rs6596572;rs876392;rs78051326;rs12658019;rs77132457;rs1363103;rs13177912;rs77109696;rs115054976;rs79573956;rs324347;rs10051306;rs10040219;rs10065118;rs58982;rs2974106;rs184435;rs4703316;rs1513647;rs56187062;rs10061420;rs4337830;rs7447447;rs62368375;rs34353677;rs1482913;rs67054984</t>
  </si>
  <si>
    <t>rs34473711;rs1289267;rs76361568;rs114928120;rs171697;rs77109696;rs79573956;rs324347;rs10040219;rs4703316;rs56187062;rs10061420;rs4337830;rs62368375;rs34353677;rs67054984</t>
  </si>
  <si>
    <t>5:106767346:A:G</t>
  </si>
  <si>
    <t>rs252991</t>
  </si>
  <si>
    <t>rs67338857;rs1821883;rs2463027;rs61546403;rs115225579;rs1039327;rs10053249;rs55982738;rs17384889;rs7714719;rs28578925;rs4957527;rs4957528;rs17159461;rs13153844;rs2216598;rs7714580;rs4957699;rs4957536;rs34525;rs72784111;rs17449298;rs17386819;rs13167477;rs146269646;rs78458639;rs73777963;rs17401334;rs145962740;rs1121840;rs10447299;rs76367897;rs78939434;rs17344779;rs252991;rs17448944;rs152591;rs187557;rs12515656;rs164700;rs180791;rs112908750;rs607976;rs4957704;rs12654557;rs35838063;rs7709385;rs154171;rs2411044;rs13163062;rs164685;rs7725449;rs1559244;rs7727931;rs7724655;rs34273179;rs6864800;rs1490834;rs6877460;rs35546;rs154179;rs35519;rs164701;rs26732;rs26726;rs77199804;rs80209870;rs4348200;rs4957723;rs13189604;rs55876360;rs62358087;rs982102;rs17437183;rs7716454;rs56249381;rs34410;rs10477419;rs34019963;rs12652237;rs35575758;rs10062878;rs12519202;rs288183;rs158177;rs35863505;rs72792000;rs62361303;rs78071167</t>
  </si>
  <si>
    <t>rs67338857;rs61546403;rs10053249;rs4957527;rs72784111;rs146269646;rs1121840;rs252991;rs12515656;rs164700;rs607976;rs13163062;rs77199804;rs4348200;rs55876360;rs17437183;rs34410;rs35863505;rs72792000</t>
  </si>
  <si>
    <t>5:109143386:C:T</t>
  </si>
  <si>
    <t>rs2301015</t>
  </si>
  <si>
    <t>rs784291;rs1594076;rs4502873;rs6867645;rs7712109;rs2578483;rs185088;rs1490779;rs10447251;rs3797698;rs6594370;rs77409455;rs76531899;rs72810750;rs2301015;rs9326785;rs72793088;rs67871862;rs2300990;rs1005665;rs35941934;rs7729249;rs4957837;rs60460377;rs31612;rs427691</t>
  </si>
  <si>
    <t>rs784291;rs77409455;rs2301015;rs4957837</t>
  </si>
  <si>
    <t>5:113898581:A:T</t>
  </si>
  <si>
    <t>rs406413</t>
  </si>
  <si>
    <t>rs306067;rs75764777;rs75899656;rs255891;rs79248502;rs115666651;rs10050950;rs17496295;rs7735316;rs13189380;rs7703360;rs255920;rs27409;rs25796;rs2454577;rs11241139;rs9784704;rs10077865;rs13166952;rs73787790;rs34798456;rs821750;rs116719040;rs60369005;rs35170529;rs465052;rs7712713;rs4958036;rs255721;rs163618;rs13164167;rs1549182;rs6893389;rs4705763;rs56347383;rs73229015;rs79203374;rs6594706;rs34817468;rs10040341;rs972046;rs76042797;rs73260443;rs4705650;rs4610451;rs3104222;rs62382913;rs41236;rs62379176;rs111327916;rs13188074;rs10045784;rs10072829;rs2416366;rs56332148;rs12187240;rs1863313;rs285888;rs12519677;rs12517393;rs7736264;rs431598;rs285880;rs287656;rs454959;rs78917517;rs406413;rs287639;rs158363;rs252012;rs3857432;rs141155688;rs10478171;rs79265513;rs13179618</t>
  </si>
  <si>
    <t>rs306067;rs75764777;rs10050950;rs13166952;rs821750;rs116719040;rs35170529;rs13164167;rs79203374;rs6594706;rs10040341;rs972046;rs73260443;rs4705650;rs62382913;rs56332148;rs12519677;rs12517393;rs406413;rs141155688;rs10478171;rs79265513;rs13179618</t>
  </si>
  <si>
    <t>5:115821215:C:T</t>
  </si>
  <si>
    <t>rs17139903</t>
  </si>
  <si>
    <t>rs17139903;rs7717076;rs12657163;rs2303752</t>
  </si>
  <si>
    <t>5:120102553:C:T</t>
  </si>
  <si>
    <t>rs17503473</t>
  </si>
  <si>
    <t>rs2560633;rs79788348;rs79946897;rs2560520;rs7723508;rs10056010;rs62378044;rs17411921;rs17142743;rs111694540;rs62380345;rs34672874;rs6866730;rs11951689;rs1904132;rs4275006;rs10477564;rs72780008;rs66901306;rs7734584;rs6879830;rs1973530;rs2973936;rs72788162;rs6858884;rs114652047;rs17490270;rs2168214;rs1597284;rs75746784;rs10039454;rs75746706;rs62376400;rs116590014;rs62377761;rs62377813;rs1449146;rs12186442;rs36304;rs62376424;rs1449165;rs17503473;rs62381131;rs13359522;rs62382461;rs2973182;rs1895243;rs2909945;rs41318844;rs10055307;rs75012012;rs13173880;rs2405964;rs12521542;rs11960147;rs10076282;rs4895296;rs56201097;rs116330725;rs116362114;rs1422330;rs4593292;rs62380888;rs62382197;rs7731362;rs56690752;rs6885376;rs77733117;rs2112258;rs71594307;rs35971620;rs2303048;rs7707226;rs7706930;rs35769481;rs882143;rs77503584;rs6595428;rs7701002;rs7721182;rs12153026;rs4469193;rs57513209;rs730359;rs6896645;rs189190;rs13360860;rs6868557;rs10079345;rs3897978;rs7725362;rs73282982;rs1685206;rs72787559;rs17391210;rs139237916;rs77694416;rs72800828;rs77930343;rs79203383;rs35523169;rs17150492;rs72789816;rs62378779;rs80340247;rs35778133;rs13162125;rs4836012;rs57408535;rs36048468;rs1579036;rs10519731;rs79525042;rs17481232;rs75401175;rs1582931;rs9784689;rs6595439;rs7727081;rs78235140;rs77489816;rs72799731;rs55994234;rs17151151;rs1083845;rs922554;rs9687273;rs316387;rs6595530;rs10478625;rs949974;rs4259169;rs4279337;rs12109265;rs6861021;rs6890814;rs11241781;rs144752531;rs60775983;rs12653706;rs11743963;rs116617502;rs2408225;rs4836127;rs80272899;rs6864049;rs4342330;rs72785260;rs6872228;rs3936060;rs6869617;rs72787439;rs58908150;rs10045822;rs10039436;rs10054777;rs10071600;rs143506721;rs2218126;rs76896267;rs36028738;rs112908633;rs2130844;rs1457710;rs13178706;rs76187097;rs62391810;rs10055040</t>
  </si>
  <si>
    <t>rs2560633;rs7723508;rs111694540;rs62380345;rs1904132;rs72780008;rs7734584;rs1973530;rs72788162;rs6858884;rs114652047;rs17490270;rs2168214;rs116590014;rs17503473;rs11960147;rs56201097;rs116330725;rs1422330;rs62380888;rs6885376;rs71594307;rs882143;rs7725362;rs1685206;rs77930343;rs57408535;rs7727081;rs78235140;rs72799731;rs17151151;rs1083845;rs6595530;rs4279337;rs80272899;rs6864049;rs10071600;rs143506721;rs2218126;rs112908633;rs2130844;rs13178706;rs76187097;rs10055040</t>
  </si>
  <si>
    <t>5:126625805:A:G</t>
  </si>
  <si>
    <t>rs13179696</t>
  </si>
  <si>
    <t>rs115258921;rs13179696</t>
  </si>
  <si>
    <t>5:126973795:A:G</t>
  </si>
  <si>
    <t>rs753655</t>
  </si>
  <si>
    <t>rs753655;rs28527369;rs4835930;rs10057750;rs245199</t>
  </si>
  <si>
    <t>rs753655;rs28527369;rs4835930;rs245199</t>
  </si>
  <si>
    <t>5:129018855:C:T</t>
  </si>
  <si>
    <t>rs30640</t>
  </si>
  <si>
    <t>5:133861756:C:T</t>
  </si>
  <si>
    <t>rs329120</t>
  </si>
  <si>
    <t>rs115715171;rs114513454;rs12521723;rs30178;rs6596154;rs17518213;rs1476097;rs329115;rs329119;rs7738043;rs62381443;rs112802858;rs111858402;rs142544555;rs4997055;rs329117;rs329126;rs329120;rs2304082;rs2589408;rs13178130;rs11742126;rs258525;rs765505;rs67672984;rs72798632;rs10079478;rs10434786;rs2084007;rs2548968;rs34721808;rs299362</t>
  </si>
  <si>
    <t>rs115715171;rs114513454;rs12521723;rs6596154;rs17518213;rs142544555;rs4997055;rs329120;rs2084007;rs34721808;rs299362</t>
  </si>
  <si>
    <t>5:134984992:C:T</t>
  </si>
  <si>
    <t>rs801563</t>
  </si>
  <si>
    <t>rs801563;rs6887742;rs4246783;rs78426765;rs17168967;rs62365706;rs73789193;rs4272127;rs801576;rs67171806;rs6872948</t>
  </si>
  <si>
    <t>rs801563;rs67171806;rs6872948</t>
  </si>
  <si>
    <t>5:136517761:A:G</t>
  </si>
  <si>
    <t>rs1865407</t>
  </si>
  <si>
    <t>rs10463955;rs1859348;rs13173261;rs2107443;rs55963404;rs1116919;rs11745163;rs2189597;rs112373852;rs2905977;rs114093925;rs79580131;rs7705445;rs966699;rs78536597;rs114389362;rs79575781;rs17782938;rs13184082;rs17522663;rs116455560;rs74390914;rs1865407;rs930275;rs112394679;rs2916635;rs2916648;rs1229734;rs4502817;rs9327774;rs137910290;rs10075137;rs10040268;rs144701605;rs1229704;rs1229741;rs1229715;rs17654439;rs1919512;rs6879168;rs35215630;rs2005698;rs739699;rs10214086;rs7730850;rs76942528;rs34938924;rs17647139;rs6875823;rs78352674;rs148778947;rs111642538;rs111393448;rs79293703;rs76823756;rs76861668;rs116183273;rs17740890;rs77264641;rs11746390;rs10479165;rs847821;rs7721277;rs6871007;rs4835662;rs72801652;rs3849045;rs2269957;rs11567963;rs2269952;rs182539376;rs4835675;rs116578300;rs78509476</t>
  </si>
  <si>
    <t>rs10463955;rs112373852;rs79580131;rs114389362;rs1865407;rs137910290;rs1229704;rs35215630;rs10214086;rs78352674;rs111393448;rs76823756;rs76861668;rs116183273;rs11746390;rs182539376;rs4835675;rs116578300</t>
  </si>
  <si>
    <t>5:140990108:C:T</t>
  </si>
  <si>
    <t>rs10063055</t>
  </si>
  <si>
    <t>rs113469663;rs56162049;rs73257323;rs28883370;rs7728485;rs116728346;rs138522954;rs79168793;rs115709855;rs77301614;rs72796752;rs75718976;rs2060296;rs59615734;rs268331;rs1623177;rs269776;rs2429310;rs6869910;rs78327335;rs7268;rs114457669;rs156095;rs56085144;rs56276169;rs4913080;rs112198955;rs35727422;rs2910341;rs73263904;rs13361997;rs4912762;rs251019;rs6580191;rs6580195;rs7715559;rs6895094;rs11958815;rs6879035;rs3806839;rs28461214;rs1423148;rs141521166;rs34985155;rs58457416;rs10063055;rs3844598;rs456998;rs11167754;rs3749759;rs62380786;rs11167756;rs56976484;rs11952797;rs6861047;rs62379198;rs62379243;rs251022;rs143235060;rs12717895;rs62380760;rs468222;rs76693917;rs449026;rs456238;rs62379379;rs32940;rs73287735;rs349131;rs32927;rs248524;rs7737810;rs11738818;rs11749747;rs4912768;rs166043;rs72794050;rs181271966;rs3935792;rs735683;rs55742792;rs6872619;rs10045442;rs6897690;rs10078704;rs1212061</t>
  </si>
  <si>
    <t>rs113469663;rs56162049;rs73257323;rs7728485;rs116728346;rs115709855;rs2060296;rs59615734;rs114457669;rs156095;rs56085144;rs4913080;rs112198955;rs35727422;rs13361997;rs141521166;rs34985155;rs10063055;rs468222;rs449026;rs62379379;rs32927;rs72794050;rs181271966;rs3935792;rs735683;rs55742792;rs6872619</t>
  </si>
  <si>
    <t>5:142687699:C:T</t>
  </si>
  <si>
    <t>rs72801052</t>
  </si>
  <si>
    <t>5:144509298:A:G</t>
  </si>
  <si>
    <t>rs34010978</t>
  </si>
  <si>
    <t>rs150810974;rs11739849;rs349704;rs7714980;rs358644;rs2108647;rs137946718;rs142259711;rs139121861;rs34010978;rs71592972;rs271072;rs35736843;rs10062201;rs2895633;rs2400180;rs139565855;rs114234795;rs2190787;rs7729824;rs7721835;rs17470934;rs2547002;rs271586;rs7734233;rs2431748</t>
  </si>
  <si>
    <t>rs150810974;rs11739849;rs358644;rs137946718;rs34010978;rs7729824;rs7734233</t>
  </si>
  <si>
    <t>5:145572664:C:T</t>
  </si>
  <si>
    <t>rs13161488</t>
  </si>
  <si>
    <t>rs13161488;rs35192107;rs11740034;rs35131794;rs114285050;rs12516990;rs12173251;rs11748533;rs445122</t>
  </si>
  <si>
    <t>rs13161488;rs114285050;rs12516990</t>
  </si>
  <si>
    <t>5:147901501:A:C</t>
  </si>
  <si>
    <t>rs75055311</t>
  </si>
  <si>
    <t>5:149652000:C:T</t>
  </si>
  <si>
    <t>rs6880251</t>
  </si>
  <si>
    <t>rs13174179;rs13190217;rs55926576;rs4705380;rs11747142;rs62378032;rs7721676;rs4705384;rs1560681;rs60844779;rs891935;rs57396263;rs6894342;rs869191;rs7711562;rs6880251;rs9686770;rs6881743;rs58299564;rs62382673;rs3797622</t>
  </si>
  <si>
    <t>rs13174179;rs4705384;rs1560681;rs891935;rs6880251;rs62382673;rs3797622</t>
  </si>
  <si>
    <t>5:152067929:A:G</t>
  </si>
  <si>
    <t>rs2964252</t>
  </si>
  <si>
    <t>rs574071;rs1428920;rs17515793;rs512983;rs2963946;rs11740548;rs1422889;rs2910263;rs72802661;rs72802696;rs7701541;rs2081013;rs153418;rs190724856;rs17501123;rs72799269;rs72799288;rs475583;rs72802659;rs1461224;rs76858877;rs74729619;rs79486828;rs4354101;rs72806687;rs815606;rs7737824;rs11952152;rs6862346;rs2161393;rs153420;rs6873488;rs10069568;rs6580068;rs149103;rs27152;rs67047765;rs11167694;rs6886153;rs2254844;rs973565;rs12519840</t>
  </si>
  <si>
    <t>rs574071;rs2963946;rs72802661;rs1461224;rs76858877;rs79486828;rs815606;rs2161393;rs6873488;rs6580068;rs67047765;rs12519840</t>
  </si>
  <si>
    <t>5:155551741:A:G</t>
  </si>
  <si>
    <t>rs3097862</t>
  </si>
  <si>
    <t>rs3097862;rs7709917;rs30275;rs1368320;rs7711145;rs10052410;rs10063909</t>
  </si>
  <si>
    <t>rs3097862;rs7711145;rs10052410</t>
  </si>
  <si>
    <t>5:156757381:A:G</t>
  </si>
  <si>
    <t>rs57123286</t>
  </si>
  <si>
    <t>rs57123286;rs10037386</t>
  </si>
  <si>
    <t>5:157337150:C:G</t>
  </si>
  <si>
    <t>rs34604401</t>
  </si>
  <si>
    <t>rs11749500;rs13188990;rs34604401;rs899541;rs72813287;rs77625383;rs2419042;rs1186998;rs72814554</t>
  </si>
  <si>
    <t>rs11749500;rs34604401</t>
  </si>
  <si>
    <t>5:157887966:C:T</t>
  </si>
  <si>
    <t>rs6881817</t>
  </si>
  <si>
    <t>rs73305182;rs6881817;rs12332652;rs2914222;rs2963476;rs80292847</t>
  </si>
  <si>
    <t>rs73305182;rs6881817;rs80292847</t>
  </si>
  <si>
    <t>5:159498587:C:T</t>
  </si>
  <si>
    <t>rs4429888</t>
  </si>
  <si>
    <t>rs79961676;rs72808175;rs4429888;rs2431580;rs34605758</t>
  </si>
  <si>
    <t>rs79961676;rs4429888;rs2431580</t>
  </si>
  <si>
    <t>5:160952502:A:T</t>
  </si>
  <si>
    <t>rs17463127</t>
  </si>
  <si>
    <t>rs252947;rs2546993;rs2546619;rs187269;rs252944;rs3111049;rs4304105;rs75749027;rs2962406;rs2964773;rs6869521;rs114526418;rs17481878;rs17059412;rs17463127;rs1444728;rs72817454;rs10052351;rs11741405;rs12659407;rs4128401;rs4552666;rs74995739;rs6892782;rs12654478;rs17548793</t>
  </si>
  <si>
    <t>rs252947;rs75749027;rs6869521;rs17463127;rs72817454;rs4552666;rs17548793</t>
  </si>
  <si>
    <t>5:163071831:A:C</t>
  </si>
  <si>
    <t>rs158839</t>
  </si>
  <si>
    <t>rs73801538;rs17061898;rs17667626;rs294599;rs17062061;rs17062104;rs62394959;rs60911543;rs158839</t>
  </si>
  <si>
    <t>rs73801538;rs17061898;rs17667626;rs17062061;rs158839</t>
  </si>
  <si>
    <t>5:164445654:A:G</t>
  </si>
  <si>
    <t>rs72824321</t>
  </si>
  <si>
    <t>rs109209;rs6556774;rs11135323;rs10452511;rs9314038;rs13187338;rs11739100;rs34079649;rs72824321;rs115331252;rs139270235;rs141805469;rs4632818;rs58332148;rs143861931;rs11951831;rs143229033;rs77575987;rs10067253;rs7717816</t>
  </si>
  <si>
    <t>rs109209;rs11739100;rs34079649;rs72824321;rs143229033;rs10067253</t>
  </si>
  <si>
    <t>5:165217973:C:T</t>
  </si>
  <si>
    <t>rs62382072</t>
  </si>
  <si>
    <t>rs62382072;rs888791;rs830235;rs251793;rs1096228</t>
  </si>
  <si>
    <t>rs62382072;rs830235</t>
  </si>
  <si>
    <t>5:166408788:C:G</t>
  </si>
  <si>
    <t>rs42210</t>
  </si>
  <si>
    <t>rs731602;rs188655076;rs384227;rs72825457;rs35405460;rs6872688;rs403825;rs2652293;rs146379409;rs42210;rs39956;rs244443;rs79499086;rs34609734;rs2652295;rs10038382;rs17067797;rs12653630;rs76568461;rs17407570;rs4868791;rs28587061;rs75583221;rs79379057;rs62388807;rs7726117</t>
  </si>
  <si>
    <t>rs731602;rs188655076;rs384227;rs146379409;rs42210;rs17067797;rs12653630;rs76568461;rs17407570;rs4868791;rs75583221;rs62388807</t>
  </si>
  <si>
    <t>5:167534296:C:T</t>
  </si>
  <si>
    <t>rs13155210</t>
  </si>
  <si>
    <t>rs2546944;rs62383384;rs1368360;rs11952245;rs1432820;rs2617958;rs12188092;rs3097825;rs2569041;rs7706234;rs3860782;rs55755459;rs247996;rs7732210;rs6555782;rs13155210;rs6867056;rs62383436;rs1835941;rs10072561;rs7724483;rs4976581;rs903851;rs12659776;rs248001;rs72835052;rs11740385;rs72835067;rs55972503;rs6882883;rs1862299;rs9918152;rs7714057;rs4976585;rs10035497;rs4292464;rs78830576;rs11134502;rs62385600;rs13164530;rs1422423;rs55914544;rs72828886;rs72828894;rs7735426;rs6862868;rs7700571;rs34522882;rs55950979;rs4976553;rs147639337;rs4976600;rs35783321;rs4976628;rs56196495;rs10078152;rs57265255;rs6894208;rs2305734</t>
  </si>
  <si>
    <t>rs2546944;rs12188092;rs13155210;rs72835052;rs9918152;rs4976585;rs10035497;rs13164530;rs55914544;rs6862868;rs55950979;rs35783321</t>
  </si>
  <si>
    <t>5:169296821:C:T</t>
  </si>
  <si>
    <t>rs72842507</t>
  </si>
  <si>
    <t>rs12515501;rs72837981;rs17071002;rs12520069;rs13182979;rs1820001;rs7703179;rs264870;rs2546706;rs39799;rs451998;rs62384803;rs155070;rs62384830;rs261625;rs2291228;rs261076;rs11134588;rs1013192;rs11742137;rs72842507;rs166355;rs261051;rs261047;rs12519894;rs12522080;rs12657308;rs261050;rs6869528;rs4867577;rs2546507</t>
  </si>
  <si>
    <t>rs12515501;rs13182979;rs7703179;rs451998;rs72842507;rs261050;rs4867577</t>
  </si>
  <si>
    <t>5:169936414:A:T</t>
  </si>
  <si>
    <t>rs4867608</t>
  </si>
  <si>
    <t>rs314121;rs4867608;rs11741655</t>
  </si>
  <si>
    <t>rs314121;rs4867608</t>
  </si>
  <si>
    <t>5:170468415:A:T</t>
  </si>
  <si>
    <t>rs2441019</t>
  </si>
  <si>
    <t>rs1422155;rs2441019;rs1366293;rs12658872;rs2914097;rs6892541;rs4868038;rs10072991;rs78011741;rs59704386;rs148292336;rs6887573;rs7715167;rs12055255;rs4074237;rs7706000;rs78810186</t>
  </si>
  <si>
    <t>rs1422155;rs2441019;rs78011741;rs7715167;rs78810186</t>
  </si>
  <si>
    <t>5:172068126:A:G</t>
  </si>
  <si>
    <t>rs151031797</t>
  </si>
  <si>
    <t>rs2731697;rs6877005;rs7713320;rs6873790;rs7724277;rs57285944;rs7704632;rs10066328;rs80233510;rs151031797;rs56108772;rs1533012;rs10065159;rs34162788;rs7728848;rs7701150</t>
  </si>
  <si>
    <t>rs2731697;rs6877005;rs7713320;rs7704632;rs151031797;rs1533012</t>
  </si>
  <si>
    <t>5:172600288:A:G</t>
  </si>
  <si>
    <t>rs6890182</t>
  </si>
  <si>
    <t>rs6890182;rs29782;rs194255;rs255320;rs1091970</t>
  </si>
  <si>
    <t>5:173486119:C:T</t>
  </si>
  <si>
    <t>rs58544493</t>
  </si>
  <si>
    <t>rs58544493;rs80133474</t>
  </si>
  <si>
    <t>5:174870902:A:G</t>
  </si>
  <si>
    <t>rs265981</t>
  </si>
  <si>
    <t>rs57788948;rs76256907;rs265981;rs267416;rs266000;rs265969;rs265972;rs265974;rs835541;rs56238131;rs4867798</t>
  </si>
  <si>
    <t>rs57788948;rs265981</t>
  </si>
  <si>
    <t>5:176870700:C:T</t>
  </si>
  <si>
    <t>rs2630767</t>
  </si>
  <si>
    <t>rs11741850;rs6884935;rs2358716;rs11134999;rs490332;rs478255;rs729823;rs78882748;rs10045005;rs6867536;rs481998;rs2962782;rs77418476;rs79664992;rs72813114;rs62397206;rs251848;rs58956809;rs4559017;rs2546095;rs2112535;rs9834;rs142134703;rs7732626;rs10463065;rs28710014;rs2630767;rs56197884;rs335427;rs7711038;rs13177732;rs189624789;rs13175194;rs335481;rs3792849</t>
  </si>
  <si>
    <t>rs11741850;rs481998;rs2962782;rs72813114;rs251848;rs2546095;rs142134703;rs7732626;rs2630767;rs189624789;rs13175194</t>
  </si>
  <si>
    <t>5:178390237:G:T</t>
  </si>
  <si>
    <t>rs903981</t>
  </si>
  <si>
    <t>rs62392801;rs111767926;rs903981;rs12719860;rs2856353;rs10223205;rs10052356;rs9784706;rs4700753;rs6601010;rs28060;rs255020;rs33900</t>
  </si>
  <si>
    <t>rs62392801;rs111767926;rs903981;rs6601010;rs28060</t>
  </si>
  <si>
    <t>5:179717643:A:T</t>
  </si>
  <si>
    <t>rs12658400</t>
  </si>
  <si>
    <t>rs4700840;rs12652934;rs469318;rs156096;rs248227;rs2303677;rs10060182;rs172056;rs12656758;rs4455520;rs7447697;rs6601086;rs78766187;rs12658400;rs7702282;rs75050499;rs3111519;rs62406991;rs4481314;rs7714207;rs6601105;rs7721150</t>
  </si>
  <si>
    <t>rs4700840;rs469318;rs12656758;rs4455520;rs78766187;rs12658400</t>
  </si>
  <si>
    <t>6:3464074:C:T</t>
  </si>
  <si>
    <t>rs12524795</t>
  </si>
  <si>
    <t>rs12524795;rs7745626;rs9328176;rs7771439;rs12211852;rs9328170;rs9503596</t>
  </si>
  <si>
    <t>6:4391433:C:G</t>
  </si>
  <si>
    <t>rs795227</t>
  </si>
  <si>
    <t>rs795227;rs4142082</t>
  </si>
  <si>
    <t>6:4975191:A:C</t>
  </si>
  <si>
    <t>rs9504298</t>
  </si>
  <si>
    <t>rs9504298;rs11754469;rs685187</t>
  </si>
  <si>
    <t>rs9504298;rs685187</t>
  </si>
  <si>
    <t>6:5473964:A:G</t>
  </si>
  <si>
    <t>rs2432801</t>
  </si>
  <si>
    <t>rs2432801;rs2432798</t>
  </si>
  <si>
    <t>6:6063605:A:G</t>
  </si>
  <si>
    <t>rs57249366</t>
  </si>
  <si>
    <t>rs57249366;rs56135411</t>
  </si>
  <si>
    <t>6:6555790:A:G</t>
  </si>
  <si>
    <t>rs637096</t>
  </si>
  <si>
    <t>rs637096;rs6931568;rs708052;rs13218211</t>
  </si>
  <si>
    <t>rs637096;rs13218211</t>
  </si>
  <si>
    <t>6:7307865:C:T</t>
  </si>
  <si>
    <t>rs9392143</t>
  </si>
  <si>
    <t>6:7994372:C:T</t>
  </si>
  <si>
    <t>rs197133</t>
  </si>
  <si>
    <t>6:13279552:C:T</t>
  </si>
  <si>
    <t>rs3817742</t>
  </si>
  <si>
    <t>rs9471843;rs75580648;rs9381342;rs17802893;rs72835681;rs72820885;rs534934;rs76945808;rs522117;rs9349346;rs13215290;rs9472672;rs2026458;rs9349379;rs1014342;rs7775710;rs9296522;rs9463303;rs6919749;rs144702350;rs9463381;rs11757278;rs4236091;rs9381634;rs12207703;rs62388202;rs9349456;rs9381796;rs1150613;rs9395550;rs13213317;rs3817735;rs398151;rs3817742;rs452309;rs2496130;rs1512412;rs68050381;rs41273704;rs2434396;rs9800629</t>
  </si>
  <si>
    <t>rs9471843;rs75580648;rs17802893;rs76945808;rs522117;rs13215290;rs2026458;rs9296522;rs9463381;rs11757278;rs9395550;rs3817735;rs3817742;rs2434396</t>
  </si>
  <si>
    <t>6:14166582:A:G</t>
  </si>
  <si>
    <t>rs853345</t>
  </si>
  <si>
    <t>rs853345;rs9230;rs62391270</t>
  </si>
  <si>
    <t>6:14719994:A:G</t>
  </si>
  <si>
    <t>rs1267488</t>
  </si>
  <si>
    <t>rs6459360;rs6908930;rs1935309;rs13437378;rs72822684;rs9370747;rs7741629;rs6932589;rs9370772;rs115723259;rs1267488;rs13215348;rs12215951;rs12212578;rs439819;rs364668;rs4715935;rs12201822;rs62390277;rs374136;rs10485309;rs12194289;rs73359692;rs115209668</t>
  </si>
  <si>
    <t>rs6459360;rs1935309;rs9370772;rs115723259;rs1267488;rs12215951;rs439819;rs12194289;rs73359692</t>
  </si>
  <si>
    <t>6:16966052:A:G</t>
  </si>
  <si>
    <t>rs72829857</t>
  </si>
  <si>
    <t>rs72630;rs9477088;rs179942;rs9370893;rs12211562;rs77980141;rs114020848;rs9370890;rs179938;rs115077346;rs17664365;rs13206084;rs721009;rs171055;rs9477178;rs9297016;rs6915093;rs6902174;rs6913045;rs9464933;rs3793102;rs3812198;rs9370920;rs3812207;rs7739138;rs61131185;rs1003384;rs17603856;rs909788;rs72825578;rs6459478;rs9383200;rs732409;rs9464934;rs111807904;rs73370663;rs12529415;rs1407536;rs10949385;rs9367931;rs4074661;rs138847961;rs9297020;rs9477259;rs7766240;rs9477274;rs7763768;rs76903139;rs11963899;rs9464964;rs1885369;rs138915832;rs79226779;rs9383246;rs72829857;rs911595;rs10498687;rs13220841;rs4716104;rs3929705;rs72829858;rs75262317;rs11756253;rs116006251;rs10949393;rs35678510;rs4593368;rs74443408;rs67354979;rs844014;rs9367942;rs9396756;rs140518450;rs74831971;rs72833606;rs72833615;rs9477369;rs1108512;rs6459532</t>
  </si>
  <si>
    <t>rs72630;rs9477088;rs179942;rs9370893;rs12211562;rs77980141;rs115077346;rs13206084;rs721009;rs171055;rs9297016;rs9383200;rs9464934;rs12529415;rs1407536;rs4074661;rs138847961;rs9477259;rs76903139;rs1885369;rs72829857;rs72829858;rs116006251;rs10949393;rs35678510;rs4593368;rs9367942;rs140518450;rs72833606;rs1108512;rs6459532</t>
  </si>
  <si>
    <t>6:19028788:A:G</t>
  </si>
  <si>
    <t>rs975303</t>
  </si>
  <si>
    <t>rs9297042;rs9367962;rs150818192;rs190439928;rs62397728;rs9383353;rs115713024;rs113565378;rs17653874;rs17654008;rs78270985;rs114624744;rs6924971;rs1334768;rs1855612;rs1033956;rs9383451;rs138047785;rs78392441;rs72826499;rs76713741;rs1407500;rs9396929;rs113644240;rs834372;rs664154;rs975303;rs763688;rs2742986;rs77981680;rs12528805;rs72828596;rs1543331;rs524559;rs1407498;rs6921224;rs9348366;rs2744038;rs9465296;rs9465325;rs4712388;rs9460306;rs1858513;rs9366283;rs62404484;rs62404493;rs9460316;rs10155793;rs146082247;rs7761646;rs115548555;rs4710894;rs9465509;rs6456264;rs17483277;rs7750725;rs6906104;rs6925380;rs4140625;rs4712433;rs6940685;rs9465496;rs6918737;rs67389033;rs679951;rs683860</t>
  </si>
  <si>
    <t>rs9297042;rs9367962;rs150818192;rs62397728;rs115713024;rs113565378;rs114624744;rs78392441;rs1407500;rs975303;rs1407498;rs9465325;rs62404484;rs10155793;rs9465509;rs679951</t>
  </si>
  <si>
    <t>6:20519390:A:G</t>
  </si>
  <si>
    <t>rs6456354</t>
  </si>
  <si>
    <t>rs6456354;rs13203336;rs9368246</t>
  </si>
  <si>
    <t>6:21771687:A:C</t>
  </si>
  <si>
    <t>rs10946469</t>
  </si>
  <si>
    <t>rs16885189;rs7775506;rs4710983;rs10946469;rs12202479</t>
  </si>
  <si>
    <t>rs16885189;rs10946469</t>
  </si>
  <si>
    <t>6:22637458:A:T</t>
  </si>
  <si>
    <t>rs6910662</t>
  </si>
  <si>
    <t>rs62389387;rs9466384;rs66554839;rs6913413;rs12663466;rs7755837;rs6910662;rs17507699;rs9460776</t>
  </si>
  <si>
    <t>rs62389387;rs6910662</t>
  </si>
  <si>
    <t>6:26314619:C:T</t>
  </si>
  <si>
    <t>rs9461242</t>
  </si>
  <si>
    <t>rs4712861;rs79553461;rs9461111;rs76976808;rs10498729;rs11961358;rs114545261;rs2328868;rs2690104;rs55896906;rs4712908;rs530145;rs10498730;rs129129;rs4645;rs36085954;rs112428952;rs111321195;rs11752015;rs77704135;rs140862681;rs141815833;rs187711162;rs12204732;rs149192490;rs113657606;rs9379829;rs72834698;rs1059486;rs811041;rs9358924;rs6917995;rs75397441;rs12205050;rs806970;rs1059490;rs9379831;rs9461242;rs55964643;rs9467715;rs7755997;rs198801;rs16891529;rs34565965;rs9379871;rs1614887;rs3799378;rs3864291;rs7750131;rs13195047;rs2145318;rs62396201;rs6940638;rs6456771;rs9379850;rs6936006;rs1741738;rs79262959;rs1624064;rs1796518;rs115324450;rs9467788;rs74423245;rs9969094;rs73738797;rs189899003;rs9467756;rs144864392;rs17686655;rs139591095;rs56034653;rs57275245;rs9467804;rs2451714;rs34783558;rs13218591;rs4343916;rs113014817;rs148953526;rs112750820;rs76833486;rs76127820;rs11756638;rs78276919;rs12199860;rs3800311;rs11758636;rs78636194;rs9461358;rs764285;rs74939491;rs115132635;rs77746177;rs9468007;rs139319270;rs6902268;rs140527120;rs150207489;rs76039293;rs12154137;rs60096640;rs76560367;rs9380006;rs9380007;rs138585026;rs276370;rs149957;rs1237873;rs112421400;rs73740747;rs10946938;rs185248842;rs12192568;rs62401424;rs35037868;rs2799081;rs9301;rs213230;rs2531804;rs6939576;rs35454259;rs276362;rs7739332;rs1150698;rs66487884;rs2185955;rs7750106;rs9468334;rs853688;rs56295386;rs7451726;rs2531813;rs2191035;rs2531817;rs2394102;rs6901724;rs10807034;rs3864294;rs138010458;rs9295777;rs72847141;rs1233605;rs1536215;rs9468199;rs200478;rs1873212;rs61127718;rs189544058;rs2531807;rs77160755;rs111469561;rs16894773;rs9405008;rs140870228;rs73407126;rs60569033;rs9501420;rs9468551;rs9461531;rs73740607;rs111595762;rs73403160;rs116271227;rs528026447;rs11961131;rs114218732;rs113396763;rs77371395;rs429369;rs6933672;rs11961509;rs9468477;rs116466121;rs148466862;rs238883;rs17415601;rs41317798;rs148589791;rs12530421;rs140427260;rs17281186;rs3131337;rs10447393;rs6930903;rs9391651;rs3130823;rs7766902;rs56682922;rs7773534;rs3131025;rs9257858;rs1345228;rs9257877;rs2523430;rs9368606;rs1233397;rs1233381;rs9257158;rs9257446;rs6904975;rs34690357;rs28986280;rs115755565;rs3117349;rs1419637;rs148485311;rs150220172;rs141266054;rs7746192;rs394075;rs362529;rs388234;rs413082;rs1003582;rs74374220;rs115090910;rs12196488;rs2267633;rs1233376;rs3131857;rs114516775;rs115578457</t>
  </si>
  <si>
    <t>rs4712861;rs79553461;rs11961358;rs114545261;rs55896906;rs530145;rs10498730;rs11752015;rs187711162;rs113657606;rs72834698;rs9461242;rs34565965;rs1741738;rs115324450;rs144864392;rs139591095;rs9467804;rs113014817;rs11756638;rs3800311;rs150207489;rs12154137;rs60096640;rs185248842;rs35037868;rs276362;rs61127718;rs189544058;rs2531807;rs73407126;rs73403160;rs77371395;rs3131337;rs6930903;rs34690357;rs115755565;rs3117349;rs1419637;rs148485311;rs141266054;rs7746192;rs394075;rs74374220;rs115090910;rs2267633;rs1233376;rs114516775</t>
  </si>
  <si>
    <t>6:34828553:C:T</t>
  </si>
  <si>
    <t>rs6457796</t>
  </si>
  <si>
    <t>rs110662;rs421446;rs28892580;rs455066;rs35432298;rs9277946;rs3106192;rs555491688;rs146698673;rs575507441;rs184139610;rs139581804;rs115100599;rs9277988;rs3117324;rs1704999;rs463302;rs3106195;rs79926713;rs114993678;rs210152;rs210160;rs78075721;rs1536043;rs10080540;rs6908548;rs521671;rs115743807;rs942641;rs4713656;rs76631016;rs7774407;rs34095360;rs138562265;rs78781636;rs9461918;rs4711362;rs115867555;rs2499738;rs9368788;rs11965877;rs57786715;rs12204020;rs6937572;rs75591978;rs73745002;rs3798527;rs6934879;rs2451387;rs114370332;rs1466650;rs9380401;rs2499694;rs2451356;rs2046822;rs10807139;rs6925960;rs2229901;rs9368789;rs902197;rs144702502;rs1573905;rs9461975;rs28847046;rs4713781;rs557595544;rs9469881;rs9462042;rs765063;rs374459451;rs73407610;rs55742509;rs9469718;rs78691829;rs117658820;rs1150779;rs4142412;rs9469791;rs2233630;rs913014;rs2764209;rs4472337;rs73405691;rs6457796;rs4646930;rs13193526;rs10947533;rs2820237;rs9394269;rs2689089;rs820077;rs7764636;rs9394277;rs732594;rs10484578;rs13362808;rs6902123;rs2267666;rs9296151;rs2064254;rs35684630;rs6912327;rs6932857;rs3800397;rs142023735;rs2689094;rs9462085;rs74292915;rs1984117;rs35233923;rs9368851;rs2273003;rs12153967;rs9368875;rs2766538;rs4711425;rs73746425;rs16876572;rs73746446;rs11966198;rs2766533;rs76985948</t>
  </si>
  <si>
    <t>rs110662;rs9277946;rs555491688;rs9277988;rs79926713;rs210152;rs1536043;rs942641;rs76631016;rs78781636;rs9461918;rs4711362;rs115867555;rs2499738;rs6937572;rs2451387;rs144702502;rs1573905;rs4142412;rs9469791;rs913014;rs6457796;rs6932857;rs3800397;rs9462085;rs2273003;rs9368875;rs4711425;rs2766533;rs76985948</t>
  </si>
  <si>
    <t>6:36686272:C:T</t>
  </si>
  <si>
    <t>rs236487</t>
  </si>
  <si>
    <t>rs236487;rs236486;rs236441;rs73416250</t>
  </si>
  <si>
    <t>rs236487;rs73416250</t>
  </si>
  <si>
    <t>6:37486052:A:G</t>
  </si>
  <si>
    <t>rs57349798</t>
  </si>
  <si>
    <t>rs9357239;rs2842621;rs1224382;rs10507;rs9470577;rs195436;rs2269057;rs2284922;rs195432;rs195440;rs195438;rs77165253;rs57349798;rs1757177;rs2797773;rs9349043;rs13203701;rs57874196;rs1391345;rs12200378;rs2395672;rs28385585;rs13193757;rs58700472;rs9942452;rs58533453;rs72855437;rs2153945;rs2776895;rs72857324;rs72850884;rs1885324;rs12206905</t>
  </si>
  <si>
    <t>rs9357239;rs2842621;rs10507;rs9470577;rs77165253;rs57349798;rs9942452;rs2776895;rs72850884;rs12206905</t>
  </si>
  <si>
    <t>6:38816574:C:T</t>
  </si>
  <si>
    <t>rs1678744</t>
  </si>
  <si>
    <t>6:40373846:C:T</t>
  </si>
  <si>
    <t>rs2504846</t>
  </si>
  <si>
    <t>rs847752;rs940353;rs11962270;rs9471333;rs17619780;rs985146;rs62395889;rs1886753;rs4714342;rs2504846;rs2916260;rs142550007;rs1359521;rs56237500;rs28385630;rs41513154;rs13197208;rs72500584;rs909988;rs62396177</t>
  </si>
  <si>
    <t>rs847752;rs11962270;rs9471333;rs2504846;rs28385630;rs72500584;rs909988;rs62396177</t>
  </si>
  <si>
    <t>6:41073638:A:G</t>
  </si>
  <si>
    <t>rs9381037</t>
  </si>
  <si>
    <t>rs9381037;rs10947942</t>
  </si>
  <si>
    <t>6:41580073:C:G</t>
  </si>
  <si>
    <t>rs9381086</t>
  </si>
  <si>
    <t>rs9369294;rs913075;rs9394816;rs4711680;rs6927829;rs9381086;rs2746175;rs6935446;rs6923227;rs4714484;rs9394809;rs1319012;rs2479717;rs3807020;rs12174903;rs12206672;rs2027524;rs1057227;rs2479721;rs10456112</t>
  </si>
  <si>
    <t>rs9369294;rs9381086;rs1319012;rs12174903</t>
  </si>
  <si>
    <t>6:42660655:A:G</t>
  </si>
  <si>
    <t>rs423137</t>
  </si>
  <si>
    <t>6:43408105:C:T</t>
  </si>
  <si>
    <t>rs67861980</t>
  </si>
  <si>
    <t>rs6923262;rs6902806;rs113113059;rs141839508;rs79027003;rs67861980;rs79175380;rs113902057;rs74690967;rs75317537</t>
  </si>
  <si>
    <t>rs6923262;rs141839508;rs67861980;rs75317537</t>
  </si>
  <si>
    <t>6:45450210:C:T</t>
  </si>
  <si>
    <t>rs4711816</t>
  </si>
  <si>
    <t>rs4714813;rs6921295;rs73429350;rs16873119;rs4711816;rs598953;rs1048077</t>
  </si>
  <si>
    <t>rs4714813;rs6921295;rs4711816;rs1048077</t>
  </si>
  <si>
    <t>6:47272766:C:T</t>
  </si>
  <si>
    <t>rs2295258</t>
  </si>
  <si>
    <t>6:47746922:A:G</t>
  </si>
  <si>
    <t>rs9367303</t>
  </si>
  <si>
    <t>rs9367303;rs506816;rs1329529</t>
  </si>
  <si>
    <t>6:48841940:A:G</t>
  </si>
  <si>
    <t>rs10948447</t>
  </si>
  <si>
    <t>rs10948447;rs4715111;rs6940183;rs9369813;rs10456598</t>
  </si>
  <si>
    <t>6:50888500:C:G</t>
  </si>
  <si>
    <t>rs112255786</t>
  </si>
  <si>
    <t>rs12191742;rs58276264;rs115979601;rs1361504;rs41402445;rs13210242;rs9349529;rs12661754;rs200234;rs760899;rs9367415;rs2817399;rs7742231;rs280317;rs112255786;rs61559025;rs111917382;rs77177823;rs2131279;rs2817419</t>
  </si>
  <si>
    <t>rs12191742;rs115979601;rs1361504;rs9349529;rs200234;rs760899;rs112255786</t>
  </si>
  <si>
    <t>6:52857694:C:T</t>
  </si>
  <si>
    <t>rs6911986</t>
  </si>
  <si>
    <t>rs499401;rs7749979;rs9367480;rs9370112;rs75731219;rs2273120;rs6902285;rs8180555;rs72925450;rs9382098;rs1886244;rs614570;rs1089946;rs62407919;rs6911986;rs11967816;rs45506093;rs316144;rs222452;rs4077047;rs13219418;rs560788;rs396216;rs1346603;rs80120302;rs9370241;rs7766181;rs77108365;rs4715431;rs1340661;rs12212572;rs7766458;rs12208501;rs12211623;rs562559;rs9382333;rs1508641</t>
  </si>
  <si>
    <t>rs499401;rs7749979;rs1886244;rs614570;rs62407919;rs6911986;rs1346603;rs80120302;rs9370241;rs1340661;rs9382333</t>
  </si>
  <si>
    <t>6:55133586:C:T</t>
  </si>
  <si>
    <t>rs2653344</t>
  </si>
  <si>
    <t>rs2653344;rs2653348;rs13192599;rs3134704;rs35676343;rs12211310</t>
  </si>
  <si>
    <t>6:56823015:C:G</t>
  </si>
  <si>
    <t>rs35553446</t>
  </si>
  <si>
    <t>rs73747826;rs116237595;rs79426062;rs4073960;rs35553446;rs76539132;rs1901382;rs6923296;rs12210597;rs9349851</t>
  </si>
  <si>
    <t>rs73747826;rs4073960;rs35553446;rs9349851</t>
  </si>
  <si>
    <t>6:63142556:C:T</t>
  </si>
  <si>
    <t>rs12523817</t>
  </si>
  <si>
    <t>rs12523817;rs67346355;rs12201936;rs12524039;rs9454508;rs1413785;rs3911627</t>
  </si>
  <si>
    <t>rs12523817;rs1413785;rs3911627</t>
  </si>
  <si>
    <t>6:64840987:C:T</t>
  </si>
  <si>
    <t>rs3013170</t>
  </si>
  <si>
    <t>rs3013170;rs4573063;rs6917544;rs6415028;rs35505241;rs7752934;rs9351126;rs16895644</t>
  </si>
  <si>
    <t>rs3013170;rs16895644</t>
  </si>
  <si>
    <t>6:66215549:A:G</t>
  </si>
  <si>
    <t>rs7449561</t>
  </si>
  <si>
    <t>rs146828242;rs7449561;rs374738;rs72882209;rs9354267;rs12200913;rs9445508;rs12055481;rs9345643;rs7752247</t>
  </si>
  <si>
    <t>rs146828242;rs7449561;rs7752247</t>
  </si>
  <si>
    <t>6:71221537:A:G</t>
  </si>
  <si>
    <t>rs113801542</t>
  </si>
  <si>
    <t>rs115530150;rs13210744;rs7771415;rs12201073;rs4607413;rs10455616;rs10944927;rs183895;rs9342577;rs4601103;rs72885416;rs149244224;rs9453868;rs9354515;rs2503980;rs1377697;rs9345942;rs9360266;rs67677853;rs1115406;rs115792144;rs9363753;rs9363754;rs9363769;rs12195940;rs12193778;rs12208344;rs9363731;rs145920670;rs114803492;rs9454264;rs1399230;rs1533323;rs72885575;rs9351660;rs6911911;rs2374174;rs9342657;rs75922352;rs9342662;rs9445910;rs2203381;rs11755077;rs67210289;rs76022137;rs9342683;rs7768996;rs701672;rs67677171;rs9360329;rs7756649;rs7739818;rs12206265;rs12195458;rs6920714;rs1415548;rs4543327;rs12210506;rs13196862;rs11754119;rs9454624;rs13198040;rs7754547;rs9346237;rs7773117;rs531748;rs526156;rs1006997;rs3799003;rs117041580;rs9446060;rs186881211;rs542174895;rs144886275;rs1953613;rs75919065;rs117876685;rs553962077;rs112911962;rs80337795;rs7765390;rs9454968;rs1201814;rs10081090;rs558485;rs7755777;rs7773157;rs13213319;rs2842079;rs1812988;rs113801542;rs112388159;rs12189779;rs111486869;rs7749568;rs9354949;rs4707868;rs9455278</t>
  </si>
  <si>
    <t>rs115530150;rs7771415;rs12201073;rs72885416;rs9354515;rs9360266;rs115792144;rs145920670;rs9454264;rs2203381;rs9342683;rs701672;rs9360329;rs4543327;rs13196862;rs7754547;rs7773117;rs531748;rs526156;rs186881211;rs1953613;rs75919065;rs553962077;rs80337795;rs1201814;rs13213319;rs113801542;rs12189779;rs111486869;rs7749568;rs9455278</t>
  </si>
  <si>
    <t>6:72724390:A:G</t>
  </si>
  <si>
    <t>rs502506</t>
  </si>
  <si>
    <t>rs1322764;rs6453543;rs504691;rs720741;rs6901498;rs9446446;rs1003260;rs199631;rs1192250;rs17567285;rs62407753;rs1564608;rs2449425;rs17783700;rs113715924;rs72948113;rs17568434;rs502506;rs1328710;rs78458917;rs549326;rs2496548;rs180674752;rs7749241;rs28767928;rs72946156;rs1147557;rs9360566;rs10943058;rs73753888;rs10943075</t>
  </si>
  <si>
    <t>rs1322764;rs9446446;rs1192250;rs113715924;rs502506;rs2496548;rs180674752;rs7749241;rs28767928;rs10943058;rs10943075</t>
  </si>
  <si>
    <t>6:76298455:A:G</t>
  </si>
  <si>
    <t>rs575720</t>
  </si>
  <si>
    <t>rs575720;rs2842465</t>
  </si>
  <si>
    <t>6:78171124:C:T</t>
  </si>
  <si>
    <t>rs13212041</t>
  </si>
  <si>
    <t>rs13212041;rs62416431;rs9361238;rs10455331;rs6938997;rs13193491;rs17606030;rs12203487;rs12527143;rs1145835;rs9361233;rs1483046;rs7761742;rs4479899;rs10455338;rs10943588;rs1395655;rs9361484;rs12197385;rs6902217;rs1995650;rs62425665;rs2202588;rs6941828;rs237113;rs12192387;rs1180818;rs7744731;rs75716974;rs6925847;rs17726513;rs10943641</t>
  </si>
  <si>
    <t>rs13212041;rs1483046;rs4479899;rs10943588;rs75716974;rs6925847</t>
  </si>
  <si>
    <t>6:82910247:C:G</t>
  </si>
  <si>
    <t>rs4706938</t>
  </si>
  <si>
    <t>rs1853138;rs194941;rs4706938;rs6938711;rs508553;rs508106;rs114129166</t>
  </si>
  <si>
    <t>rs1853138;rs194941;rs4706938</t>
  </si>
  <si>
    <t>6:83613680:C:T</t>
  </si>
  <si>
    <t>rs9449559</t>
  </si>
  <si>
    <t>rs9449559;rs11751753</t>
  </si>
  <si>
    <t>6:84904936:A:C</t>
  </si>
  <si>
    <t>rs768426</t>
  </si>
  <si>
    <t>6:86569880:A:G</t>
  </si>
  <si>
    <t>rs111229591</t>
  </si>
  <si>
    <t>6:88369032:A:G</t>
  </si>
  <si>
    <t>rs28381527</t>
  </si>
  <si>
    <t>rs117956394;rs76009722;rs146613148;rs139388925;rs9359725;rs9359745;rs76352965;rs2754251;rs6935769;rs7741825;rs2787919;rs2787931;rs2754272;rs6900397;rs28381527;rs2754266;rs9344716;rs7771900;rs146149679;rs7748510;rs143360628;rs76730959;rs7452072</t>
  </si>
  <si>
    <t>rs117956394;rs7741825;rs28381527;rs7452072</t>
  </si>
  <si>
    <t>6:89240568:C:T</t>
  </si>
  <si>
    <t>rs9444627</t>
  </si>
  <si>
    <t>rs9444627;rs1011591;rs1928065</t>
  </si>
  <si>
    <t>6:89774167:A:C</t>
  </si>
  <si>
    <t>rs9294420</t>
  </si>
  <si>
    <t>rs9294420;rs13202823;rs7739816;rs205217;rs12209028;rs9294419</t>
  </si>
  <si>
    <t>6:90260888:G:T</t>
  </si>
  <si>
    <t>rs4706343</t>
  </si>
  <si>
    <t>6:90677126:A:G</t>
  </si>
  <si>
    <t>rs6911941</t>
  </si>
  <si>
    <t>rs9362704;rs11752357;rs6911941;rs6454794;rs10806416;rs990482;rs9353713</t>
  </si>
  <si>
    <t>rs9362704;rs6911941;rs990482</t>
  </si>
  <si>
    <t>6:91411354:A:G</t>
  </si>
  <si>
    <t>rs1145741</t>
  </si>
  <si>
    <t>6:92133241:A:C</t>
  </si>
  <si>
    <t>rs9359939</t>
  </si>
  <si>
    <t>rs9362865;rs9345124;rs9353820;rs76966106;rs4543334;rs10944524;rs17551155;rs2811661;rs2655623;rs6929412;rs9353840;rs9359939;rs75679757;rs56832879;rs9359945;rs79306607;rs117662743;rs9294495;rs9362902;rs4707686;rs62418484;rs9451936;rs639759;rs72924699;rs1841253;rs142340307;rs12660126;rs6908130;rs9445032;rs2211027;rs2674366;rs9294543;rs1850016;rs17686649;rs62414068;rs62414085;rs2674395;rs1338263;rs12190941;rs9363006;rs73532010;rs4235856;rs6927318;rs1572627;rs118177782;rs60546311;rs560701;rs7772178;rs12215808;rs9445078;rs2224853;rs631708;rs4707790;rs2631562;rs13220342;rs1324117;rs17442237;rs117155586;rs182357880;rs9452262;rs79860094;rs1408284;rs1324110;rs369668;rs16870893;rs519329;rs345727;rs345713;rs4428473;rs79397808;rs12203938;rs1537834;rs9363134;rs1325483</t>
  </si>
  <si>
    <t>rs9362865;rs2811661;rs9359939;rs9362902;rs62418484;rs9451936;rs639759;rs72924699;rs12660126;rs9294543;rs1338263;rs73532010;rs6927318;rs1572627;rs118177782;rs560701;rs117155586;rs9452262;rs1408284;rs519329;rs79397808;rs1537834;rs1325483</t>
  </si>
  <si>
    <t>6:98577689:C:T</t>
  </si>
  <si>
    <t>rs9372734</t>
  </si>
  <si>
    <t>rs195860;rs4839989;rs3823036;rs12661050;rs7771174;rs13216468;rs1390908;rs140531469;rs12173555;rs9399012;rs144612894;rs1003242;rs987773;rs12201299;rs72945226;rs9321394;rs2572134;rs74590696;rs12214898;rs9385807;rs6570303;rs6938111;rs78463612;rs4499939;rs6918880;rs62434581;rs62432512;rs62434865;rs9495576;rs505908;rs62434863;rs7763983;rs1856502;rs6916517;rs4840097;rs62432599</t>
  </si>
  <si>
    <t>rs195860;rs3823036;rs13216468;rs144612894;rs1003242;rs9321394;rs74590696;rs4499939;rs62434865;rs7763983;rs6916517</t>
  </si>
  <si>
    <t>6:102144140:A:G</t>
  </si>
  <si>
    <t>rs56179905</t>
  </si>
  <si>
    <t>rs9403740;rs9403754;rs9386139;rs2295596;rs7768210;rs34354998;rs599826;rs56179905;rs1222955;rs4839800;rs13214394;rs1232227</t>
  </si>
  <si>
    <t>rs9403740;rs7768210;rs599826;rs56179905;rs1222955;rs13214394</t>
  </si>
  <si>
    <t>6:105147784:A:G</t>
  </si>
  <si>
    <t>rs72990858</t>
  </si>
  <si>
    <t>rs156147;rs156202;rs72990858;rs4945714;rs6940468;rs72998443;rs77262307;rs1890227</t>
  </si>
  <si>
    <t>rs156147;rs156202;rs72990858;rs72998443;rs77262307;rs1890227</t>
  </si>
  <si>
    <t>6:106149846:A:G</t>
  </si>
  <si>
    <t>rs2202768</t>
  </si>
  <si>
    <t>rs17066033;rs2202768;rs1911744</t>
  </si>
  <si>
    <t>rs17066033;rs2202768</t>
  </si>
  <si>
    <t>6:108037804:C:G</t>
  </si>
  <si>
    <t>rs35692169</t>
  </si>
  <si>
    <t>rs35692169;rs3734757;rs847008;rs847012;rs846947;rs12216157;rs6903929;rs6921267;rs3862834;rs3734752;rs3734754;rs2049661;rs9486689;rs6904252;rs12209269;rs520318;rs847118;rs4391294;rs847610;rs17069590;rs6910380;rs6914842;rs768023;rs79420173</t>
  </si>
  <si>
    <t>rs35692169;rs2049661;rs9486689;rs847610;rs6910380;rs79420173</t>
  </si>
  <si>
    <t>6:111061814:C:T</t>
  </si>
  <si>
    <t>rs11755241</t>
  </si>
  <si>
    <t>rs351720;rs13196590;rs4946953;rs2884010;rs36017932;rs13209277;rs351738;rs77009518;rs4557563;rs74379395;rs2157945;rs2691181;rs2817799;rs2817800;rs12664582;rs12663712;rs7773288;rs11153249;rs9374194;rs9386950;rs4409215;rs1704724;rs9400461;rs11755241;rs76178978;rs2691171;rs4945872;rs6924378;rs7774177;rs11153279;rs373673;rs9487668;rs79189509;rs811972;rs4947144;rs706911;rs804188;rs706872;rs910683;rs62413712;rs17539169;rs62422683;rs79806658;rs60315490</t>
  </si>
  <si>
    <t>rs351720;rs77009518;rs4557563;rs74379395;rs2157945;rs2691181;rs9374194;rs11755241;rs4945872;rs7774177;rs79189509;rs4947144;rs706872;rs62413712;rs60315490</t>
  </si>
  <si>
    <t>6:114218608:C:T</t>
  </si>
  <si>
    <t>rs117005905</t>
  </si>
  <si>
    <t>rs12209720;rs12665829;rs9384843;rs1869805;rs9398323;rs9387106;rs9488008;rs9387108;rs7747502;rs6903991;rs9481291;rs1288158;rs6909472;rs13192624;rs12527628;rs9400599;rs12191383;rs9481326;rs72942462;rs9488231;rs35586117;rs117428900;rs11757557;rs1383802;rs12660550;rs62424182;rs111272699;rs112392868;rs7774400;rs9488248;rs73768554;rs2463314;rs35446097;rs73547706;rs75135031;rs352074;rs4945972;rs7751817;rs1026640;rs1031800;rs9481398;rs9488268;rs2463310;rs954620;rs9481396;rs35415939;rs9400679;rs117409057;rs114241587;rs117005905;rs7769345;rs117653324;rs137947998;rs75915571;rs9320493;rs11153476;rs1323046;rs11153481;rs13192403;rs72951837;rs4946038;rs365114;rs75351776;rs116871970;rs144423046;rs74964389;rs181516783;rs78569773;rs28721543;rs2350787;rs4946076;rs111434725;rs143210638;rs1821125;rs1412033;rs4946087;rs9374562;rs13197958;rs11758947;rs34775419;rs73552348;rs73773404;rs10223402;rs7750425;rs4946109;rs73556465;rs7450669;rs6568914;rs62416185;rs118004254;rs9400864;rs9387358;rs9384957;rs9387369;rs17077156;rs12660162;rs576791;rs3749893</t>
  </si>
  <si>
    <t>rs12209720;rs9481291;rs12527628;rs72942462;rs9488231;rs12660550;rs111272699;rs7774400;rs4945972;rs9481398;rs35415939;rs117409057;rs117005905;rs7769345;rs117653324;rs75915571;rs11153481;rs13192403;rs75351776;rs78569773;rs28721543;rs111434725;rs1821125;rs13197958;rs73552348;rs9400864;rs9387369;rs576791</t>
  </si>
  <si>
    <t>6:119159482:C:T</t>
  </si>
  <si>
    <t>rs36142021</t>
  </si>
  <si>
    <t>rs210608;rs9320608;rs12202619;rs72967259;rs11755280;rs12664757;rs601136;rs117722678;rs77909042;rs117825838;rs7756527;rs7748168;rs4463293;rs56178842;rs9401090;rs151078256;rs10456918;rs76870200;rs36142021;rs147531464;rs144714889;rs2357023;rs9374777;rs1935817;rs12206988;rs6569042;rs6939832;rs11968468;rs9374747;rs141427142;rs141346449;rs150737063</t>
  </si>
  <si>
    <t>rs210608;rs12202619;rs11755280;rs117722678;rs7756527;rs56178842;rs36142021;rs141346449</t>
  </si>
  <si>
    <t>6:124763785:C:T</t>
  </si>
  <si>
    <t>rs9320991</t>
  </si>
  <si>
    <t>rs11154134;rs11154135;rs9372731;rs9372735;rs4321835;rs9398709;rs10872257;rs4472366;rs4579373;rs9490890;rs1407226;rs1260346;rs9372754;rs9490860;rs9482490;rs6569337;rs7750665;rs7747596;rs12660976;rs139612798;rs9388304;rs12216005;rs713214;rs111922189;rs577616874;rs1407523;rs332627;rs62434699;rs332639;rs7771133;rs9320991;rs9491181;rs62436343;rs10499129;rs1479046;rs12529256</t>
  </si>
  <si>
    <t>rs11154134;rs4579373;rs1407226;rs9490860;rs9482490;rs7750665;rs7747596;rs139612798;rs9388304;rs713214;rs111922189;rs1407523;rs9320991;rs10499129;rs1479046;rs12529256</t>
  </si>
  <si>
    <t>6:126704795:C:T</t>
  </si>
  <si>
    <t>rs9388490</t>
  </si>
  <si>
    <t>rs9375422;rs9321061;rs1268122;rs12213021;rs9401873;rs4897175;rs10484759;rs9388490;rs11759026;rs17054178;rs62426270;rs9375477;rs9491697;rs17755538;rs35323862;rs116978629;rs72960548;rs118151310;rs79942059;rs17205908;rs2236027;rs6936370;rs62438526;rs35237558;rs149904061;rs9375534;rs9388606;rs9372883;rs77279327;rs7763054;rs10872327;rs802735;rs3933376;rs4510698;rs156061;rs72973730;rs112562181;rs12055782;rs3928896;rs717851;rs172008;rs4341027;rs17055559;rs6934873;rs17364400;rs187979490;rs4140541;rs4140542;rs72974013;rs192030687;rs9482919;rs28513684;rs115268879;rs117929166;rs78705627;rs34040267;rs72985545;rs9385472;rs812854;rs2326744;rs11965697;rs12202461;rs12201849;rs57146140;rs71568933;rs11757516;rs10499146;rs9402093;rs9375610;rs9492232;rs265371;rs76809868;rs9375659;rs9492436;rs6569647;rs56213946;rs13209574;rs9492433;rs716301</t>
  </si>
  <si>
    <t>rs9375422;rs12213021;rs9388490;rs62426270;rs9375477;rs9491697;rs116978629;rs79942059;rs17205908;rs149904061;rs9372883;rs802735;rs112562181;rs12055782;rs17055559;rs72974013;rs192030687;rs9385472;rs2326744;rs71568933;rs10499146;rs265371;rs76809868;rs9375659;rs9492436;rs716301</t>
  </si>
  <si>
    <t>6:131305261:A:C</t>
  </si>
  <si>
    <t>rs9388872</t>
  </si>
  <si>
    <t>6:131751769:A:G</t>
  </si>
  <si>
    <t>rs7746579</t>
  </si>
  <si>
    <t>rs7746579;rs2608940</t>
  </si>
  <si>
    <t>6:133790203:C:G</t>
  </si>
  <si>
    <t>rs9493628</t>
  </si>
  <si>
    <t>rs233936;rs6925859;rs9321340;rs9375880;rs61208296;rs58175086;rs9493628;rs9373056;rs9493659;rs10484668;rs2327360;rs17062722</t>
  </si>
  <si>
    <t>rs233936;rs6925859;rs61208296;rs9493628;rs9373056;rs9493659;rs17062722</t>
  </si>
  <si>
    <t>6:137191970:A:G</t>
  </si>
  <si>
    <t>rs34118640</t>
  </si>
  <si>
    <t>rs9494347;rs9494543;rs34118640</t>
  </si>
  <si>
    <t>6:140335268:G:T</t>
  </si>
  <si>
    <t>rs17812330</t>
  </si>
  <si>
    <t>rs6570261;rs12206431;rs9495501;rs7744629;rs1936211;rs117346536;rs117626189;rs12528329;rs114704717;rs17812330;rs4896507;rs1414832;rs73563232;rs9495609;rs596878;rs73776361;rs117003239;rs12206040;rs1869274;rs4114767;rs9495937;rs62430555;rs72979016</t>
  </si>
  <si>
    <t>rs6570261;rs9495501;rs1936211;rs117346536;rs12528329;rs17812330;rs73776361;rs12206040;rs9495937</t>
  </si>
  <si>
    <t>6:143150043:A:G</t>
  </si>
  <si>
    <t>rs9373363</t>
  </si>
  <si>
    <t>rs9373384;rs11155288;rs62430871;rs9399440;rs12525816;rs4896629;rs12526051;rs78908498;rs6931802;rs6570549;rs9496630;rs161067;rs12200809;rs13195900</t>
  </si>
  <si>
    <t>rs9373384;rs78908498;rs6931802;rs9496630;rs12200809</t>
  </si>
  <si>
    <t>6:145286368:C:T</t>
  </si>
  <si>
    <t>rs1856416</t>
  </si>
  <si>
    <t>rs9497015;rs113165409;rs951573;rs7742445;rs6929638;rs9399478;rs6933473;rs9497008;rs951572;rs4895650;rs9321987;rs6924941;rs6906948;rs13202460;rs17194806;rs6906777;rs60747321;rs4896750;rs9390239;rs1416299;rs9390265;rs6941929;rs2056745;rs7742705;rs6903001;rs6904808;rs73779119;rs17074139;rs9386085;rs1111804;rs76513295;rs13204138;rs9376870;rs17074404;rs1856416;rs6940693;rs12524860;rs74767227;rs9390272;rs951020;rs9399513;rs35285375;rs2153110;rs13219413;rs12526618;rs17221703;rs12196525;rs552195;rs74426827;rs530073;rs525857;rs2753092;rs79556505;rs150392625;rs117345430;rs2179508;rs12209180;rs113325176;rs362949;rs58658594;rs6570721;rs6570742;rs6920054;rs6928607;rs9390391;rs4895697;rs4896895;rs9403825;rs9377027;rs2003318;rs2274170;rs7775043</t>
  </si>
  <si>
    <t>rs9497015;rs951573;rs4895650;rs6903001;rs73779119;rs9376870;rs1856416;rs13219413;rs12526618;rs17221703;rs12196525;rs552195;rs2753092;rs79556505;rs362949;rs6920054;rs9390391;rs4896895;rs7775043</t>
  </si>
  <si>
    <t>6:148244701:A:C</t>
  </si>
  <si>
    <t>rs474210</t>
  </si>
  <si>
    <t>rs474210;rs6907256;rs17648646;rs3861428;rs9322110;rs13220761;rs9403890;rs526847</t>
  </si>
  <si>
    <t>6:151562113:C:G</t>
  </si>
  <si>
    <t>rs7773781</t>
  </si>
  <si>
    <t>rs7773781;rs4489165</t>
  </si>
  <si>
    <t>6:152263360:A:G</t>
  </si>
  <si>
    <t>rs6911230</t>
  </si>
  <si>
    <t>rs12525051;rs6915274;rs11155799;rs79983567;rs852000;rs9479083;rs1038304;rs12197252;rs712219;rs712220;rs488133;rs9383593;rs56215322;rs9322335;rs6935443;rs73780873;rs73009656;rs145298337;rs9397450;rs77258415;rs35060990;rs9340788;rs9340821;rs4365941;rs7356921;rs3020410;rs3003922;rs3003925;rs3020321;rs35882398;rs6911230;rs74753326;rs3020394;rs2982685;rs2179922;rs3020328;rs2144025;rs12199722;rs61112218;rs13214523;rs13198061;rs7743290;rs150818823;rs73625120;rs1062577;rs9397485;rs79783156;rs9371588;rs548400;rs13220008;rs9479307;rs12201105;rs9383628;rs214969;rs62427039;rs1727057;rs647749;rs2756117;rs2078355;rs625559;rs139672021;rs17316802;rs79697700;rs17712040;rs75034694;rs146981596;rs78370515;rs9479564;rs9371277;rs77615427;rs9479495;rs9479502;rs9479509;rs669929;rs9478383;rs9479488;rs56228568;rs184185797;rs514784;rs4870173;rs9479542;rs112149216;rs12202601;rs9478395;rs315411;rs997030;rs619212</t>
  </si>
  <si>
    <t>rs12525051;rs79983567;rs852000;rs488133;rs73780873;rs9340821;rs4365941;rs35882398;rs6911230;rs13214523;rs7743290;rs150818823;rs73625120;rs79783156;rs9371588;rs13220008;rs12201105;rs1727057;rs2078355;rs625559;rs139672021;rs146981596;rs9371277;rs184185797;rs514784;rs9479542;rs315411;rs997030;rs619212</t>
  </si>
  <si>
    <t>6:154580504:A:G</t>
  </si>
  <si>
    <t>rs6922319</t>
  </si>
  <si>
    <t>6:156448341:C:T</t>
  </si>
  <si>
    <t>rs59903549</t>
  </si>
  <si>
    <t>rs9397901;rs10499290;rs11156080;rs73002630;rs59903549;rs76694919;rs6557470;rs9480262;rs78434794;rs76086990;rs77381302;rs78808141;rs2820418;rs2820397</t>
  </si>
  <si>
    <t>rs9397901;rs59903549;rs78434794;rs2820418</t>
  </si>
  <si>
    <t>6:157105541:A:G</t>
  </si>
  <si>
    <t>rs1889438</t>
  </si>
  <si>
    <t>rs1889438;rs6927409;rs6930398;rs9383814;rs184074;rs9322589;rs284430;rs9968806;rs149328785;rs4870482;rs1709065;rs287878;rs78538771;rs13216156;rs9355774;rs80322007;rs143961414</t>
  </si>
  <si>
    <t>rs1889438;rs1709065;rs78538771;rs13216156;rs9355774;rs80322007;rs143961414</t>
  </si>
  <si>
    <t>6:158855387:A:G</t>
  </si>
  <si>
    <t>rs827951</t>
  </si>
  <si>
    <t>rs61748681;rs182659936;rs144756408;rs62437392;rs11751553;rs341114;rs341119;rs62438577;rs827956;rs341132;rs7753885;rs117061303;rs6880;rs6455585;rs6933247;rs10945550;rs827951;rs705959;rs9364967;rs9346755;rs894125;rs9355591;rs9459735;rs7767022;rs10945545;rs9456317;rs61294181</t>
  </si>
  <si>
    <t>rs61748681;rs144756408;rs62437392;rs827951;rs9456317;rs61294181</t>
  </si>
  <si>
    <t>6:160148348:C:T</t>
  </si>
  <si>
    <t>rs11752345</t>
  </si>
  <si>
    <t>rs71565748;rs35646088;rs13220128;rs150943827;rs11752345;rs41267791;rs13191761;rs80354513;rs9365099;rs13219341;rs7759086;rs4709383;rs220737;rs10945646;rs8191745;rs435612;rs220723;rs576463595;rs74956805;rs13218689</t>
  </si>
  <si>
    <t>rs71565748;rs150943827;rs11752345;rs9365099;rs4709383;rs220723;rs576463595;rs74956805;rs13218689</t>
  </si>
  <si>
    <t>rs59999601;rs35265056;rs76727996;rs2105723;rs67284712;rs80264586;rs73032261;rs74968461;rs9347559;rs74852505;rs1790005;rs11964796;rs7750668;rs2156745;rs2849564;rs1954934;rs6928713;rs9347580;rs75509918;rs62428854;rs2846468;rs7454474;rs9356034;rs2846509;rs9458584;rs4709641;rs2846537;rs2803103;rs10806761;rs74587847;rs9346933;rs9458658;rs6455854;rs9364679;rs34725898;rs35957472;rs9365499;rs4709655;rs9295203;rs34665989;rs6919088;rs9346939;rs977024;rs35769536;rs34356374;rs474520;rs71567693;rs558017;rs11754678;rs13218651;rs34720350;rs4708995;rs1764020;rs2475396;rs2759396;rs1148;rs2784875;rs4709752;rs6932209;rs12196308;rs62438062;rs4709016;rs381500</t>
  </si>
  <si>
    <t>rs59999601;rs35265056;rs76727996;rs7750668;rs1954934;rs75509918;rs62428854;rs9356034;rs34725898;rs6919088;rs9346939;rs35769536;rs11754678;rs1764020;rs4709752;rs62438062;rs381500</t>
  </si>
  <si>
    <t>6:165391354:C:G</t>
  </si>
  <si>
    <t>rs7770987</t>
  </si>
  <si>
    <t>6:166313447:C:T</t>
  </si>
  <si>
    <t>rs4709995</t>
  </si>
  <si>
    <t>rs117029258;rs117696853;rs9355538;rs9459465;rs59148743;rs2983509;rs4709082;rs3008032;rs2983531;rs73788777;rs903442;rs13217352;rs35437386;rs4709995;rs991946;rs2323044;rs2498584;rs2500468;rs883299;rs11754381;rs9348058;rs10806836;rs12195036;rs12211117;rs300145;rs146358862;rs705809;rs77351259;rs3127332;rs4710023</t>
  </si>
  <si>
    <t>rs117029258;rs9355538;rs9459465;rs2983531;rs73788777;rs13217352;rs4709995;rs9348058;rs10806836;rs300145;rs77351259</t>
  </si>
  <si>
    <t>6:167124744:A:C</t>
  </si>
  <si>
    <t>rs9356513</t>
  </si>
  <si>
    <t>rs3799606;rs3799599;rs73036826;rs3799609;rs78964940;rs7761519;rs55872852;rs9356513;rs9459776;rs9356529;rs9348202</t>
  </si>
  <si>
    <t>rs3799606;rs78964940;rs9356513;rs9459776</t>
  </si>
  <si>
    <t>6:167620407:C:T</t>
  </si>
  <si>
    <t>rs34719425</t>
  </si>
  <si>
    <t>rs34719425;rs9348233;rs914334;rs944654;rs9459937;rs12661933;rs7762161;rs9459899;rs117541920;rs12213223;rs62437234;rs60425049;rs61091709</t>
  </si>
  <si>
    <t>rs34719425;rs62437234;rs61091709</t>
  </si>
  <si>
    <t>6:168288671:A:G</t>
  </si>
  <si>
    <t>rs3800522</t>
  </si>
  <si>
    <t>rs3800522;rs3757360</t>
  </si>
  <si>
    <t>6:170135817:A:C</t>
  </si>
  <si>
    <t>rs6415195</t>
  </si>
  <si>
    <t>rs6415195;rs2210619;rs9295023;rs9396998;rs6907286;rs6459664;rs74956666;rs6917402;rs7763422;rs73252332;rs2473445;rs9478081;rs4072462;rs3012384;rs11753095;rs143274457;rs7769343;rs115328687;rs745285;rs9366182</t>
  </si>
  <si>
    <t>rs6415195;rs3012384;rs143274457;rs745285</t>
  </si>
  <si>
    <t>7:1856273:C:T</t>
  </si>
  <si>
    <t>rs11772232</t>
  </si>
  <si>
    <t>rs6956842;rs12700166;rs11772093;rs10246788;rs7801722;rs62432897;rs4385370;rs61472060;rs4721406;rs12532008;rs10950673;rs75032247;rs113889009;rs12531413;rs34786986;rs7791619;rs113381091;rs73043547;rs1104950;rs117921923;rs146290552;rs62436907;rs143375597;rs186356970;rs28625953;rs13235561;rs10257085;rs10429241;rs10950331;rs4073785;rs1534790;rs78395187;rs12670145;rs10429037;rs12703010;rs7785046;rs12113799;rs1107200;rs73670628;rs2031047;rs4720993;rs10275833;rs11979306;rs575028939;rs185164488;rs117190197;rs7789767;rs150642962;rs549188081;rs145315186;rs56140501;rs17132242;rs10237191;rs11772232;rs6950455;rs74978173;rs11769866;rs57193069;rs62435157;rs117829095;rs6951956;rs61409925;rs62442924;rs3996329;rs117151516;rs6948912;rs73047060;rs56265641;rs11765426;rs55810445;rs73041345;rs11773062;rs191576345;rs11766652;rs11763008;rs62435528;rs1919908;rs11766178;rs35531597;rs11760284;rs112426919;rs35938635;rs6948971;rs141503359;rs6978112;rs4719364;rs10479762;rs4721347;rs71525361;rs1620530;rs7810648;rs10264573;rs55786379;rs73032334;rs73041310;rs143535020;rs73041401;rs7788846;rs117624174;rs3800918;rs76016791;rs28710964;rs117875104;rs117376255;rs56320659;rs11973308;rs4719399;rs55742222;rs373789515;rs1637751;rs73041349;rs1639912;rs73041355;rs3757438;rs35773002;rs113747184;rs4721528;rs56770872;rs17132133;rs7795360;rs3778995;rs75343543;rs147772063;rs117707637;rs74726782;rs12530949;rs76007632;rs139002663;rs74766679;rs7788620;rs75340993;rs17187301;rs10252533;rs1108036;rs6952527;rs3800895;rs1625464;rs62442476;rs1881866;rs62435129;rs182774049;rs112436320;rs34519622;rs111523603;rs150069281;rs4720865;rs112364479;rs113003165;rs10278242;rs6943446;rs4721548;rs79503311;rs1004642;rs191361032;rs78092993;rs2396974;rs6948159;rs12673946;rs10250929;rs12700727;rs67374629;rs12532746;rs13242268;rs76427730;rs117088427;rs1880609;rs117576877;rs79318076;rs78395992;rs80116159;rs117575920;rs4588749;rs34368704;rs11769238;rs6977110;rs17133347;rs10259354;rs2178629;rs56853113;rs4722850;rs2705600;rs6969407;rs2614967;rs11768433;rs77259951;rs28624198;rs56044813;rs67924867;rs117422186;rs144226874;rs111362982;rs1122065;rs1019914;rs2163687;rs7807683;rs79346633;rs7794763;rs1114781;rs73035986;rs139996879;rs2060179;rs956392;rs79196752;rs11772118;rs13242583;rs10246449;rs10238743;rs61676577;rs314610;rs17826713;rs11971741;rs10238774;rs12701753</t>
  </si>
  <si>
    <t>rs6956842;rs12532008;rs113381091;rs1104950;rs117921923;rs62436907;rs13235561;rs4073785;rs1107200;rs2031047;rs575028939;rs11772232;rs141503359;rs6978112;rs55786379;rs143535020;rs117624174;rs56320659;rs55742222;rs7795360;rs76007632;rs139002663;rs7788620;rs1625464;rs62442476;rs112436320;rs10278242;rs79503311;rs191361032;rs78092993;rs2396974;rs6948159;rs76427730;rs4588749;rs28624198;rs67924867;rs144226874;rs111362982;rs956392;rs79196752;rs13242583;rs314610;rs17826713;rs11971741;rs10238774</t>
  </si>
  <si>
    <t>7:5761191:C:G</t>
  </si>
  <si>
    <t>rs3757479</t>
  </si>
  <si>
    <t>rs13244634;rs13235024;rs34312922;rs71529384;rs62442006;rs11767270;rs10229366;rs73322854;rs11771644;rs62441941;rs7780965;rs4352737;rs4724447;rs9655049;rs62441072;rs144543877;rs567586657;rs6963810;rs4645479;rs12540125;rs9639976;rs7456469;rs113599846;rs188607046;rs117910193;rs73057725;rs73059720;rs142965564;rs56064407;rs57121758;rs12702433;rs4724695;rs4075745;rs2908428;rs2908424;rs115289734;rs117503301;rs117751709;rs852388;rs4327767;rs73047173;rs113349806;rs852389;rs2058455;rs145191609;rs7782428;rs117206608;rs852514;rs3757479;rs13233396;rs11771172;rs13242333;rs55898948;rs1640232;rs852520;rs852394;rs4724712;rs183373363;rs187607612;rs11770075;rs62456210;rs34097030;rs6964482;rs74540533;rs10247242;rs150227246;rs2248342;rs28366426;rs7786706;rs10270779;rs117580726;rs12702516;rs940871;rs2246223;rs6966713;rs10951992;rs7786067;rs6946362;rs117541653;rs11971880</t>
  </si>
  <si>
    <t>rs13244634;rs144543877;rs567586657;rs6963810;rs9639976;rs113599846;rs117910193;rs73057725;rs142965564;rs56064407;rs2908424;rs852388;rs2058455;rs117206608;rs3757479;rs183373363;rs11770075;rs6964482;rs74540533;rs10247242;rs940871</t>
  </si>
  <si>
    <t>7:7361896:A:G</t>
  </si>
  <si>
    <t>rs2018586</t>
  </si>
  <si>
    <t>rs2018586;rs1294608;rs1294651;rs1294633;rs9648611;rs2018625</t>
  </si>
  <si>
    <t>7:8109522:A:G</t>
  </si>
  <si>
    <t>rs4725065</t>
  </si>
  <si>
    <t>rs13247102;rs73049290;rs75814045;rs6961176;rs6967565;rs4140809;rs6952006;rs9640052;rs37964;rs37974;rs2240857;rs17567580;rs149305585;rs9648623;rs10274754;rs10233756;rs35225784;rs4725065;rs35719932;rs55916403;rs37961;rs37972;rs38020;rs2079855;rs12702698;rs6974672;rs6965329;rs7807309;rs34036351;rs17143355;rs2160032;rs7787117;rs7785982;rs17147540;rs12154895;rs7812143;rs17404787;rs1024478;rs12539500;rs10246356;rs7812147;rs10260674</t>
  </si>
  <si>
    <t>rs13247102;rs17567580;rs35225784;rs4725065;rs12702698;rs17143355;rs2160032;rs7785982;rs17404787;rs12539500</t>
  </si>
  <si>
    <t>7:9793435:A:G</t>
  </si>
  <si>
    <t>rs28817935</t>
  </si>
  <si>
    <t>7:10689948:A:G</t>
  </si>
  <si>
    <t>rs2108013</t>
  </si>
  <si>
    <t>7:11500372:C:T</t>
  </si>
  <si>
    <t>rs118134876</t>
  </si>
  <si>
    <t>rs10440955;rs10486114;rs4720954;rs6978848;rs12699177;rs2189545;rs2107380;rs2714403;rs6460795;rs78532238;rs76577075;rs2353817;rs7801176;rs10258759;rs1076224;rs10225132;rs11983060;rs7806646;rs7807165;rs73282902;rs118134876;rs11979605;rs11983224;rs39757;rs75620986;rs75422824;rs180946958;rs73284711;rs2240048;rs10252863;rs2214446;rs7777843;rs1526535;rs6460840;rs6460841;rs4721012;rs12531067;rs6460845;rs2355095;rs17576766;rs6970002;rs2049536;rs1358168;rs13311304;rs11975056;rs1568973;rs12699254;rs5018924;rs7810903;rs10253411;rs2355119;rs10435044;rs2355760;rs4143575;rs2908745;rs9638678;rs6977991;rs1990598;rs2215986;rs56317354;rs7787091;rs6965675;rs4719287;rs35318318;rs62433165;rs62433188;rs2215983;rs62433256;rs13438278;rs62433212;rs62451488;rs13238747;rs13310396;rs7785345;rs2908742;rs2908721;rs6943487;rs75568475;rs79609235;rs12699416;rs12537800;rs34080</t>
  </si>
  <si>
    <t>rs10440955;rs78532238;rs2353817;rs1076224;rs118134876;rs2240048;rs10252863;rs7777843;rs5018924;rs7810903;rs62433165;rs13438278;rs62433212;rs13310396;rs6943487;rs79609235;rs12699416;rs34080</t>
  </si>
  <si>
    <t>7:14502670:A:G</t>
  </si>
  <si>
    <t>rs4272263</t>
  </si>
  <si>
    <t>rs2723461;rs2262866;rs2568607;rs11971750;rs2723425;rs6975683;rs62446195;rs62450871;rs17280660;rs2692473;rs2466497;rs9638702;rs13226969;rs12699500;rs4282465;rs17649841;rs61083640;rs17167405;rs6972094;rs10225805;rs6946355;rs757700;rs7806670;rs765982;rs12699566;rs725964;rs35556294;rs993547;rs38274;rs2190385;rs12699612;rs196755;rs17168109;rs4272263;rs11972226;rs12699645;rs1560480;rs6948376;rs12699649;rs12699616;rs196757;rs73070031;rs17664431;rs139030610;rs116984414;rs62448744;rs62448745;rs73055347;rs34702306;rs12540121;rs740886;rs7784940;rs113451963;rs62451472;rs62451481;rs73287453;rs7779072;rs62448581;rs10272351;rs10215015;rs9692356;rs6978460;rs10260512;rs67957832;rs7788182;rs6966879;rs62448584;rs116947731</t>
  </si>
  <si>
    <t>rs2723461;rs6975683;rs62446195;rs2692473;rs17649841;rs10225805;rs6946355;rs993547;rs38274;rs12699612;rs4272263;rs17664431;rs116984414;rs34702306;rs12540121;rs740886;rs7779072;rs10260512;rs67957832;rs62448584</t>
  </si>
  <si>
    <t>7:18183650:C:T</t>
  </si>
  <si>
    <t>rs13247375</t>
  </si>
  <si>
    <t>rs184746388;rs13247375;rs764556;rs587325;rs111989021;rs1178358;rs138362339;rs17138794;rs1333191;rs10272517;rs2541321;rs3801983;rs2285442;rs6961395</t>
  </si>
  <si>
    <t>rs184746388;rs13247375;rs138362339;rs17138794;rs10272517</t>
  </si>
  <si>
    <t>7:20184194:A:T</t>
  </si>
  <si>
    <t>rs17142494</t>
  </si>
  <si>
    <t>7:21406125:A:C</t>
  </si>
  <si>
    <t>rs62439683</t>
  </si>
  <si>
    <t>rs149960451;rs111671356;rs73087577;rs140043949;rs12700239;rs204603;rs60227577;rs144466786;rs2430385;rs6948125;rs75367756;rs79447064;rs116973;rs181856307;rs13243044;rs7800398;rs1971688;rs7795600;rs62442809;rs6947069;rs79483366;rs10231764;rs7806293;rs73091365;rs7787616;rs17734042;rs139107570;rs6967293;rs73068245;rs10240952;rs73072177;rs2529164;rs141559643;rs9718534;rs2700297;rs41527745;rs60234502;rs62439683;rs7793241;rs73271894;rs62439691;rs73056544;rs45619337;rs113019237;rs7787977;rs12672035;rs976518;rs6461578;rs11772101;rs2390541;rs10269582;rs10242111;rs12532239;rs714423;rs4722036;rs112254561;rs7796497;rs2140583;rs13238939;rs74642524;rs73273563;rs2906663;rs12540711;rs2240471;rs2965381;rs9639396;rs1859102;rs35389879;rs6977017</t>
  </si>
  <si>
    <t>rs149960451;rs73087577;rs60227577;rs116973;rs181856307;rs13243044;rs62442809;rs6967293;rs2529164;rs2700297;rs62439683;rs45619337;rs976518;rs112254561;rs13238939;rs74642524;rs73273563;rs2906663;rs2240471;rs6977017</t>
  </si>
  <si>
    <t>7:24183209:A:C</t>
  </si>
  <si>
    <t>rs198700</t>
  </si>
  <si>
    <t>rs198700;rs198321;rs198730</t>
  </si>
  <si>
    <t>7:24761968:G:T</t>
  </si>
  <si>
    <t>rs2237316</t>
  </si>
  <si>
    <t>rs113385577;rs79265434;rs2237316;rs2237318;rs76881352;rs2529069;rs17149687;rs2711117;rs2529043;rs2521754;rs10951029;rs1859118;rs2240005</t>
  </si>
  <si>
    <t>rs113385577;rs2237316;rs10951029;rs1859118</t>
  </si>
  <si>
    <t>7:25991826:C:T</t>
  </si>
  <si>
    <t>rs4722551</t>
  </si>
  <si>
    <t>7:27907572:A:G</t>
  </si>
  <si>
    <t>rs11761905</t>
  </si>
  <si>
    <t>rs12700831;rs7779240;rs11761905;rs2214941;rs849327</t>
  </si>
  <si>
    <t>rs12700831;rs11761905;rs849327</t>
  </si>
  <si>
    <t>7:29224922:A:C</t>
  </si>
  <si>
    <t>rs34337883</t>
  </si>
  <si>
    <t>rs34337883;rs35192006;rs10215219;rs55728379</t>
  </si>
  <si>
    <t>rs34337883;rs55728379</t>
  </si>
  <si>
    <t>7:29830331:C:T</t>
  </si>
  <si>
    <t>rs28807191</t>
  </si>
  <si>
    <t>rs28807191;rs61442082;rs10224984;rs174926;rs174927;rs59591051;rs174937;rs174947;rs174959;rs759375;rs174956;rs11761277;rs174910;rs59821258</t>
  </si>
  <si>
    <t>rs28807191;rs174956;rs59821258</t>
  </si>
  <si>
    <t>7:30850212:C:G</t>
  </si>
  <si>
    <t>rs10242462</t>
  </si>
  <si>
    <t>7:31354581:G:T</t>
  </si>
  <si>
    <t>rs9648374</t>
  </si>
  <si>
    <t>7:32263069:C:T</t>
  </si>
  <si>
    <t>rs10240905</t>
  </si>
  <si>
    <t>rs10240905;rs11764155;rs10216007;rs17161076;rs6967626;rs62457529;rs10447640;rs10447555;rs541577;rs4723146;rs215711;rs10236370;rs1975643;rs172558;rs215748;rs12534148;rs73106543;rs12672267;rs11771370;rs10486507;rs11763886;rs1008540;rs17161207;rs4460271;rs6954431;rs3750086;rs140042623</t>
  </si>
  <si>
    <t>rs10240905;rs10486507;rs4460271;rs3750086</t>
  </si>
  <si>
    <t>7:34641773:G:T</t>
  </si>
  <si>
    <t>rs6462572</t>
  </si>
  <si>
    <t>rs6462572;rs990877;rs73316608;rs10234580;rs12672801;rs13231701;rs13438112;rs35973845;rs2609213;rs324960;rs62462895;rs725902;rs2531840;rs1419780;rs6978797;rs28514918;rs1988378</t>
  </si>
  <si>
    <t>rs6462572;rs2609213;rs1419780;rs6978797</t>
  </si>
  <si>
    <t>7:36890204:C:T</t>
  </si>
  <si>
    <t>rs6973243</t>
  </si>
  <si>
    <t>rs6973243;rs3778709;rs7787226;rs13227735;rs2541104;rs62459307;rs111840120</t>
  </si>
  <si>
    <t>rs6973243;rs13227735;rs2541104</t>
  </si>
  <si>
    <t>7:39099178:A:G</t>
  </si>
  <si>
    <t>rs2141277</t>
  </si>
  <si>
    <t>rs2240351;rs859552;rs3930047;rs940876;rs62443625;rs10951590;rs7786896;rs1525798;rs10235824;rs74919346;rs6462898;rs6462906;rs12533451;rs6971118;rs12670420;rs1229020;rs2141277;rs10480175;rs62442212;rs6956307;rs4723826;rs4723832;rs7792953;rs75621211;rs9648476;rs62453447;rs13237192;rs76741071;rs62442164;rs1525797;rs73695675;rs9886128;rs147373781;rs79409011;rs4723834;rs35460329;rs62455873;rs35130226;rs13246220;rs4549685;rs4498450;rs17619647;rs74334503;rs73128430;rs12540793;rs10268735;rs2237402;rs887013;rs74824987</t>
  </si>
  <si>
    <t>rs2240351;rs859552;rs2141277;rs73695675;rs147373781;rs4723834;rs13246220;rs12540793;rs887013;rs74824987</t>
  </si>
  <si>
    <t>7:40683852:C:T</t>
  </si>
  <si>
    <t>rs886765</t>
  </si>
  <si>
    <t>rs11971332;rs73135058;rs34413977;rs73122147;rs886765</t>
  </si>
  <si>
    <t>rs11971332;rs73135058;rs886765</t>
  </si>
  <si>
    <t>7:42015480:A:C</t>
  </si>
  <si>
    <t>rs4724085</t>
  </si>
  <si>
    <t>rs117268386;rs75596067;rs12155345;rs11772305;rs6463007;rs29481;rs11505535;rs35585013;rs516810;rs2237432;rs7803390;rs6975680;rs10486722;rs7794281;rs7796103;rs11773475;rs7811526;rs11505341;rs6947337;rs11763445;rs4720409;rs4724085;rs2237429;rs846264</t>
  </si>
  <si>
    <t>rs117268386;rs12155345;rs35585013;rs2237432;rs7796103;rs11505341;rs4724085;rs846264</t>
  </si>
  <si>
    <t>7:43163055:A:C</t>
  </si>
  <si>
    <t>rs1006106</t>
  </si>
  <si>
    <t>7:43471679:G:T</t>
  </si>
  <si>
    <t>rs10273874</t>
  </si>
  <si>
    <t>rs10273874;rs10951734</t>
  </si>
  <si>
    <t>rs3757840;rs732360;rs76395018;rs10257749;rs73101745;rs11772858;rs112512778;rs117647808;rs11764828;rs12535503;rs11765303;rs116871188;rs76416468;rs117387475;rs3735478;rs3812257;rs13240323;rs13238404;rs28739398;rs7796368;rs35265727;rs7802217;rs147342938;rs12538108;rs141379002;rs799452;rs17860046;rs12702095;rs1054214;rs12702093;rs1972292;rs13250;rs7793073;rs1195;rs3812260;rs6958988;rs10271562</t>
  </si>
  <si>
    <t>rs3757840;rs76395018;rs12535503;rs116871188;rs76416468;rs3735478;rs17860046;rs12702095;rs1972292;rs13250;rs1195;rs6958988;rs10271562</t>
  </si>
  <si>
    <t>7:48783897:A:T</t>
  </si>
  <si>
    <t>rs66488846</t>
  </si>
  <si>
    <t>rs10236551;rs7778411;rs10254535;rs6955686;rs12718305;rs66488846;rs4917171;rs79076135;rs80114643;rs55744251</t>
  </si>
  <si>
    <t>rs10236551;rs7778411;rs66488846</t>
  </si>
  <si>
    <t>7:49863017:A:T</t>
  </si>
  <si>
    <t>rs55633081</t>
  </si>
  <si>
    <t>rs6954262;rs78359518;rs75257223;rs17551064;rs55901479;rs17133494;rs55633081;rs1483796;rs75636738;rs2128941;rs1483078;rs1905272;rs7788998;rs691895;rs35539265;rs10243115;rs7783074;rs73108817;rs499395;rs62445289;rs62445291;rs4917010;rs62445312;rs4917124</t>
  </si>
  <si>
    <t>rs6954262;rs78359518;rs55633081;rs691895;rs7783074;rs62445289;rs4917124</t>
  </si>
  <si>
    <t>7:50764404:C:T</t>
  </si>
  <si>
    <t>rs2299156</t>
  </si>
  <si>
    <t>rs2299156;rs2237467</t>
  </si>
  <si>
    <t>7:52903807:A:C</t>
  </si>
  <si>
    <t>rs11238232</t>
  </si>
  <si>
    <t>7:54351110:A:T</t>
  </si>
  <si>
    <t>rs12538157</t>
  </si>
  <si>
    <t>rs12718791;rs116887651;rs62447961;rs58950082;rs75310343;rs149444859;rs12538157;rs10278526;rs10258696;rs641013;rs885233;rs4288328;rs73389891;rs73395819;rs141886591;rs117915630;rs2462580;rs57986603;rs4498497;rs113867093;rs73391680;rs7782796;rs10260374;rs510652;rs1540561;rs17563093;rs585048;rs73129607;rs11762419;rs547900;rs73121884;rs11772108;rs149352678;rs138154852;rs1024748</t>
  </si>
  <si>
    <t>rs12718791;rs62447961;rs58950082;rs149444859;rs12538157;rs73389891;rs7782796;rs11772108;rs149352678</t>
  </si>
  <si>
    <t>7:67064242:C:T</t>
  </si>
  <si>
    <t>rs17706089</t>
  </si>
  <si>
    <t>rs4718577;rs73132033;rs62465232;rs17706089;rs12667041;rs117702499;rs35361107;rs6460386;rs4718595;rs13237682;rs9690371;rs10229695;rs2530416;rs79456177;rs12671379;rs11763155;rs77005385;rs144785530;rs185068134;rs117791788;rs79544566;rs11972612;rs10279927;rs6948405;rs4330580;rs11505254;rs2642133</t>
  </si>
  <si>
    <t>rs4718577;rs17706089;rs10229695;rs185068134;rs11972612;rs4330580;rs11505254</t>
  </si>
  <si>
    <t>7:68048710:C:T</t>
  </si>
  <si>
    <t>rs6460459</t>
  </si>
  <si>
    <t>7:71751316:A:G</t>
  </si>
  <si>
    <t>rs12699131</t>
  </si>
  <si>
    <t>rs73154924;rs149642367;rs12667374;rs144552675;rs12669905;rs12535034;rs56354797;rs6976718;rs3111333;rs4718883;rs10243719;rs11770593;rs11771719;rs73161451;rs4717512;rs6942588;rs6957234;rs68030742;rs41852;rs10266520;rs139876234;rs117757486;rs41854;rs763391;rs3735260;rs11766392;rs66959934;rs183782410;rs146910706;rs2158507;rs4236237;rs3113275;rs3113269;rs7779822;rs10279132;rs12698930;rs17604413;rs12673908;rs75916693;rs17604518;rs9886351;rs7803932;rs941346;rs6943751;rs6973183;rs17142011;rs11984380;rs138514993;rs182900336;rs140160420;rs4719109;rs12669285;rs929342;rs2960876;rs1016411;rs1971645;rs12699049;rs6460661;rs62459904;rs12112259;rs111463719;rs1008516;rs11765031;rs6460693;rs11766017;rs10276706;rs2040989;rs36052708;rs7797167;rs757895;rs917210;rs860006;rs10950298;rs6962484;rs118167704;rs2944835;rs6460717;rs6460697;rs844769;rs711296;rs117914202;rs1548422;rs188503144;rs527908;rs562477;rs112575984;rs74998753;rs78849324;rs73133139;rs12699131;rs73129568;rs10227369;rs7778289;rs2909980;rs78193153;rs11763557;rs11768943;rs145470583;rs4719194;rs12537280;rs9638639;rs73133136;rs73133140;rs73143203;rs141457432;rs113541316;rs7798868;rs79771773;rs73187047;rs73124339;rs66742037;rs4717678;rs6976920;rs114175764;rs148942787;rs55978832;rs34336963;rs139453187;rs117431788;rs114837047;rs117944170;rs12154743;rs184864938;rs78312307;rs117969746;rs73134986;rs60381071;rs73134963</t>
  </si>
  <si>
    <t>rs73154924;rs56354797;rs3111333;rs139876234;rs41854;rs3735260;rs183782410;rs2158507;rs7779822;rs10279132;rs7803932;rs11984380;rs138514993;rs4719109;rs929342;rs6460661;rs12112259;rs111463719;rs1008516;rs10276706;rs757895;rs117914202;rs527908;rs112575984;rs74998753;rs12699131;rs11768943;rs73133136;rs141457432;rs66742037;rs114175764;rs139453187;rs12154743;rs184864938;rs73134986;rs60381071</t>
  </si>
  <si>
    <t>7:73536730:A:C</t>
  </si>
  <si>
    <t>rs576189327</t>
  </si>
  <si>
    <t>rs2239691;rs576189327</t>
  </si>
  <si>
    <t>7:74135844:A:G</t>
  </si>
  <si>
    <t>rs6460090</t>
  </si>
  <si>
    <t>7:75163169:A:G</t>
  </si>
  <si>
    <t>rs1167827</t>
  </si>
  <si>
    <t>rs113071160;rs1167821;rs1167827;rs41281075;rs34985543;rs6962352;rs794361;rs794357;rs35949935;rs10266330;rs118130327</t>
  </si>
  <si>
    <t>rs113071160;rs1167827</t>
  </si>
  <si>
    <t>7:75900223:G:T</t>
  </si>
  <si>
    <t>rs6956241</t>
  </si>
  <si>
    <t>rs6956241;rs2868370;rs77685285;rs41296509;rs6953065;rs41301394;rs2302429;rs145582166;rs10255591;rs7781268;rs191032305;rs56088021;rs11762793;rs55969448;rs2009836;rs11771572;rs79972291;rs34905536;rs10257917</t>
  </si>
  <si>
    <t>rs6956241;rs55969448;rs2009836;rs34905536;rs10257917</t>
  </si>
  <si>
    <t>7:77512098:C:G</t>
  </si>
  <si>
    <t>rs7796089</t>
  </si>
  <si>
    <t>rs1029546;rs7796089;rs62462737;rs848472;rs1100237;rs11762421;rs7776973;rs10273864;rs56109023;rs55980640;rs117118799;rs117054456</t>
  </si>
  <si>
    <t>rs1029546;rs7796089;rs117054456</t>
  </si>
  <si>
    <t>7:78161376:A:G</t>
  </si>
  <si>
    <t>rs1154780</t>
  </si>
  <si>
    <t>rs55755867;rs7785996;rs1030015;rs724914;rs1154780;rs62468584;rs17150898;rs35114939;rs62467115;rs6963840;rs4563818;rs9691998;rs10280685;rs323160;rs12665877;rs1496769;rs143154150</t>
  </si>
  <si>
    <t>rs55755867;rs7785996;rs1154780;rs10280685;rs323160;rs143154150</t>
  </si>
  <si>
    <t>7:79589734:C:G</t>
  </si>
  <si>
    <t>rs9640815</t>
  </si>
  <si>
    <t>rs7808033;rs9640815;rs62461684;rs17208483;rs140671878;rs62461712;rs17804238;rs2251961;rs2707864;rs55919628;rs2714661;rs1989979;rs10270872;rs1034701;rs7798365;rs1511676;rs7792158</t>
  </si>
  <si>
    <t>rs7808033;rs9640815;rs1034701;rs1511676;rs7792158</t>
  </si>
  <si>
    <t>7:80529639:C:T</t>
  </si>
  <si>
    <t>rs11979208</t>
  </si>
  <si>
    <t>7:81759677:C:G</t>
  </si>
  <si>
    <t>rs258696</t>
  </si>
  <si>
    <t>rs62463619;rs62463600;rs258668;rs258675;rs258723;rs258662;rs258696;rs17155889;rs996437;rs28469871;rs36032548</t>
  </si>
  <si>
    <t>rs62463619;rs258668;rs258696</t>
  </si>
  <si>
    <t>7:82714659:C:T</t>
  </si>
  <si>
    <t>rs10269321</t>
  </si>
  <si>
    <t>rs1476546;rs13237603;rs7778238;rs10269321;rs73180571</t>
  </si>
  <si>
    <t>rs1476546;rs10269321;rs73180571</t>
  </si>
  <si>
    <t>7:86230375:C:T</t>
  </si>
  <si>
    <t>rs10241183</t>
  </si>
  <si>
    <t>rs10261080;rs2373124;rs2058406;rs11773616;rs6953696;rs10081222;rs6945945;rs2214767;rs1320795;rs6973215;rs34559418;rs71560750;rs62473260;rs35383040;rs62488388;rs12704278;rs13244678;rs13238100;rs189887274;rs2299227;rs150756042;rs79683928;rs76961734;rs10241183;rs274615;rs62488001;rs724224;rs2237546;rs2189812;rs2237563;rs62488050</t>
  </si>
  <si>
    <t>rs10261080;rs6945945;rs34559418;rs13238100;rs189887274;rs10241183</t>
  </si>
  <si>
    <t>7:87611115:A:G</t>
  </si>
  <si>
    <t>rs1637492</t>
  </si>
  <si>
    <t>rs1637492;rs1201841;rs240002;rs17150369</t>
  </si>
  <si>
    <t>rs1637492;rs240002</t>
  </si>
  <si>
    <t>7:88514733:C:T</t>
  </si>
  <si>
    <t>rs17300034</t>
  </si>
  <si>
    <t>rs6950169;rs13226157;rs17300034;rs17165273;rs17301014;rs10225685;rs2519922;rs17164334;rs17164361;rs4727184;rs7777286;rs17678575;rs4637735;rs7456377</t>
  </si>
  <si>
    <t>rs6950169;rs17300034;rs7777286</t>
  </si>
  <si>
    <t>7:89476920:A:C</t>
  </si>
  <si>
    <t>rs10259785</t>
  </si>
  <si>
    <t>rs17619220;rs10259785;rs35470528;rs1970984;rs2157987;rs2373959</t>
  </si>
  <si>
    <t>rs17619220;rs10259785;rs2373959</t>
  </si>
  <si>
    <t>7:90753293:C:G</t>
  </si>
  <si>
    <t>rs43001</t>
  </si>
  <si>
    <t>rs10487992;rs763828;rs2106276;rs43001;rs43005;rs809133;rs10253828;rs1429532</t>
  </si>
  <si>
    <t>rs10487992;rs43001;rs10253828</t>
  </si>
  <si>
    <t>7:92662327:A:T</t>
  </si>
  <si>
    <t>rs12534506</t>
  </si>
  <si>
    <t>rs10259526;rs10249873;rs975707;rs38800;rs173721;rs173722;rs1209002;rs3731321;rs34743807;rs17760479;rs77023709;rs9767816;rs10236337;rs11979483;rs6952428;rs71560848;rs34864656;rs71560839;rs719480;rs4729060;rs6947696;rs9691819;rs73214486;rs10259658;rs12534506;rs7806426;rs73218088</t>
  </si>
  <si>
    <t>rs10259526;rs3731321;rs77023709;rs71560848;rs719480;rs6947696;rs12534506;rs73218088</t>
  </si>
  <si>
    <t>7:94031457:G:T</t>
  </si>
  <si>
    <t>rs11770203</t>
  </si>
  <si>
    <t>7:95138755:A:G</t>
  </si>
  <si>
    <t>rs737902</t>
  </si>
  <si>
    <t>rs737902;rs10279960;rs6465468;rs7788196;rs66947533;rs11977715;rs10248407;rs12673639;rs12704813</t>
  </si>
  <si>
    <t>rs737902;rs12673639</t>
  </si>
  <si>
    <t>7:95853837:A:G</t>
  </si>
  <si>
    <t>rs6950250</t>
  </si>
  <si>
    <t>rs6950250;rs112231294;rs56912405;rs6465486;rs3779486</t>
  </si>
  <si>
    <t>7:96622615:C:T</t>
  </si>
  <si>
    <t>rs11766968</t>
  </si>
  <si>
    <t>rs11766968;rs982346;rs717483;rs10235907</t>
  </si>
  <si>
    <t>7:97306284:C:T</t>
  </si>
  <si>
    <t>rs7801767</t>
  </si>
  <si>
    <t>rs10278690;rs115794440;rs6976651;rs74910195;rs2079000;rs7784617;rs7801767;rs6950795;rs17344752;rs12537683;rs10268629;rs113542579;rs2457585;rs28799383;rs187903648;rs4729386;rs13245475;rs112532549</t>
  </si>
  <si>
    <t>rs10278690;rs7801767;rs113542579;rs28799383;rs13245475</t>
  </si>
  <si>
    <t>7:100049742:A:G</t>
  </si>
  <si>
    <t>rs111493473</t>
  </si>
  <si>
    <t>rs219843;rs186251522;rs10254104;rs6956283;rs112676466;rs7789895;rs2056659;rs62473002;rs140798764;rs148490894;rs6975013;rs112460186;rs140330663;rs139426249;rs149303786;rs117078929;rs142487359;rs139016292;rs56173013;rs6967487;rs118072804;rs1963304;rs1133790;rs72615157;rs72615158;rs56252897;rs77686669;rs146769244;rs2527881;rs2527890;rs2404976;rs2527923;rs62482199;rs55773945;rs3197597;rs11771642;rs111493473;rs73161772;rs7806537;rs6971558;rs11772580;rs66465239;rs7805498;rs35061193;rs141376982;rs73161745;rs146873825</t>
  </si>
  <si>
    <t>rs219843;rs6956283;rs140798764;rs139426249;rs56173013;rs62482199;rs111493473</t>
  </si>
  <si>
    <t>7:100849804:A:G</t>
  </si>
  <si>
    <t>rs4729670</t>
  </si>
  <si>
    <t>rs78254454;rs117691349;rs2074682;rs2016117;rs4729670;rs11769624;rs34594733;rs12534635;rs34659360;rs56406107;rs73185918</t>
  </si>
  <si>
    <t>rs78254454;rs4729670</t>
  </si>
  <si>
    <t>7:101693868:C:G</t>
  </si>
  <si>
    <t>rs421154</t>
  </si>
  <si>
    <t>rs9649235;rs2529221;rs12533258;rs2906736;rs6465832;rs202151;rs12669667;rs421154;rs367026;rs1124297;rs1297620;rs2410922;rs202157;rs6465845;rs440373;rs365836;rs2529125;rs455130;rs112843426;rs16869529;rs1297621;rs2529113;rs11771091;rs2023482;rs1293865;rs202164;rs1637252;rs201460;rs974831;rs2960270</t>
  </si>
  <si>
    <t>rs9649235;rs2529221;rs202151;rs421154;rs440373;rs1297621;rs974831;rs2960270</t>
  </si>
  <si>
    <t>7:103208865:C:T</t>
  </si>
  <si>
    <t>rs362806</t>
  </si>
  <si>
    <t>rs2711853;rs362806;rs60945897</t>
  </si>
  <si>
    <t>rs2711853;rs362806</t>
  </si>
  <si>
    <t>7:104596248:C:T</t>
  </si>
  <si>
    <t>rs56016333</t>
  </si>
  <si>
    <t>rs4730020;rs2891726;rs78019832;rs4401767;rs3934669;rs78325446;rs10085776;rs6465994;rs6962209;rs76716716;rs11768912;rs10953445;rs7785220;rs73714120;rs4730048;rs12667640;rs112251449;rs4727612;rs7459029;rs4460308;rs4490766;rs73181889;rs12705283;rs35293298;rs7801226;rs17706792;rs73184020;rs62485455;rs78007269;rs735444;rs77383660;rs2891812;rs145405430;rs2017598;rs2252074;rs34180096;rs7794285;rs73188321;rs2251044;rs12705288;rs62485458;rs7795893;rs56016333;rs79653827;rs9655780;rs6961668;rs1143;rs6466055;rs74736004;rs55658584;rs6466065;rs10953478;rs75609478;rs67577079;rs4073894;rs6963979;rs145837429;rs189931559;rs2240465;rs10274325;rs35418021;rs17721873;rs78022718;rs68062651;rs117899276;rs60885213;rs7787604;rs12154239;rs1790049;rs10953479;rs112627484;rs2392747;rs1706916;rs1706896;rs7806216;rs590966;rs555810;rs2002790;rs2846082;rs484491;rs974549;rs548678;rs35965935;rs500912;rs3857822;rs650717;rs567003;rs12154655</t>
  </si>
  <si>
    <t>rs4730020;rs76716716;rs11768912;rs73714120;rs4490766;rs7801226;rs735444;rs2017598;rs56016333;rs145837429;rs189931559;rs2240465;rs17721873;rs68062651;rs117899276;rs12154239;rs1706916;rs7806216;rs555810</t>
  </si>
  <si>
    <t>7:105842228:A:C</t>
  </si>
  <si>
    <t>rs35010167</t>
  </si>
  <si>
    <t>7:106935421:C:T</t>
  </si>
  <si>
    <t>rs141937719</t>
  </si>
  <si>
    <t>rs141937719;rs77307487;rs7799849</t>
  </si>
  <si>
    <t>7:109125597:C:T</t>
  </si>
  <si>
    <t>rs6952713</t>
  </si>
  <si>
    <t>rs1159697;rs1269666;rs10241406;rs1610052;rs1525205;rs7811540;rs2691995;rs1590079;rs117615192;rs138262643;rs6952713;rs55704657;rs12705611;rs1524277;rs10499972;rs4730391;rs111857442</t>
  </si>
  <si>
    <t>rs1159697;rs1610052;rs1525205;rs2691995;rs117615192;rs6952713;rs4730391;rs111857442</t>
  </si>
  <si>
    <t>7:109565686:C:T</t>
  </si>
  <si>
    <t>rs2396180</t>
  </si>
  <si>
    <t>7:110316231:C:T</t>
  </si>
  <si>
    <t>rs12705717</t>
  </si>
  <si>
    <t>rs2894563;rs73423194;rs10249803;rs1948989;rs6954042;rs12705717;rs10499999;rs214890;rs10953683;rs2529491;rs1548641;rs60607828;rs140668047</t>
  </si>
  <si>
    <t>rs2894563;rs10249803;rs1948989;rs12705717;rs214890;rs2529491;rs60607828</t>
  </si>
  <si>
    <t>7:111927706:C:T</t>
  </si>
  <si>
    <t>rs6979385</t>
  </si>
  <si>
    <t>rs35206350;rs13228816;rs2100249;rs11771168;rs2694934;rs12532000;rs1194327;rs4727799;rs55934561;rs188923864;rs113835616;rs56101597;rs79161510;rs13227011;rs12705967;rs7795372;rs117987404;rs34264986;rs34092011;rs1916976;rs1830198;rs11975039;rs6466499;rs12539321;rs76859146;rs6974753;rs6979441;rs78047556;rs78114757;rs80172389;rs112228732;rs79159509;rs112375860;rs2709491;rs11984253;rs6958592;rs6950725;rs6466515;rs17137685;rs10953778;rs7791893;rs189199704;rs2051711;rs62477301;rs12706031</t>
  </si>
  <si>
    <t>rs35206350;rs2100249;rs1194327;rs188923864;rs56101597;rs13227011;rs12705967;rs6466499;rs79159509;rs112375860;rs6958592;rs189199704;rs2051711;rs12706031</t>
  </si>
  <si>
    <t>7:115574930:A:G</t>
  </si>
  <si>
    <t>rs2896167</t>
  </si>
  <si>
    <t>rs2896167;rs6946453;rs77162801;rs10271395</t>
  </si>
  <si>
    <t>rs2896167;rs10271395</t>
  </si>
  <si>
    <t>7:116438511:G:T</t>
  </si>
  <si>
    <t>rs41741</t>
  </si>
  <si>
    <t>rs41741;rs41754;rs1978105;rs12665952;rs7801824;rs38846;rs38849;rs1476454</t>
  </si>
  <si>
    <t>7:117642252:C:T</t>
  </si>
  <si>
    <t>rs989996</t>
  </si>
  <si>
    <t>rs113990647;rs12706157;rs2193263;rs6466627;rs10234869;rs16870136;rs1013279;rs1468183;rs1859031;rs6968012;rs10258608;rs6466629;rs1548461;rs989996;rs2214226;rs10258170;rs1861637;rs2188835</t>
  </si>
  <si>
    <t>rs113990647;rs12706157;rs1013279;rs989996</t>
  </si>
  <si>
    <t>7:119900591:A:T</t>
  </si>
  <si>
    <t>rs6977877</t>
  </si>
  <si>
    <t>rs6977877;rs6943092;rs28613778;rs10247657;rs74539660;rs139884997</t>
  </si>
  <si>
    <t>7:121673166:C:T</t>
  </si>
  <si>
    <t>rs1206387</t>
  </si>
  <si>
    <t>7:122097058:A:G</t>
  </si>
  <si>
    <t>rs6466819</t>
  </si>
  <si>
    <t>rs11767283;rs1443750;rs74933660;rs1859352;rs10487225;rs73218203;rs73218230;rs73220261;rs2192020;rs73222408;rs112378045;rs113862551;rs6956211;rs17611963;rs73216196;rs73217759;rs6466819;rs2189602;rs17144504;rs4731059;rs79333983;rs10268511;rs2192025;rs987000;rs7777183;rs10282152;rs37903;rs1917669;rs62483577;rs2214660;rs10241362;rs13223920;rs73217772;rs2896318;rs117409094;rs73217748;rs6975039;rs57524335;rs4617098;rs192243673;rs10276917</t>
  </si>
  <si>
    <t>rs11767283;rs10487225;rs112378045;rs73216196;rs6466819;rs2192025;rs987000;rs37903;rs2214660;rs10241362;rs2896318;rs57524335;rs4617098;rs192243673;rs10276917</t>
  </si>
  <si>
    <t>7:128410012:A:G</t>
  </si>
  <si>
    <t>rs1043595</t>
  </si>
  <si>
    <t>rs1419560;rs1557766;rs6467065;rs75208931;rs17602968;rs2028058;rs10228052;rs7792723;rs80172245;rs500976;rs960343;rs337324;rs35271256;rs7792275;rs10256067;rs7810270;rs78943796;rs12706740;rs4728049;rs2283076;rs917451;rs13222894;rs17603010;rs12536376;rs10226718;rs7807141;rs144873003;rs141816775;rs192977517;rs17865631;rs1362000;rs929175;rs412791;rs4299946;rs2262068;rs1582256;rs62477959;rs2283070;rs76335349;rs1361975;rs10232276;rs2213968;rs4728060;rs2237777;rs11563410;rs34975153;rs143437669;rs71576284;rs13233251;rs146239904;rs73228906;rs1894729;rs1557642;rs6948480;rs10269816;rs17864179;rs73232923;rs140518050;rs140291167;rs117416048;rs75278839;rs17874839;rs10247993;rs77102024;rs10282411;rs4731366;rs4728071;rs79001439;rs6962032;rs806180;rs111766061;rs111965704;rs79031159;rs13238924;rs79465896;rs322778;rs56209514;rs62484026;rs327508;rs806187;rs146453961;rs184918366;rs322744;rs322732;rs1421309;rs34631102;rs4728090;rs35297615;rs73226612;rs80175162;rs4731412;rs4731413;rs76303215;rs17618802;rs12538332;rs1451006;rs7778167;rs4728096;rs4731419;rs113852618;rs79192069;rs3097359;rs7797240;rs112575611;rs62483266;rs113949501;rs10276394;rs7794231;rs339075;rs7459265;rs880084;rs116863476;rs11770116;rs11983847;rs6946321;rs339081;rs339064;rs62483261;rs339057;rs109829;rs56014198;rs339038;rs339087;rs4440553;rs76879769;rs62479565;rs1043595;rs111993847;rs10488628;rs2643765;rs76872290;rs147956620;rs146953558</t>
  </si>
  <si>
    <t>rs1419560;rs75208931;rs35271256;rs144873003;rs1362000;rs76335349;rs1361975;rs34975153;rs146239904;rs1894729;rs6948480;rs17864179;rs140518050;rs10247993;rs6962032;rs79031159;rs13238924;rs146453961;rs322744;rs80175162;rs12538332;rs7778167;rs113852618;rs6946321;rs339057;rs4440553;rs1043595;rs2643765;rs147956620</t>
  </si>
  <si>
    <t>7:129879915:C:T</t>
  </si>
  <si>
    <t>rs10954265</t>
  </si>
  <si>
    <t>7:130501219:C:T</t>
  </si>
  <si>
    <t>rs1596974</t>
  </si>
  <si>
    <t>7:130824102:A:G</t>
  </si>
  <si>
    <t>rs6967518</t>
  </si>
  <si>
    <t>rs6967518;rs6943595;rs67405488</t>
  </si>
  <si>
    <t>rs6967518;rs6943595</t>
  </si>
  <si>
    <t>7:131927170:C:T</t>
  </si>
  <si>
    <t>rs1125854</t>
  </si>
  <si>
    <t>rs35136321;rs3734996;rs3734989;rs6950452;rs10225324;rs4731855;rs1125854;rs6966281;rs2341820;rs10954370;rs2880161;rs11771335;rs7795320;rs10441389;rs1125855;rs12666099;rs6953350;rs17166374;rs12539196;rs10282367;rs6976361;rs1364514;rs56289193;rs10278520</t>
  </si>
  <si>
    <t>rs35136321;rs1125854;rs12666099;rs6953350;rs10278520</t>
  </si>
  <si>
    <t>7:133629138:A:G</t>
  </si>
  <si>
    <t>rs28588750</t>
  </si>
  <si>
    <t>rs59193725;rs10488210;rs2160897;rs10488217;rs3807327;rs10230652;rs55861011;rs10046599;rs12707057;rs6975749;rs7795598;rs60141001;rs116930608;rs117691920;rs12707085;rs12707087;rs10262862;rs12673508;rs10235846;rs12535678;rs10279261;rs2971970;rs6957144;rs12536359;rs35792732;rs10270739;rs13241734;rs10259686;rs6467512;rs118159639;rs62469965;rs56682671;rs55974805;rs28588750;rs12533206;rs6467515;rs1986692;rs2346453;rs7780048;rs1222405;rs9641962;rs12707136;rs12673409;rs73159138;rs1345921;rs13226543;rs13244962</t>
  </si>
  <si>
    <t>rs59193725;rs10230652;rs116930608;rs12707085;rs35792732;rs118159639;rs62469965;rs28588750;rs9641962;rs12707136;rs1345921</t>
  </si>
  <si>
    <t>7:135051979:C:T</t>
  </si>
  <si>
    <t>rs4728354</t>
  </si>
  <si>
    <t>rs11769844;rs7798187;rs4076256;rs4732121;rs889933;rs1424552;rs6467592;rs57312488;rs12707241;rs3112326;rs62479581;rs4728354;rs1863005;rs77841106;rs73158930;rs7791133;rs6467593;rs6467597;rs10258495;rs62479497;rs71539418;rs10954503;rs73723931;rs4338044;rs7804160;rs4425700;rs113252302;rs6956576;rs6962270;rs2348910;rs7796064</t>
  </si>
  <si>
    <t>rs11769844;rs7798187;rs62479581;rs4728354;rs62479497;rs4338044;rs113252302;rs6956576</t>
  </si>
  <si>
    <t>7:135978595:A:G</t>
  </si>
  <si>
    <t>rs1365355</t>
  </si>
  <si>
    <t>rs1365355;rs4579471;rs2349462</t>
  </si>
  <si>
    <t>7:136289689:A:G</t>
  </si>
  <si>
    <t>rs12531960</t>
  </si>
  <si>
    <t>7:137071327:G:T</t>
  </si>
  <si>
    <t>rs4283969</t>
  </si>
  <si>
    <t>rs4283969;rs1451526;rs1156143;rs4728409;rs320722;rs321199;rs1669025;rs10253968;rs3800626;rs6467720;rs1559491</t>
  </si>
  <si>
    <t>rs4283969;rs10253968;rs3800626;rs6467720</t>
  </si>
  <si>
    <t>7:138816931:A:G</t>
  </si>
  <si>
    <t>rs7778825</t>
  </si>
  <si>
    <t>rs10247002;rs7778825;rs11525873</t>
  </si>
  <si>
    <t>rs10247002;rs7778825</t>
  </si>
  <si>
    <t>7:139760010:C:T</t>
  </si>
  <si>
    <t>rs2362462</t>
  </si>
  <si>
    <t>rs73158637;rs2362462;rs7794528;rs6948521;rs2286200;rs2269997;rs2471311;rs6464647;rs4358720;rs35445341;rs12703676;rs1128589;rs10085655;rs7776930;rs10952637;rs6947292;rs112480981</t>
  </si>
  <si>
    <t>rs73158637;rs2362462;rs2471311;rs1128589;rs112480981</t>
  </si>
  <si>
    <t>7:140628735:A:G</t>
  </si>
  <si>
    <t>rs13438418</t>
  </si>
  <si>
    <t>rs13438418;rs62485450;rs2364395</t>
  </si>
  <si>
    <t>7:141368300:C:T</t>
  </si>
  <si>
    <t>rs12154227</t>
  </si>
  <si>
    <t>rs12154227;rs11761372</t>
  </si>
  <si>
    <t>7:145871323:A:T</t>
  </si>
  <si>
    <t>rs10275310</t>
  </si>
  <si>
    <t>rs10275310;rs1526075</t>
  </si>
  <si>
    <t>7:147599446:C:T</t>
  </si>
  <si>
    <t>rs2538963</t>
  </si>
  <si>
    <t>rs117348836;rs2538975;rs6464840;rs2538963;rs2710119;rs4725747</t>
  </si>
  <si>
    <t>rs117348836;rs2538963</t>
  </si>
  <si>
    <t>7:148396655:A:G</t>
  </si>
  <si>
    <t>rs6944895</t>
  </si>
  <si>
    <t>rs6944895;rs140128268</t>
  </si>
  <si>
    <t>7:149180500:C:T</t>
  </si>
  <si>
    <t>rs6972751</t>
  </si>
  <si>
    <t>rs6972751;rs1046140</t>
  </si>
  <si>
    <t>7:150071156:C:T</t>
  </si>
  <si>
    <t>rs2021871</t>
  </si>
  <si>
    <t>rs2021871;rs57274670;rs11981330;rs4725337;rs12538411;rs2293282;rs1047586;rs3800784</t>
  </si>
  <si>
    <t>rs2021871;rs3800784</t>
  </si>
  <si>
    <t>7:151328218:A:G</t>
  </si>
  <si>
    <t>rs4726070</t>
  </si>
  <si>
    <t>rs2072413;rs2566508;rs2303929;rs2303933;rs4725388;rs891509;rs57564091;rs2303925;rs11769922;rs4517031;rs34710456;rs141940833;rs6946598;rs7807812;rs35302282;rs10253140;rs10273162;rs11980001;rs117099311;rs35791656;rs73154812;rs7792955;rs2538046;rs2727565;rs6964957;rs2727527;rs953221;rs35157941;rs2538039;rs75388874;rs79642905;rs78903013;rs4726070;rs1592443;rs867668;rs2727538;rs1860744;rs6464156;rs1860735;rs1860732;rs1362235;rs1894813;rs187547494</t>
  </si>
  <si>
    <t>rs2072413;rs2303929;rs11769922;rs35302282;rs10253140;rs2538046;rs79642905;rs4726070;rs1860735</t>
  </si>
  <si>
    <t>7:155104906:C:T</t>
  </si>
  <si>
    <t>rs10250858</t>
  </si>
  <si>
    <t>rs10250858;rs13223383</t>
  </si>
  <si>
    <t>7:155560120:A:C</t>
  </si>
  <si>
    <t>rs11505217</t>
  </si>
  <si>
    <t>rs11505217;rs2161882;rs116120513</t>
  </si>
  <si>
    <t>7:156328318:C:G</t>
  </si>
  <si>
    <t>rs62490979</t>
  </si>
  <si>
    <t>rs117245091;rs144708354;rs10270517;rs34946684;rs4716616;rs12666646;rs62490979;rs1527575;rs62480661</t>
  </si>
  <si>
    <t>rs117245091;rs10270517;rs34946684;rs12666646;rs62490979</t>
  </si>
  <si>
    <t>7:157262682:A:C</t>
  </si>
  <si>
    <t>rs7780267</t>
  </si>
  <si>
    <t>rs7780267;rs221210;rs221218;rs1059752;rs12698053;rs7789449;rs34237037;rs6459788;rs1263547;rs2530400;rs60512572;rs55770502;rs1796244;rs28533767;rs10949662;rs75478675;rs13231612;rs4716528;rs6953551</t>
  </si>
  <si>
    <t>rs7780267;rs1263547;rs10949662;rs13231612;rs4716528</t>
  </si>
  <si>
    <t>7:158585239:A:C</t>
  </si>
  <si>
    <t>rs11526155</t>
  </si>
  <si>
    <t>8:577101:A:G</t>
  </si>
  <si>
    <t>rs336433</t>
  </si>
  <si>
    <t>rs2123094;rs11987767;rs13262177;rs36033686;rs336433;rs1530903;rs12677037;rs73178814;rs2167545;rs7813999;rs1616976;rs28412070;rs13276545;rs4735895;rs13277578;rs12676895;rs56287848;rs1532744;rs10112008;rs4735919;rs7460584;rs17739765;rs28476639;rs73176537;rs17740775;rs11996703;rs13272630;rs2123057;rs17746648;rs6981899;rs7003876;rs4486233;rs9314423;rs7840790;rs7003264;rs7009856;rs7826946;rs7006250;rs17669107;rs62487544;rs75416360;rs77088670;rs79451802;rs7829754;rs62483954</t>
  </si>
  <si>
    <t>rs2123094;rs336433;rs4735895;rs12676895;rs17739765;rs11996703;rs17746648;rs7840790;rs7009856;rs75416360;rs7829754;rs62483954</t>
  </si>
  <si>
    <t>8:2808860:G:T</t>
  </si>
  <si>
    <t>rs1513337</t>
  </si>
  <si>
    <t>rs1513337;rs13260153;rs7823470;rs2670083</t>
  </si>
  <si>
    <t>rs1513337;rs2670083</t>
  </si>
  <si>
    <t>8:3289374:A:G</t>
  </si>
  <si>
    <t>rs1499692</t>
  </si>
  <si>
    <t>rs13254380;rs11785551;rs1161536;rs111330874;rs77730182;rs2551044;rs7814503;rs2551040;rs1499692;rs7007616;rs10087333;rs6985693;rs73174878</t>
  </si>
  <si>
    <t>rs13254380;rs1499692;rs73174878</t>
  </si>
  <si>
    <t>8:4305023:A:G</t>
  </si>
  <si>
    <t>rs12549644</t>
  </si>
  <si>
    <t>rs34153570;rs11988129;rs4875317;rs17070309;rs1154065;rs62479670;rs12549644;rs12549823;rs77307145;rs75318869;rs17414897</t>
  </si>
  <si>
    <t>rs34153570;rs11988129;rs17070309;rs12549644</t>
  </si>
  <si>
    <t>8:4800482:A:G</t>
  </si>
  <si>
    <t>rs13254311</t>
  </si>
  <si>
    <t>rs114638102;rs17432531;rs6984581;rs61370767;rs13254311;rs7012396;rs7005677;rs10448110;rs4289841;rs57002338;rs4559260;rs2924726;rs10105061;rs7828112;rs6983509;rs78780840;rs7821891;rs6982082;rs66999695;rs10448107;rs79149009;rs75443990;rs7016302;rs6999675;rs78561947;rs78569765;rs6985569</t>
  </si>
  <si>
    <t>rs114638102;rs6984581;rs13254311;rs10448107;rs75443990</t>
  </si>
  <si>
    <t>8:5176364:C:T</t>
  </si>
  <si>
    <t>rs6987022</t>
  </si>
  <si>
    <t>rs6987022;rs73659843</t>
  </si>
  <si>
    <t>8:5903561:A:T</t>
  </si>
  <si>
    <t>rs79754409</t>
  </si>
  <si>
    <t>rs13280205;rs11783163;rs11779797;rs1950086;rs79754409;rs4278174;rs890014;rs1469185</t>
  </si>
  <si>
    <t>rs13280205;rs79754409</t>
  </si>
  <si>
    <t>8:9332605:C:T</t>
  </si>
  <si>
    <t>rs12676597</t>
  </si>
  <si>
    <t>rs2199401;rs116940312;rs112797574;rs17663167;rs73185282;rs7016202;rs10091559;rs77156030;rs4841166;rs7830939;rs33972793;rs11249939;rs4529464;rs12545826;rs1986972;rs35847492;rs11780873;rs1458940;rs12546861;rs7826916;rs12543235;rs62489487;rs76371105;rs62496163;rs12676597;rs62496191;rs6990817;rs11249937;rs9694004;rs10093628;rs7009486;rs34074860;rs11773928;rs7842207;rs35248836;rs17150533;rs1960357;rs587328;rs2684002;rs607081;rs560835;rs525018;rs4841286;rs13275453;rs11774220;rs55836143;rs11777364;rs7814107;rs7014717;rs183861867;rs6422354;rs560554400;rs112351804;rs111870498;rs1980099;rs516175;rs2661747;rs17736719;rs77092199;rs12545469;rs57072568;rs76600074;rs191259743;rs79239219;rs117654499;rs1553666;rs10096240;rs6994808;rs7815168;rs12678149;rs62488688;rs17151117;rs62491569;rs62491301;rs12543609;rs76034192;rs6992349;rs17151373;rs957240;rs17692624;rs4240634;rs13278458;rs2952241;rs2952216;rs11781781;rs12682276;rs6992153;rs145568616;rs113645256;rs62490334;rs55878365;rs75348238;rs56412062;rs6997416;rs4573282;rs10105033;rs11774221;rs12679687;rs6984840;rs4840471;rs11781138;rs74329471;rs79664008;rs17151969;rs4840475;rs148356192;rs73197263;rs17184083;rs17707665;rs6601444;rs6996283;rs12679529;rs4841382;rs17711777;rs13259648;rs7814757;rs7840785;rs7841093;rs7010709;rs12546026;rs7838378;rs4841569;rs4484649;rs12547475;rs73540612;rs7826218;rs28588745;rs2250415;rs2243407;rs17807945;rs2256087;rs2250562;rs75224198;rs2272766;rs1622599;rs13264683;rs55926829;rs3729851;rs7016116;rs7836742;rs4841607;rs11250170</t>
  </si>
  <si>
    <t>rs2199401;rs17663167;rs11780873;rs12676597;rs10093628;rs183861867;rs6422354;rs560554400;rs111870498;rs1980099;rs57072568;rs117654499;rs1553666;rs62488688;rs76034192;rs6992349;rs17692624;rs12682276;rs56412062;rs12679687;rs4840475;rs148356192;rs73197263;rs6996283;rs4841382;rs17711777;rs7814757;rs2250415;rs75224198;rs7016116;rs7836742</t>
  </si>
  <si>
    <t>8:12667804:C:G</t>
  </si>
  <si>
    <t>rs11773992</t>
  </si>
  <si>
    <t>rs62486443;rs35331248;rs62488470;rs10095042;rs11780194;rs34212677;rs11773992;rs6980603;rs11203841;rs6530995;rs17831523;rs10102302;rs10113673;rs7000391;rs78112371;rs6981317;rs9644010;rs1401471</t>
  </si>
  <si>
    <t>rs62486443;rs10095042;rs11773992;rs6981317;rs1401471</t>
  </si>
  <si>
    <t>8:13580233:C:T</t>
  </si>
  <si>
    <t>rs9886464</t>
  </si>
  <si>
    <t>rs9886464;rs11994248</t>
  </si>
  <si>
    <t>8:15242899:A:C</t>
  </si>
  <si>
    <t>rs13252156</t>
  </si>
  <si>
    <t>rs17276956;rs3888260;rs7841810;rs7839595;rs1841903;rs726390;rs2220204;rs35065526;rs55853834;rs55783571;rs62500225;rs11203591;rs1991346;rs111809317;rs6990042;rs7828061;rs1478014;rs17118863;rs190263744;rs78992693;rs2247801;rs73199219;rs7014300;rs1383411;rs10112336;rs7834329;rs7012024;rs112290544;rs35249522;rs12547159;rs73203324;rs17608649;rs7836895;rs73203400;rs17463325;rs73201281;rs2622331;rs73519016;rs11988778;rs73203391;rs4831326;rs34956190;rs12676098;rs11784248;rs12155852;rs2124965;rs4446745;rs11203699;rs56348843;rs10100784;rs13275270;rs1390048;rs9325755;rs13252156;rs10102167;rs2001236;rs10101186;rs12542679;rs73191173;rs28547085;rs56037552;rs4831724;rs4831727;rs17121439</t>
  </si>
  <si>
    <t>rs17276956;rs55783571;rs190263744;rs78992693;rs2247801;rs7014300;rs73519016;rs73203391;rs4831326;rs2124965;rs56348843;rs13252156;rs12542679;rs28547085;rs4831727</t>
  </si>
  <si>
    <t>8:17036948:A:C</t>
  </si>
  <si>
    <t>rs2959630</t>
  </si>
  <si>
    <t>rs2959630;rs10094988;rs17124212;rs4921741;rs2904696;rs6587025;rs7007448;rs756607;rs2239866;rs7842887;rs2517063;rs2705183;rs66484832;rs2959632;rs10090731;rs4593587;rs2106029;rs73210275</t>
  </si>
  <si>
    <t>rs2959630;rs10090731;rs73210275</t>
  </si>
  <si>
    <t>8:17871598:A:T</t>
  </si>
  <si>
    <t>rs13266287</t>
  </si>
  <si>
    <t>rs13266287;rs3760;rs13255037;rs10448131;rs4537337;rs10503644;rs12718385;rs10096484;rs2299587;rs147173823;rs192491420;rs113141061;rs2634436;rs7817552;rs73666678;rs1492287;rs6586773;rs11995692;rs2632853;rs7813853</t>
  </si>
  <si>
    <t>rs13266287;rs147173823;rs113141061;rs2634436;rs1492287;rs7813853</t>
  </si>
  <si>
    <t>8:19374055:C:T</t>
  </si>
  <si>
    <t>rs10105464</t>
  </si>
  <si>
    <t>rs113329815;rs75873236;rs75376882;rs4307360;rs10105464;rs4922060;rs4922062;rs4922064;rs11204053;rs12542189;rs2975409;rs4922024;rs13261824;rs11783263;rs2035891;rs67391684;rs1472165;rs12334855;rs6996589;rs2220712;rs3898938;rs1992442;rs2178296;rs319;rs4464984;rs28690412;rs35115233;rs1021201</t>
  </si>
  <si>
    <t>rs113329815;rs10105464;rs2035891;rs3898938;rs1992442;rs28690412;rs35115233</t>
  </si>
  <si>
    <t>8:20554693:A:G</t>
  </si>
  <si>
    <t>rs2597389</t>
  </si>
  <si>
    <t>8:22872057:G:T</t>
  </si>
  <si>
    <t>rs2466183</t>
  </si>
  <si>
    <t>rs4961398;rs1004711;rs1521455;rs73211337;rs2204052;rs9644651;rs6996217;rs999207;rs4739235;rs7814463;rs13256427;rs17579407;rs1426186;rs7011964;rs11777093;rs2898525;rs55649363;rs56177941;rs73223780;rs12550574;rs13253312;rs9886420;rs1564305;rs117123298;rs7832665;rs7836362;rs144950059;rs116891912;rs62494054;rs7000551;rs2293144;rs35683183;rs4872533;rs12541654;rs4242435;rs7013223;rs11984824;rs11786672;rs146419476;rs144093573;rs13251475;rs2241260;rs2466211;rs2466212;rs2466183;rs73672972;rs4268127;rs117416770;rs3739377;rs2430807;rs2472566;rs73672962;rs183377385</t>
  </si>
  <si>
    <t>rs4961398;rs2204052;rs999207;rs4739235;rs11777093;rs56177941;rs117123298;rs7836362;rs144950059;rs62494054;rs7000551;rs35683183;rs7013223;rs146419476;rs144093573;rs13251475;rs2466183;rs183377385</t>
  </si>
  <si>
    <t>8:24559154:A:T</t>
  </si>
  <si>
    <t>rs11994287</t>
  </si>
  <si>
    <t>8:25423151:C:T</t>
  </si>
  <si>
    <t>rs17053947</t>
  </si>
  <si>
    <t>8:26370514:A:G</t>
  </si>
  <si>
    <t>rs4872449</t>
  </si>
  <si>
    <t>rs4872389;rs980723;rs71517874;rs11775594;rs77194201;rs12547803;rs9969395;rs77690628;rs3808569;rs1865304;rs113376280;rs117276527;rs75957078;rs34469936;rs1594829;rs73219806;rs75640624;rs7838409;rs4872449;rs1372881;rs1899494;rs12548421;rs71519605;rs431217;rs442103;rs12674776;rs920697;rs408753;rs429591;rs7820433;rs403185;rs999772;rs13277175;rs7827731;rs11990945;rs13278281;rs13257111;rs61202245;rs71517899;rs6557921;rs189024;rs13267976;rs7008955;rs2585466;rs56226319;rs3886390;rs4437657;rs327221;rs4076071;rs708621;rs55754454;rs34382665;rs4733013;rs17055673;rs56269505;rs73229609;rs1036814;rs6998714;rs17055838;rs515096;rs2322397;rs17366372;rs4733037;rs17446091;rs2565059;rs36081056;rs78875955;rs113623975;rs75560813;rs76694908;rs2241653;rs747111;rs2741348;rs112913098;rs71504489;rs6558091;rs241189;rs76071566;rs17522554;rs10091038;rs10503848;rs7461083</t>
  </si>
  <si>
    <t>rs4872389;rs77194201;rs12547803;rs113376280;rs75957078;rs1594829;rs73219806;rs4872449;rs327221;rs17055673;rs17055838;rs515096;rs17366372;rs4733037;rs17446091;rs2565059;rs2741348;rs112913098;rs71504489;rs76071566;rs10091038;rs7461083</t>
  </si>
  <si>
    <t>8:29934849:C:T</t>
  </si>
  <si>
    <t>rs78515405</t>
  </si>
  <si>
    <t>8:30857668:C:T</t>
  </si>
  <si>
    <t>rs12234936</t>
  </si>
  <si>
    <t>rs7459974;rs62505345;rs4628224;rs2911685;rs323362;rs2467542;rs10954769;rs10954771;rs73577521;rs12234936;rs2543622;rs71506516;rs10808311;rs2725340;rs2725385;rs11574396;rs17562993;rs62506068;rs13260140;rs76769054;rs62506074;rs2262639;rs10954779;rs2725376;rs11574276;rs2543621;rs146759140;rs75366095;rs2553273;rs4376462;rs11783898;rs62506841;rs62506842;rs7018459;rs1121092;rs142307749;rs1476541;rs62510682;rs1436284;rs1816545;rs2716955;rs11785462;rs6994992</t>
  </si>
  <si>
    <t>rs7459974;rs62505345;rs2911685;rs73577521;rs12234936;rs62506068;rs76769054;rs62506074;rs11574276;rs75366095;rs2553273;rs4376462;rs11785462;rs6994992</t>
  </si>
  <si>
    <t>8:33927230:A:G</t>
  </si>
  <si>
    <t>rs10954950</t>
  </si>
  <si>
    <t>rs1465959;rs11786051;rs4733164;rs7014994;rs72629478;rs4400340;rs10954950;rs2132167;rs12156324;rs36036858;rs1105284;rs12543710;rs4237082;rs189879235;rs80153575;rs7002561;rs4527864;rs10954973;rs10097983;rs13255011;rs13271775;rs4613991</t>
  </si>
  <si>
    <t>rs1465959;rs72629478;rs10954950;rs36036858;rs12543710;rs7002561;rs4527864;rs10097983</t>
  </si>
  <si>
    <t>8:35954918:C:G</t>
  </si>
  <si>
    <t>rs2951812</t>
  </si>
  <si>
    <t>rs2951812;rs7013551</t>
  </si>
  <si>
    <t>8:36746948:A:T</t>
  </si>
  <si>
    <t>rs28632791</t>
  </si>
  <si>
    <t>rs28632791;rs1079678</t>
  </si>
  <si>
    <t>8:37255862:A:G</t>
  </si>
  <si>
    <t>rs2843809</t>
  </si>
  <si>
    <t>8:38086009:A:G</t>
  </si>
  <si>
    <t>rs7834862</t>
  </si>
  <si>
    <t>rs7834862;rs7814363;rs2411276</t>
  </si>
  <si>
    <t>8:40050010:A:T</t>
  </si>
  <si>
    <t>rs2980813</t>
  </si>
  <si>
    <t>rs10095575;rs919034;rs141934230;rs111543778;rs17659744;rs112601576;rs7829419;rs6990606;rs79454302;rs61753680</t>
  </si>
  <si>
    <t>rs10095575;rs111543778;rs79454302</t>
  </si>
  <si>
    <t>8:42390873:C:T</t>
  </si>
  <si>
    <t>rs2974337</t>
  </si>
  <si>
    <t>rs118062058;rs34451349;rs34416676;rs77580062;rs10104602;rs2978457;rs12543287;rs6474399;rs4641053;rs2974337;rs72643272;rs13251378;rs62509285</t>
  </si>
  <si>
    <t>rs118062058;rs77580062;rs10104602;rs2974337</t>
  </si>
  <si>
    <t>8:48157788:C:T</t>
  </si>
  <si>
    <t>rs78689892</t>
  </si>
  <si>
    <t>rs78689892;rs2632503;rs4521758;rs9657163;rs4455862;rs1608763;rs76890627</t>
  </si>
  <si>
    <t>rs78689892;rs76890627</t>
  </si>
  <si>
    <t>8:49880975:C:T</t>
  </si>
  <si>
    <t>rs11774804</t>
  </si>
  <si>
    <t>8:53162201:A:T</t>
  </si>
  <si>
    <t>rs16917562</t>
  </si>
  <si>
    <t>rs16917562;rs16917618;rs10958312;rs149246664;rs890598;rs16917710;rs61192792;rs7005374;rs139903541;rs1317186</t>
  </si>
  <si>
    <t>rs16917562;rs1317186</t>
  </si>
  <si>
    <t>8:54667354:A:G</t>
  </si>
  <si>
    <t>rs7005696</t>
  </si>
  <si>
    <t>8:55745909:A:C</t>
  </si>
  <si>
    <t>rs11783394</t>
  </si>
  <si>
    <t>rs11783394;rs4327841</t>
  </si>
  <si>
    <t>8:56388112:C:G</t>
  </si>
  <si>
    <t>rs2929028</t>
  </si>
  <si>
    <t>rs2929028;rs1062944</t>
  </si>
  <si>
    <t>8:57436577:A:G</t>
  </si>
  <si>
    <t>rs1866823</t>
  </si>
  <si>
    <t>rs80163167;rs2576576;rs72656089;rs72658514;rs13266013;rs62516734;rs7011672;rs2670026;rs146780178;rs2610044;rs7815580;rs1866823</t>
  </si>
  <si>
    <t>rs80163167;rs72656089;rs7011672;rs2610044;rs1866823</t>
  </si>
  <si>
    <t>8:60280222:C:T</t>
  </si>
  <si>
    <t>rs79844375</t>
  </si>
  <si>
    <t>rs2726599;rs2726600;rs62505154;rs6471757;rs76752579;rs408133;rs117475728;rs4737537;rs3110127;rs10090011;rs75035427;rs4371993;rs4738769;rs79844375;rs117257020;rs75542975;rs7013677;rs6983294;rs6471787;rs4270952;rs77480678;rs2250023</t>
  </si>
  <si>
    <t>rs2726599;rs62505154;rs76752579;rs117475728;rs75035427;rs4371993;rs79844375;rs6471787;rs4270952</t>
  </si>
  <si>
    <t>8:61612409:C:T</t>
  </si>
  <si>
    <t>rs112230761</t>
  </si>
  <si>
    <t>8:62127028:C:T</t>
  </si>
  <si>
    <t>rs2931337</t>
  </si>
  <si>
    <t>8:64736379:G:T</t>
  </si>
  <si>
    <t>rs705985</t>
  </si>
  <si>
    <t>rs4739090;rs991782;rs62509198;rs9298076;rs72661799;rs1367806;rs993513;rs10110699;rs966294;rs6472119;rs6982915;rs10105127;rs1542652;rs1217102;rs62509552;rs1149476;rs142897336;rs705985;rs1346069;rs13280549;rs3910844;rs12544687;rs1564876;rs12334387;rs1521798;rs62509543;rs62511465;rs117185740;rs1530052;rs2577888;rs298218;rs112240000;rs1451866</t>
  </si>
  <si>
    <t>rs4739090;rs72661799;rs1367806;rs1217102;rs142897336;rs705985;rs62509543;rs117185740;rs1530052;rs1451866</t>
  </si>
  <si>
    <t>8:66474748:A:T</t>
  </si>
  <si>
    <t>rs6472209</t>
  </si>
  <si>
    <t>rs4538926;rs4294222;rs6985187;rs11782361;rs7831778;rs4562361;rs6995134;rs13251608;rs6472209;rs4737740;rs67685675;rs4737751;rs9650151;rs75599573</t>
  </si>
  <si>
    <t>rs4538926;rs4294222;rs6985187;rs6472209;rs75599573</t>
  </si>
  <si>
    <t>8:68143382:A:G</t>
  </si>
  <si>
    <t>rs73693151</t>
  </si>
  <si>
    <t>rs73693151;rs7835981;rs73693135;rs6472296;rs11995348;rs2089045</t>
  </si>
  <si>
    <t>rs73693151;rs6472296</t>
  </si>
  <si>
    <t>8:69202702:A:G</t>
  </si>
  <si>
    <t>rs10099657</t>
  </si>
  <si>
    <t>rs10099657;rs1525057;rs13259352;rs10098538;rs28783722;rs9650229;rs4570138;rs4585741</t>
  </si>
  <si>
    <t>8:70468380:A:G</t>
  </si>
  <si>
    <t>rs28594971</t>
  </si>
  <si>
    <t>rs28594971;rs6993252;rs4588864</t>
  </si>
  <si>
    <t>rs28594971;rs4588864</t>
  </si>
  <si>
    <t>8:71371142:A:T</t>
  </si>
  <si>
    <t>rs6472530</t>
  </si>
  <si>
    <t>rs34423616;rs7006399;rs34022205;rs11775808;rs2622646;rs13259522;rs13259607;rs13259910;rs117246386;rs6472530;rs17758683;rs3103860;rs2732128;rs13277069</t>
  </si>
  <si>
    <t>rs34423616;rs13259522;rs6472530;rs3103860</t>
  </si>
  <si>
    <t>8:74718424:A:G</t>
  </si>
  <si>
    <t>rs34426187</t>
  </si>
  <si>
    <t>rs2981092;rs118134049;rs2981099;rs74377791;rs3863241;rs2981121;rs10089002;rs2981098;rs112419726;rs13255259;rs2605874;rs10504546;rs17286110;rs4266641;rs13257083;rs2383917;rs10102311;rs67232015;rs7819319;rs34426187;rs75941458;rs57579526;rs117190982;rs111469555;rs10808797;rs7837137;rs1564531;rs7825810;rs62509311;rs34964811;rs144014951;rs2956026;rs191545109;rs72663681</t>
  </si>
  <si>
    <t>rs2981092;rs118134049;rs3863241;rs112419726;rs17286110;rs4266641;rs34426187;rs7825810;rs34964811;rs144014951;rs72663681</t>
  </si>
  <si>
    <t>8:77366932:A:G</t>
  </si>
  <si>
    <t>rs7812747</t>
  </si>
  <si>
    <t>rs7012990;rs185504045;rs116922327;rs192136549;rs12548378;rs57232150;rs6981547;rs56099375;rs13281210;rs7812747;rs4735659;rs7017152;rs6986186;rs11775905;rs56131019;rs149585943;rs144150961;rs2733711;rs184942331;rs78098416</t>
  </si>
  <si>
    <t>rs7012990;rs185504045;rs192136549;rs12548378;rs7812747;rs6986186;rs2733711;rs184942331;rs78098416</t>
  </si>
  <si>
    <t>8:79250980:C:T</t>
  </si>
  <si>
    <t>rs35902955</t>
  </si>
  <si>
    <t>rs35902955;rs7004921</t>
  </si>
  <si>
    <t>8:81560138:C:T</t>
  </si>
  <si>
    <t>rs62515110</t>
  </si>
  <si>
    <t>rs2001628;rs9632837;rs529240;rs1973563;rs388447;rs28713686;rs62515110;rs62515117;rs1387547;rs4308687;rs11779701;rs11779598;rs34754555;rs3907424;rs716350;rs16908124</t>
  </si>
  <si>
    <t>rs2001628;rs388447;rs62515110;rs34754555;rs3907424</t>
  </si>
  <si>
    <t>8:82704152:A:G</t>
  </si>
  <si>
    <t>rs34824355</t>
  </si>
  <si>
    <t>8:83674246:A:G</t>
  </si>
  <si>
    <t>rs1357913</t>
  </si>
  <si>
    <t>rs192838911;rs1357913;rs2140817;rs28808662;rs1522730;rs4323467;rs4295665;rs6980771;rs2177734;rs7011468;rs6993595;rs191629664</t>
  </si>
  <si>
    <t>rs192838911;rs1357913;rs191629664</t>
  </si>
  <si>
    <t>8:87679777:A:T</t>
  </si>
  <si>
    <t>rs28451864</t>
  </si>
  <si>
    <t>rs2119765;rs67589009;rs117893056;rs783507;rs783783;rs6992790;rs4740033;rs6990976;rs72681088;rs2222556;rs36187472;rs36159512;rs4150880;rs16913721;rs72682919;rs1496529;rs2645053;rs72682966;rs359535;rs72682991;rs11775810;rs1346290;rs13273360;rs11780633;rs9649960;rs12546256;rs2976203;rs77852703;rs7833201;rs117628083;rs11774132;rs72684816;rs7815250;rs117222266;rs7002473;rs78923757;rs4584126;rs34440851;rs7001524;rs17680712;rs7460342;rs6471352;rs62510801;rs79748915;rs79732777;rs118111345;rs182993207;rs13275806;rs7015151;rs11779541;rs59477504;rs144391005;rs3816240;rs10090970;rs1441249;rs28451864;rs10094222;rs7828029;rs9297948;rs7002468;rs10104596;rs62525710;rs72696111;rs7004593;rs34802737;rs1870283;rs2453439;rs7387763;rs16916239;rs3779791;rs11782049;rs143908455;rs117450765;rs28711500;rs11786561;rs1563675;rs75749148;rs72691884;rs118127601;rs2453438;rs13267190;rs5027373;rs7821540;rs12155730;rs10955125;rs1852027;rs66527557;rs11783245;rs2943174;rs6468651;rs68140597;rs72679108;rs56237228;rs147410504;rs150568954;rs571880803;rs117231046;rs2336866;rs1524835;rs117607283;rs62527280;rs11782365;rs2915527;rs7813104;rs72665018;rs4961016;rs2977762;rs72665099;rs72668670;rs72673144;rs72673152;rs59630497;rs72673176;rs11782653;rs62525862;rs75129249;rs443440;rs67728335;rs375481;rs13260751;rs10089576;rs1016000;rs28907588</t>
  </si>
  <si>
    <t>rs2119765;rs67589009;rs6992790;rs72681088;rs11780633;rs34440851;rs17680712;rs79732777;rs13275806;rs1441249;rs28451864;rs11782049;rs28711500;rs72691884;rs2453438;rs5027373;rs147410504;rs117231046;rs2336866;rs62527280;rs4961016;rs72665099;rs443440;rs1016000;rs28907588</t>
  </si>
  <si>
    <t>8:89783303:C:T</t>
  </si>
  <si>
    <t>rs1846332</t>
  </si>
  <si>
    <t>rs1846332;rs1498541</t>
  </si>
  <si>
    <t>8:93206092:C:T</t>
  </si>
  <si>
    <t>rs12155540</t>
  </si>
  <si>
    <t>rs28850959;rs400571;rs60178956;rs4960980;rs13312840;rs1966150;rs2205149;rs7816237;rs1235386;rs117336080;rs16904104;rs16904195;rs139158905;rs75055373;rs7815299;rs6983583;rs4735390;rs10107132;rs989991;rs6470854;rs73308778;rs7815999;rs10504901;rs2221423;rs62527429;rs2740792;rs35734545;rs6983337;rs11557571;rs10096149;rs4476968;rs11776325;rs35325283;rs4469413;rs28415384;rs11783586;rs7819690;rs1352160;rs143625312;rs1900808;rs142886952;rs117862747;rs118080096;rs921231;rs2339303;rs10808635;rs7829874;rs7012492;rs4310162;rs62528970;rs17746068;rs2979853;rs7845971;rs7829685;rs2930536;rs72671494;rs35580723;rs7828534;rs75364438;rs1444504;rs13278124;rs7839607;rs62518643;rs12155540;rs6471343;rs56347512;rs149460423;rs143664483;rs16914847;rs13281878;rs57003142;rs62519947;rs4734229;rs7846420;rs544567;rs12547205;rs13271562;rs35480289;rs13280381;rs549671;rs183824366;rs10087706;rs487410;rs485501;rs543027;rs1449241;rs2167028;rs2053850;rs112579674;rs75694477;rs12548442;rs80007027;rs7840252;rs2595609;rs55774292;rs72677442;rs189385500;rs71530275;rs991001;rs4336580;rs4581018;rs11988383;rs2914943;rs4735244;rs277786;rs17779466;rs7387715;rs12674665;rs62524371</t>
  </si>
  <si>
    <t>rs28850959;rs1966150;rs117336080;rs7815299;rs6470854;rs73308778;rs10504901;rs2740792;rs143625312;rs921231;rs4310162;rs17746068;rs7845971;rs72671494;rs7839607;rs12155540;rs149460423;rs13281878;rs4734229;rs12547205;rs549671;rs485501;rs1449241;rs112579674;rs72677442;rs189385500;rs71530275;rs991001</t>
  </si>
  <si>
    <t>8:95533000:C:T</t>
  </si>
  <si>
    <t>rs72674843</t>
  </si>
  <si>
    <t>rs72674843;rs2114211;rs2381829;rs3096601;rs3133621;rs72676903;rs2052715;rs2303452;rs12680342;rs4735294;rs4734279;rs10102090;rs6471478;rs116291237</t>
  </si>
  <si>
    <t>rs72674843;rs6471478;rs116291237</t>
  </si>
  <si>
    <t>8:97740267:C:T</t>
  </si>
  <si>
    <t>rs59093198</t>
  </si>
  <si>
    <t>rs59093198;rs1075479;rs10955085;rs2513399;rs7003923;rs10101890;rs79782247;rs74670446;rs116872427</t>
  </si>
  <si>
    <t>rs59093198;rs74670446</t>
  </si>
  <si>
    <t>8:99159594:A:G</t>
  </si>
  <si>
    <t>rs11996826</t>
  </si>
  <si>
    <t>8:101737075:C:T</t>
  </si>
  <si>
    <t>rs1786313</t>
  </si>
  <si>
    <t>rs10101695;rs17353428;rs1786313;rs2951961;rs3104327;rs79410585;rs75109210;rs3115896</t>
  </si>
  <si>
    <t>rs10101695;rs17353428;rs1786313;rs3115896</t>
  </si>
  <si>
    <t>8:102092673:A:G</t>
  </si>
  <si>
    <t>rs2514616</t>
  </si>
  <si>
    <t>rs2514616;rs776267;rs2441702</t>
  </si>
  <si>
    <t>rs2514616;rs2441702</t>
  </si>
  <si>
    <t>8:103231331:A:C</t>
  </si>
  <si>
    <t>rs13249865</t>
  </si>
  <si>
    <t>8:107599471:A:G</t>
  </si>
  <si>
    <t>rs10481106</t>
  </si>
  <si>
    <t>rs11786807;rs10091672;rs10095150;rs35309447;rs12546060;rs73696571;rs10088658;rs4440604;rs2430752;rs72681357;rs6993567;rs56370807;rs1447065;rs2441807;rs10283176;rs117601320;rs56250702;rs2441868;rs66973237;rs2669443;rs1533242;rs34802438;rs11779762;rs2853172;rs3134530;rs5013669;rs7834249;rs3857891;rs2669425;rs2669424;rs2333874;rs4281090;rs13259704;rs898560;rs79127267;rs17278154;rs10955390;rs1552108;rs12335228;rs67631109;rs11997083;rs11997028;rs4734866;rs12677825;rs4734880;rs7837523;rs28416651;rs6994884;rs142741702;rs57906084;rs56892538;rs17249522;rs3019311;rs62527972;rs7824062;rs1621535;rs1453213;rs2282510;rs10481106;rs1564117;rs10091390;rs7834014;rs2449837;rs17316267;rs959782;rs3018939;rs6996005;rs16874846;rs72507602</t>
  </si>
  <si>
    <t>rs11786807;rs1447065;rs2441868;rs1533242;rs34802438;rs3134530;rs13259704;rs10955390;rs11997083;rs4734880;rs6994884;rs142741702;rs56892538;rs17249522;rs7824062;rs1621535;rs10481106;rs72507602</t>
  </si>
  <si>
    <t>8:110201408:A:G</t>
  </si>
  <si>
    <t>rs74833567</t>
  </si>
  <si>
    <t>rs1480560;rs11985335;rs116874622;rs2935788;rs11996192;rs3019357;rs6991883;rs6982871;rs12544197;rs4734191;rs4734193;rs1947630;rs2054257;rs1379367;rs4236795;rs12543195;rs72678624;rs3110038;rs74833567;rs80116547;rs72669127;rs74785237;rs11998656;rs79894952;rs1044230;rs3108835;rs1783150;rs141382323;rs7015738;rs13260100;rs1605127;rs1605128;rs76604733</t>
  </si>
  <si>
    <t>rs1480560;rs116874622;rs2935788;rs6991883;rs6982871;rs12544197;rs74833567;rs1044230;rs141382323;rs7015738;rs1605127;rs76604733</t>
  </si>
  <si>
    <t>8:111600595:A:G</t>
  </si>
  <si>
    <t>rs6989639</t>
  </si>
  <si>
    <t>rs6994168;rs13265247;rs11990209;rs62528214;rs7008236;rs7832047;rs10046631;rs4439097;rs6989639;rs10103670</t>
  </si>
  <si>
    <t>rs6994168;rs6989639</t>
  </si>
  <si>
    <t>8:115768254:A:G</t>
  </si>
  <si>
    <t>rs1454783</t>
  </si>
  <si>
    <t>rs1454783;rs2168173;rs7015464;rs4592074;rs35194460;rs10093354;rs971445;rs13257128;rs13250358;rs7837182;rs1348670;rs28572620;rs72688173;rs4628279;rs28505858;rs72672004;rs76412566;rs62513361;rs62514190</t>
  </si>
  <si>
    <t>rs1454783;rs76412566</t>
  </si>
  <si>
    <t>8:116336937:A:C</t>
  </si>
  <si>
    <t>rs62511722</t>
  </si>
  <si>
    <t>rs62511722;rs62511738;rs10808474</t>
  </si>
  <si>
    <t>rs62511722;rs10808474</t>
  </si>
  <si>
    <t>8:117023201:G:T</t>
  </si>
  <si>
    <t>rs7827172</t>
  </si>
  <si>
    <t>8:117687616:A:T</t>
  </si>
  <si>
    <t>rs58836328</t>
  </si>
  <si>
    <t>rs7837438;rs58836328;rs1550856;rs16888589;rs4876363;rs4602925;rs11781519</t>
  </si>
  <si>
    <t>rs7837438;rs58836328;rs11781519</t>
  </si>
  <si>
    <t>8:118360984:C:T</t>
  </si>
  <si>
    <t>rs6469687</t>
  </si>
  <si>
    <t>8:118939094:A:G</t>
  </si>
  <si>
    <t>rs7812722</t>
  </si>
  <si>
    <t>rs1564860;rs4876876;rs1825512;rs72682406;rs76508452;rs12375331;rs1485310;rs35878777;rs7009621;rs13252588;rs2055101;rs1385505;rs189554174;rs150449216;rs1485299;rs1601394;rs13269842;rs13257113;rs17785868;rs1032129;rs76998106;rs73325491;rs181841277;rs13278836;rs72682444</t>
  </si>
  <si>
    <t>rs1564860;rs189554174;rs1485299;rs76998106;rs181841277;rs13278836</t>
  </si>
  <si>
    <t>8:123712380:C:T</t>
  </si>
  <si>
    <t>rs75314347</t>
  </si>
  <si>
    <t>rs75314347;rs998358;rs10094408</t>
  </si>
  <si>
    <t>8:125589956:A:G</t>
  </si>
  <si>
    <t>rs7002655</t>
  </si>
  <si>
    <t>rs7002655;rs3857947;rs35314147;rs13265381;rs3829034;rs4489311</t>
  </si>
  <si>
    <t>8:127600255:A:G</t>
  </si>
  <si>
    <t>rs2006853</t>
  </si>
  <si>
    <t>rs7006327;rs35932033;rs4871694;rs10094763;rs11785519;rs12543765;rs6470454;rs2006853;rs11988427;rs10808550</t>
  </si>
  <si>
    <t>rs7006327;rs35932033;rs11785519;rs2006853</t>
  </si>
  <si>
    <t>8:130178909:C:T</t>
  </si>
  <si>
    <t>rs9643243</t>
  </si>
  <si>
    <t>rs4415277;rs3893364;rs873761;rs17241866;rs1367966;rs62527217;rs4397367;rs10113811;rs748978;rs56853677;rs7821930;rs6984251;rs36120647;rs6992168;rs9643243;rs7822833;rs4236740;rs4733683;rs75831067</t>
  </si>
  <si>
    <t>rs4415277;rs873761;rs748978;rs9643243;rs75831067</t>
  </si>
  <si>
    <t>8:130925116:C:T</t>
  </si>
  <si>
    <t>rs837080</t>
  </si>
  <si>
    <t>rs837080;rs2989881;rs837230;rs837231;rs6470788;rs7003672;rs7013619;rs1467048;rs2005030;rs3935174;rs62525923;rs1158570;rs56326222;rs409790;rs10956502;rs17279118;rs4733754;rs2395973;rs71522562;rs12675390;rs34721076;rs62523859;rs17276203;rs7016540;rs35475892;rs7014800;rs2724824;rs17215817</t>
  </si>
  <si>
    <t>rs837080;rs17279118;rs7016540;rs17215817</t>
  </si>
  <si>
    <t>8:132010340:A:G</t>
  </si>
  <si>
    <t>rs12678691</t>
  </si>
  <si>
    <t>rs12678691;rs1556161;rs16904408;rs6989209</t>
  </si>
  <si>
    <t>8:132707922:C:T</t>
  </si>
  <si>
    <t>rs16904505</t>
  </si>
  <si>
    <t>8:133796266:C:T</t>
  </si>
  <si>
    <t>rs7839989</t>
  </si>
  <si>
    <t>rs1457776;rs1350381;rs2467974;rs77087117;rs2472229;rs2739032;rs2467959;rs75359268;rs860473;rs7814593;rs12707953;rs35083599;rs7820613;rs7839989;rs3758118;rs6984896;rs72723187;rs55971706;rs4736613;rs2977536;rs2929996</t>
  </si>
  <si>
    <t>rs1457776;rs2467974;rs7839989;rs4736613;rs2977536;rs2929996</t>
  </si>
  <si>
    <t>8:135416103:C:G</t>
  </si>
  <si>
    <t>rs35567946</t>
  </si>
  <si>
    <t>rs1350337;rs16893354;rs1910474;rs1354365;rs10095419;rs148116631;rs139572849;rs4897641;rs6471231;rs13255060;rs35567946;rs4897723;rs13251280;rs12156198;rs9693667;rs3936152;rs7831961;rs75393804;rs10875485;rs6578231;rs55675081;rs67469873;rs6986191;rs10956758;rs72733779;rs76835317;rs7826572;rs7464407;rs11775953;rs4391381;rs74840166;rs77807556;rs11787137;rs4554425;rs11776162;rs6578149;rs72719749;rs57898294;rs75543051;rs181242535;rs73711273;rs17778003;rs117824771;rs17696204;rs77203346;rs77240165;rs4909854;rs7461633;rs4909860;rs13258302;rs4092724;rs1531066;rs7011649;rs4373553;rs4909502;rs13254363;rs34791057;rs6983066;rs2166944;rs77006983;rs438788;rs13275024;rs11994461</t>
  </si>
  <si>
    <t>rs1350337;rs10095419;rs148116631;rs4897641;rs35567946;rs76835317;rs4554425;rs75543051;rs73711273;rs77203346;rs4909854;rs4092724;rs1531066;rs34791057;rs6983066;rs77006983;rs438788;rs13275024</t>
  </si>
  <si>
    <t>8:139310138:C:T</t>
  </si>
  <si>
    <t>rs17721326</t>
  </si>
  <si>
    <t>rs17721326;rs34668456;rs77995844;rs6577909;rs7812330;rs7827562;rs73429419;rs10505698;rs7831210;rs6577905;rs7829472;rs374566286;rs4419815</t>
  </si>
  <si>
    <t>rs17721326;rs7829472</t>
  </si>
  <si>
    <t>8:140627593:C:T</t>
  </si>
  <si>
    <t>rs72681238</t>
  </si>
  <si>
    <t>rs10091395;rs72681238;rs2542423;rs62520182;rs36080921;rs10087507;rs10088129</t>
  </si>
  <si>
    <t>rs10091395;rs72681238;rs36080921;rs10087507</t>
  </si>
  <si>
    <t>8:142229543:A:G</t>
  </si>
  <si>
    <t>rs2304282</t>
  </si>
  <si>
    <t>rs72694414;rs2977454;rs2944776;rs1060832;rs3735805;rs6578121;rs7008926;rs6578125;rs56386028;rs2977467;rs2944761;rs10094459;rs11783023;rs6578128;rs12679974;rs12548186;rs6578112;rs62527823;rs3889488;rs10875455;rs79345590;rs11784591;rs3928672;rs11776034;rs2977462;rs11785444;rs76572564;rs7007003;rs6995141;rs62530026;rs79081916;rs10111852;rs11167021;rs7009635;rs35788876;rs11166988;rs307758;rs13281845;rs11785840;rs3922678;rs11784862;rs2304282;rs12548000;rs7018178;rs10087637;rs13276184;rs4437700;rs12543725;rs55846720;rs28521629;rs2288997;rs13724;rs2288998;rs35169207;rs10088627;rs10108156;rs28608203;rs28581424;rs9324544</t>
  </si>
  <si>
    <t>rs72694414;rs2977467;rs79345590;rs11785444;rs76572564;rs10111852;rs307758;rs3922678;rs2304282;rs35169207;rs10108156</t>
  </si>
  <si>
    <t>8:143397010:A:G</t>
  </si>
  <si>
    <t>rs117866299</t>
  </si>
  <si>
    <t>rs746839;rs1566084;rs2201668;rs12544035;rs4907338;rs903961;rs307414;rs9802100;rs9720958;rs62512986;rs9694154;rs4130074;rs67676203;rs10106516;rs75210113;rs1562374;rs72698413;rs4917218;rs13277219;rs11167112;rs2873034;rs11775108;rs2201176;rs13253173;rs7822369;rs4917270;rs10113617;rs7463731;rs4976954;rs76751760;rs9644550;rs79248723;rs7009759;rs34687593;rs10098073;rs77702622;rs13252334;rs72687386;rs116949866;rs117866299;rs76926222;rs77823953;rs9324592;rs147422283;rs7827631;rs11984674;rs7460106;rs4976973;rs13274119;rs12682623;rs151045034;rs66671632;rs58105878;rs72614036;rs79905110;rs58307061;rs182915962;rs139557339;rs4371985;rs13276323;rs2585183;rs2585135;rs2289073;rs2717559;rs10956997;rs3808488;rs62525629</t>
  </si>
  <si>
    <t>rs746839;rs9802100;rs4130074;rs72698413;rs11775108;rs7463731;rs4976954;rs77702622;rs117866299;rs7827631;rs12682623;rs151045034;rs66671632;rs182915962;rs4371985;rs2585183;rs3808488</t>
  </si>
  <si>
    <t>8:144240653:C:T</t>
  </si>
  <si>
    <t>rs72689954</t>
  </si>
  <si>
    <t>rs72689954;rs62523388</t>
  </si>
  <si>
    <t>8:144695499:A:C</t>
  </si>
  <si>
    <t>rs2242086</t>
  </si>
  <si>
    <t>8:145686505:C:T</t>
  </si>
  <si>
    <t>rs11774212</t>
  </si>
  <si>
    <t>rs12546042;rs2291135;rs2242265;rs11248208;rs2721188;rs11774212;rs2086362;rs45592435;rs55776530;rs4244613;rs873884;rs11774065;rs4925813;rs12216824;rs10448143;rs28415290;rs1871539;rs117180602;rs1871545;rs1046830;rs13254543;rs138190448;rs185154757;rs4330728;rs72699306</t>
  </si>
  <si>
    <t>rs12546042;rs2242265;rs11774212;rs1871545;rs13254543;rs138190448;rs4330728;rs72699306</t>
  </si>
  <si>
    <t>9:1121579:A:G</t>
  </si>
  <si>
    <t>rs10756193</t>
  </si>
  <si>
    <t>9:1757753:C:T</t>
  </si>
  <si>
    <t>rs4741600</t>
  </si>
  <si>
    <t>rs34955750;rs1331999;rs2095023;rs2104864;rs11788644;rs1576748;rs10961888;rs12551843;rs771665;rs702166;rs945657;rs10117146;rs67707195;rs7041096;rs945662;rs4740639;rs10962830;rs7020263;rs13302096;rs56062752;rs34373811;rs1339488;rs4740584;rs7024824;rs11789499;rs4740589;rs4740590;rs10756631;rs1796900;rs1066036;rs771667;rs702147;rs11794748;rs1815541;rs486815;rs494566;rs16930214;rs10124068;rs2785730;rs7020929;rs1038050;rs2616832;rs7030295;rs10963257;rs7862264;rs1537966;rs72696527;rs79307448;rs75721889;rs10962859;rs2616831;rs702201;rs138914098;rs117680553;rs4741600;rs10963306;rs77025230;rs3912096;rs10963302;rs17654966;rs62534173;rs62534164;rs72683713;rs55881254</t>
  </si>
  <si>
    <t>rs34955750;rs10756631;rs16930214;rs10124068;rs79307448;rs10962859;rs2616831;rs138914098;rs4741600;rs77025230;rs3912096;rs10963302;rs17654966;rs62534173</t>
  </si>
  <si>
    <t>9:3107295:C:T</t>
  </si>
  <si>
    <t>rs10970007</t>
  </si>
  <si>
    <t>rs6476208;rs4013190;rs12001243;rs3904473;rs76505451;rs10970007;rs148279372;rs503365;rs2181117;rs1358908;rs7044133;rs1407378;rs17657377;rs3847240;rs17714225;rs13285365;rs12380607;rs3843576;rs10969997;rs7856236;rs645174;rs3012690;rs631914;rs490964;rs74490352;rs76750798;rs7862591;rs2986681;rs10974256;rs656248;rs2028798;rs636601;rs2182634;rs661726;rs483774;rs10974362;rs806047;rs10974483;rs10974489;rs4587377;rs4132345;rs4741967;rs10117630;rs13295612</t>
  </si>
  <si>
    <t>rs6476208;rs3904473;rs10970007;rs7856236;rs645174;rs631914;rs490964;rs74490352;rs7862591;rs10974256;rs2182634;rs661726;rs483774;rs10974362;rs10974483</t>
  </si>
  <si>
    <t>9:4706214:C:T</t>
  </si>
  <si>
    <t>rs2181341</t>
  </si>
  <si>
    <t>rs72695805;rs7851448;rs2181341;rs159878;rs7874378</t>
  </si>
  <si>
    <t>rs72695805;rs2181341</t>
  </si>
  <si>
    <t>9:6293151:A:G</t>
  </si>
  <si>
    <t>rs141191252</t>
  </si>
  <si>
    <t>9:7044474:A:G</t>
  </si>
  <si>
    <t>rs6477140</t>
  </si>
  <si>
    <t>rs76130455;rs79777904;rs10975956;rs6477140;rs2792238;rs1093707;rs79109558;rs12335888;rs61368828;rs10976147</t>
  </si>
  <si>
    <t>rs76130455;rs6477140;rs79109558;rs10976147</t>
  </si>
  <si>
    <t>9:11408193:A:T</t>
  </si>
  <si>
    <t>rs10809464</t>
  </si>
  <si>
    <t>rs6477395;rs10122845;rs10759059;rs1360593;rs7020848;rs7871096;rs606365;rs7859936;rs2761762;rs2382040;rs4740985;rs182192873;rs1407350;rs9298652;rs4740446;rs2498624;rs1923357;rs294853;rs7874156;rs10809041;rs7866028;rs2475326;rs10959025;rs616040;rs10756024;rs1535663;rs10809070;rs10118105;rs1323493;rs10121281;rs16925863;rs620558;rs10809177;rs10511555;rs1329605;rs962019;rs13287889;rs10756139;rs3904270;rs112014307;rs13289708;rs1931388;rs2130126;rs12683418;rs62529316;rs4276774;rs1489177;rs10738223;rs78278150;rs10756301;rs10959649;rs7024075;rs10809480;rs12236939;rs80000378;rs10809464;rs4570263;rs2152267;rs10809514;rs10809524;rs1822386;rs1471870;rs62558660;rs12376446;rs1486826;rs572845105;rs4741188;rs185862917;rs117810333;rs117006614;rs78752415;rs188660417;rs527569830;rs186626250;rs72698192;rs2821203;rs430204;rs1906124;rs4427260;rs78816613;rs1929409;rs16929464;rs10960914;rs10809889;rs12005144;rs78465710;rs10756464;rs58794982;rs10756460;rs10120857;rs141721694</t>
  </si>
  <si>
    <t>rs6477395;rs10122845;rs7020848;rs7871096;rs606365;rs2382040;rs182192873;rs1407350;rs10959025;rs10118105;rs16925863;rs10809177;rs1329605;rs112014307;rs13289708;rs62529316;rs10959649;rs10809464;rs185862917;rs2821203;rs4427260;rs1929409;rs16929464;rs10960914;rs12005144;rs141721694</t>
  </si>
  <si>
    <t>9:14145058:A:G</t>
  </si>
  <si>
    <t>rs7045411</t>
  </si>
  <si>
    <t>rs1322131;rs12335962;rs17193016;rs13291790;rs13302409;rs7018953;rs7859777;rs544565;rs7858;rs72698733;rs112279634;rs138933558;rs7045411;rs10810098;rs6474821;rs9777428;rs16931436;rs2382453;rs10810109;rs10810117;rs12236711;rs28706541;rs7862050;rs62532496;rs56268008;rs12551855;rs2382440;rs10810095;rs12553346;rs35340098;rs10115397;rs13440429;rs10961439;rs10961361;rs149630275;rs10961430;rs10961431;rs7035453;rs10810119;rs2146539;rs10961440;rs10961442;rs7048639;rs10961449;rs2382458;rs7040930;rs7029180;rs181374385;rs145183241;rs78462233;rs79102141;rs34997120;rs192282146;rs62532760;rs7027532;rs7874591;rs7027899;rs7030457;rs13299422;rs10810123;rs10961468;rs17709614;rs62532857;rs303732;rs12006247;rs303728;rs4740573;rs303724;rs13285789;rs303749;rs13296548;rs7846762;rs7018762;rs2025319;rs56037905;rs991115;rs10124571;rs1556032;rs17761983;rs6474836;rs516641;rs10961542;rs10810172;rs373034;rs1008943;rs1009260;rs139241468;rs10961558;rs117251119;rs79110962;rs77004358;rs7875078;rs16931853;rs7852414;rs7040196;rs4741388;rs7851867;rs1887578;rs7046317;rs303745;rs1323348;rs10961554;rs12379841;rs2039051;rs34561351;rs2182855;rs7865184;rs2890989;rs2382479;rs7852885;rs10961677;rs12345917;rs12346914;rs7865801;rs12238310;rs7857143;rs12236113;rs10961630;rs2382494;rs11790303;rs2890992;rs4278237;rs77099048;rs10511596;rs4741426;rs4397504;rs7023573;rs7864052;rs4415414;rs10435762;rs12685522;rs147805048;rs147756100;rs3747534;rs4740587;rs10810243;rs10738380;rs13294097;rs7858690;rs13296345;rs35870000;rs13287172;rs13302847;rs34660019;rs17292106;rs10961717;rs10810248;rs4741435;rs7868862</t>
  </si>
  <si>
    <t>rs1322131;rs544565;rs112279634;rs138933558;rs7045411;rs12553346;rs10961430;rs181374385;rs145183241;rs62532760;rs7027899;rs13299422;rs10961468;rs17709614;rs62532857;rs10124571;rs139241468;rs77004358;rs7875078;rs10961554;rs12379841;rs7865184;rs77099048;rs7023573;rs147805048;rs3747534;rs10810243;rs13296345;rs17292106</t>
  </si>
  <si>
    <t>9:15591372:A:T</t>
  </si>
  <si>
    <t>rs4741510</t>
  </si>
  <si>
    <t>rs12000208;rs473384;rs4741510;rs62571263;rs13296360;rs34783886;rs7856877;rs11515071;rs7034388;rs3008699;rs2987069;rs10962244;rs3008731;rs10738430;rs10810393;rs9407663;rs7857353;rs13290470;rs10962520;rs10962487;rs59234174;rs7866023;rs56348592;rs10511626;rs13297677;rs10756794;rs11787694</t>
  </si>
  <si>
    <t>rs12000208;rs473384;rs4741510;rs9407663;rs7857353;rs13290470;rs59234174;rs11787694</t>
  </si>
  <si>
    <t>9:17049702:A:G</t>
  </si>
  <si>
    <t>rs368656</t>
  </si>
  <si>
    <t>9:18970361:G:T</t>
  </si>
  <si>
    <t>rs7858792</t>
  </si>
  <si>
    <t>9:19779939:C:T</t>
  </si>
  <si>
    <t>rs6475368</t>
  </si>
  <si>
    <t>rs6475368;rs79543384</t>
  </si>
  <si>
    <t>9:20324124:A:G</t>
  </si>
  <si>
    <t>rs224011</t>
  </si>
  <si>
    <t>rs321206;rs7860667;rs13287033;rs224011;rs10757130;rs10964600;rs144760687;rs10811381;rs72701992;rs62549788</t>
  </si>
  <si>
    <t>rs321206;rs13287033;rs224011;rs10964600;rs144760687;rs62549788</t>
  </si>
  <si>
    <t>9:21228378:G:T</t>
  </si>
  <si>
    <t>rs7857863</t>
  </si>
  <si>
    <t>rs7857863;rs1330320;rs10811525;rs624704;rs76046336;rs1537276</t>
  </si>
  <si>
    <t>rs7857863;rs1537276</t>
  </si>
  <si>
    <t>9:23349982:A:C</t>
  </si>
  <si>
    <t>rs4557790</t>
  </si>
  <si>
    <t>rs7031633;rs961831;rs1679023;rs10511704;rs67490609;rs7021473;rs10965400;rs558612;rs10733377;rs10811721;rs7469285;rs4567133;rs646330;rs34864022;rs75831984;rs687893;rs501290;rs12349240;rs72703557;rs56021865;rs55681045;rs10757366;rs12554707;rs10115307;rs1463016;rs10965571;rs12375473;rs1416508;rs10965545;rs10965584;rs76798567;rs13288312;rs10757397;rs10965665;rs1111819;rs75409958;rs75059399;rs73457936;rs141658273;rs1890539;rs2789478;rs1227468;rs10811871;rs1934102;rs1361304;rs143773936;rs148856686;rs192714969;rs182883533;rs7020325;rs10811884;rs4977608;rs7468681;rs62540209;rs1578103;rs62538778;rs117349657;rs9987908;rs72705693;rs10811892;rs10811908;rs10738671;rs4557790;rs7029718;rs1360380;rs10965824;rs4977614;rs13284516;rs10965781;rs16907121;rs10811895;rs11787746;rs117390534;rs150528568;rs150813211;rs188737645;rs141310836;rs142646313;rs74970466;rs1330936;rs10811904;rs7031869;rs11999669;rs118117253;rs10811874;rs79420284;rs7468028;rs12348864;rs12345352;rs117273411;rs144861167;rs140111405;rs76724694;rs34404593;rs145652214;rs10738667;rs10811927;rs16907146;rs138184446;rs113296832;rs7022517;rs73651941;rs13295049;rs78266912;rs10965856;rs12000445;rs184841089;rs7858927;rs394399;rs569912166;rs187998358;rs75069022;rs7028484;rs116909227;rs118157028;rs891649;rs144273607;rs4977885;rs7341738;rs2383268;rs12552940;rs1360224;rs12236195;rs10733392;rs72693533;rs10966046;rs3818599;rs10966091;rs10966093;rs9695062;rs10811961;rs189100550;rs76035011;rs10966094;rs72706973;rs2026037;rs72693558;rs117360534;rs783562;rs7023790;rs7039670;rs55723920;rs72700034;rs2891189;rs9298850;rs7866683;rs145409000;rs112816315;rs34770282;rs150158236;rs12379947;rs17781266;rs10966083;rs73654379;rs183901915;rs10757463;rs72700025;rs72700065;rs2805061;rs7034759</t>
  </si>
  <si>
    <t>rs7031633;rs10511704;rs7469285;rs34864022;rs75831984;rs10757366;rs1463016;rs10965571;rs12375473;rs76798567;rs1890539;rs1227468;rs143773936;rs182883533;rs7020325;rs117349657;rs9987908;rs10811892;rs4557790;rs11787746;rs150528568;rs188737645;rs142646313;rs1330936;rs12345352;rs10738667;rs16907146;rs13295049;rs10965856;rs12000445;rs184841089;rs7858927;rs394399;rs7028484;rs116909227;rs891649;rs4977885;rs12552940;rs1360224;rs10966046;rs189100550;rs2026037;rs9298850;rs145409000;rs34770282;rs73654379;rs183901915;rs10757463;rs72700025;rs2805061</t>
  </si>
  <si>
    <t>9:25348660:A:G</t>
  </si>
  <si>
    <t>rs1613968</t>
  </si>
  <si>
    <t>rs1461335;rs13287443;rs7021899;rs3118252;rs3126941;rs1613968;rs1662233;rs72707671</t>
  </si>
  <si>
    <t>rs1461335;rs7021899;rs1613968;rs72707671</t>
  </si>
  <si>
    <t>9:27943037:G:T</t>
  </si>
  <si>
    <t>rs62541086</t>
  </si>
  <si>
    <t>rs4879541;rs11795154;rs4879515;rs4879524;rs3849937;rs13291602;rs62536931;rs10812671;rs17780383;rs775401;rs62541086;rs11789249;rs10812677;rs10116336;rs4495521;rs1930043;rs181769248</t>
  </si>
  <si>
    <t>rs4879541;rs13291602;rs62541086;rs181769248</t>
  </si>
  <si>
    <t>9:28311679:A:T</t>
  </si>
  <si>
    <t>rs10968486</t>
  </si>
  <si>
    <t>9:29294436:G:T</t>
  </si>
  <si>
    <t>rs10123201</t>
  </si>
  <si>
    <t>rs7024949;rs12336277;rs10123201;rs10813085;rs10813108;rs1928659;rs10511831</t>
  </si>
  <si>
    <t>rs7024949;rs12336277;rs10123201;rs10813085;rs10511831</t>
  </si>
  <si>
    <t>9:31319287:C:T</t>
  </si>
  <si>
    <t>rs10813533</t>
  </si>
  <si>
    <t>rs62569854;rs62568819;rs12337164;rs10813533;rs7044054;rs62568571;rs1585956;rs727744;rs62570366;rs2375274;rs11790404;rs16916976;rs599061;rs431008;rs1888881;rs143532956;rs11521196;rs72706796</t>
  </si>
  <si>
    <t>rs62569854;rs10813533;rs11790404;rs16916976;rs599061;rs143532956;rs11521196;rs72706796</t>
  </si>
  <si>
    <t>9:32523737:C:T</t>
  </si>
  <si>
    <t>rs11795343</t>
  </si>
  <si>
    <t>9:33106139:A:G</t>
  </si>
  <si>
    <t>rs2481061</t>
  </si>
  <si>
    <t>rs2481061;rs4879657;rs7041702</t>
  </si>
  <si>
    <t>9:34830432:C:T</t>
  </si>
  <si>
    <t>rs4879832</t>
  </si>
  <si>
    <t>rs117724620;rs36025573;rs7865870;rs10758255;rs4272471;rs72735267;rs72735284;rs10758268;rs72737127;rs913836;rs10814146;rs10046843;rs7865100;rs1080750;rs4879832;rs36074320;rs7848532;rs4879846;rs913840</t>
  </si>
  <si>
    <t>rs117724620;rs7865870;rs72735267;rs10046843;rs4879832</t>
  </si>
  <si>
    <t>9:35631423:C:T</t>
  </si>
  <si>
    <t>rs10972531</t>
  </si>
  <si>
    <t>rs10972531;rs2071676;rs7026779;rs10814260;rs1885371;rs7022281;rs2381400;rs10972596</t>
  </si>
  <si>
    <t>rs10972531;rs1885371;rs10972596</t>
  </si>
  <si>
    <t>9:36888102:A:G</t>
  </si>
  <si>
    <t>rs4590518</t>
  </si>
  <si>
    <t>rs2381582;rs77289744;rs4590518;rs56306433</t>
  </si>
  <si>
    <t>rs2381582;rs77289744;rs4590518</t>
  </si>
  <si>
    <t>9:38019145:C:T</t>
  </si>
  <si>
    <t>rs10283803</t>
  </si>
  <si>
    <t>rs10814529;rs7867764;rs72739662;rs309457;rs10973446;rs10283803;rs7047650;rs7861989;rs776009;rs11496471</t>
  </si>
  <si>
    <t>rs10814529;rs7867764;rs10973446;rs10283803;rs11496471</t>
  </si>
  <si>
    <t>9:72110562:C:T</t>
  </si>
  <si>
    <t>rs11138947</t>
  </si>
  <si>
    <t>rs11138947;rs7031105;rs11139154;rs4744910;rs11139300;rs7033141;rs4744897;rs4744898;rs72717108;rs9410852;rs4744899</t>
  </si>
  <si>
    <t>9:73069133:C:T</t>
  </si>
  <si>
    <t>rs62543169</t>
  </si>
  <si>
    <t>rs7852214;rs4484763;rs2997716;rs10868801;rs12347747;rs1475820;rs7865838;rs4744599;rs10735583;rs62570355;rs117243900;rs17440769;rs4744598;rs963266;rs3923699;rs10780936;rs10868825;rs12000252;rs10868828;rs10429552;rs62543169;rs143401793;rs6560136;rs55843708;rs10868811;rs11142388;rs10868849;rs10435958;rs10780951;rs12350373;rs4076140;rs138175676;rs6560155;rs538104;rs10868895</t>
  </si>
  <si>
    <t>rs7852214;rs2997716;rs10868801;rs62570355;rs4744598;rs62543169;rs10868849;rs10435958;rs4076140;rs138175676;rs6560155</t>
  </si>
  <si>
    <t>9:75082726:C:T</t>
  </si>
  <si>
    <t>rs13298735</t>
  </si>
  <si>
    <t>rs2809277;rs11794830;rs9411044;rs56170121;rs7027119;rs11143242;rs2310124;rs11143270;rs6560277;rs56785812;rs7849626;rs13298735;rs35771116;rs117206881;rs1991095;rs71505978;rs145412158</t>
  </si>
  <si>
    <t>rs2809277;rs11143270;rs13298735;rs145412158</t>
  </si>
  <si>
    <t>9:76908607:C:G</t>
  </si>
  <si>
    <t>rs517674</t>
  </si>
  <si>
    <t>rs2818270;rs156766;rs117418200;rs72738993;rs17059634;rs12551119;rs517674;rs10869380;rs2604271;rs1013078;rs11144033;rs978010</t>
  </si>
  <si>
    <t>rs2818270;rs17059634;rs12551119;rs517674;rs1013078</t>
  </si>
  <si>
    <t>9:77962186:C:T</t>
  </si>
  <si>
    <t>rs11496811</t>
  </si>
  <si>
    <t>rs11496811;rs11144417;rs577055;rs72736649</t>
  </si>
  <si>
    <t>9:78778550:C:T</t>
  </si>
  <si>
    <t>rs10781342</t>
  </si>
  <si>
    <t>rs10781342;rs10869716;rs1331387;rs9314838;rs928355;rs41288751;rs12683818</t>
  </si>
  <si>
    <t>rs10781342;rs41288751;rs12683818</t>
  </si>
  <si>
    <t>9:81540704:C:T</t>
  </si>
  <si>
    <t>rs115994176</t>
  </si>
  <si>
    <t>rs7031185;rs13440432;rs2027005;rs10746593;rs28488183;rs10746597;rs12351710;rs9886703;rs10780318;rs7858614;rs1547276;rs11138340;rs1417081;rs4242612;rs536020578;rs11793510;rs1417654;rs7039819;rs1411162;rs72734387;rs10746603;rs7031698;rs11138365;rs6559506;rs12353148;rs11138385;rs7018736;rs7039360;rs10780325;rs401616;rs10867443;rs267577;rs10780358;rs77254985;rs79299247;rs10512101;rs117826645;rs80198851;rs7047719;rs4085128;rs11138664;rs17256243;rs4360363;rs72744994;rs7022798;rs17083595;rs6559561;rs11138859;rs10867548;rs78664833;rs118150079;rs10867534;rs7035315;rs12683120;rs7030334;rs17083946;rs10867576;rs12378543;rs1410542;rs62577578;rs1537343;rs12378509;rs10867634;rs118057662;rs117774552;rs7030029;rs1332873;rs74590715;rs7047671;rs62576839;rs11138873;rs11138895;rs12235846;rs3860892;rs7027019;rs2777774;rs815858;rs2777761;rs10867818</t>
  </si>
  <si>
    <t>rs7031185;rs9886703;rs536020578;rs11793510;rs7039819;rs401616;rs10867443;rs10780358;rs77254985;rs7047719;rs11138664;rs10867548;rs7035315;rs62577578;rs118057662;rs12235846;rs7027019;rs10867818</t>
  </si>
  <si>
    <t>9:84881990:A:G</t>
  </si>
  <si>
    <t>rs6559656</t>
  </si>
  <si>
    <t>9:85349952:A:G</t>
  </si>
  <si>
    <t>rs11139717</t>
  </si>
  <si>
    <t>rs11139717;rs11139722;rs11139727</t>
  </si>
  <si>
    <t>rs11139717;rs11139727</t>
  </si>
  <si>
    <t>9:88010680:A:T</t>
  </si>
  <si>
    <t>rs2593017</t>
  </si>
  <si>
    <t>rs4877747;rs10746709;rs3860931;rs3860941;rs7041666;rs13289150;rs12000563;rs10124443;rs113296919;rs12552840;rs10780641;rs10780614;rs2780981;rs7855503;rs61338127;rs1246265;rs7853970;rs11568383;rs34011528;rs1332894;rs17433098;rs1187326;rs1187363;rs11140746;rs57189532;rs1439045;rs10868219;rs1837304;rs9969765;rs6559833;rs7042458;rs10868230;rs7045882;rs12238534;rs79140238;rs10283887;rs2593017;rs2841451;rs12555508;rs735131;rs7024436;rs4471124;rs2814735;rs2814736;rs921107;rs116958834;rs10868296;rs7049108</t>
  </si>
  <si>
    <t>rs4877747;rs10746709;rs13289150;rs10124443;rs7855503;rs1246265;rs11568383;rs34011528;rs1332894;rs9969765;rs7045882;rs12238534;rs10283887;rs2593017;rs10868296;rs7049108</t>
  </si>
  <si>
    <t>9:90336441:C:T</t>
  </si>
  <si>
    <t>rs7028295</t>
  </si>
  <si>
    <t>rs11790223;rs7028295;rs6560054</t>
  </si>
  <si>
    <t>9:92228559:G:T</t>
  </si>
  <si>
    <t>rs10908903</t>
  </si>
  <si>
    <t>rs7025214;rs9410471;rs11507706;rs9410473;rs72748988;rs11265906;rs72750977;rs72748943;rs9410458;rs9410461;rs1556384;rs7860559;rs9410486;rs9695896;rs12344962;rs868979;rs10797119;rs10752658;rs10908892;rs11265822;rs2988070;rs2988069;rs2988068;rs3002341;rs2988061;rs2988059;rs9410497;rs10908903;rs7873096;rs10908905;rs12344679;rs4877115;rs12379227;rs6559363;rs10429497;rs3138497;rs4877109;rs76354708</t>
  </si>
  <si>
    <t>rs7025214;rs9410471;rs9410486;rs10908892;rs2988070;rs10908903;rs76354708</t>
  </si>
  <si>
    <t>9:94023575:A:G</t>
  </si>
  <si>
    <t>rs10991853</t>
  </si>
  <si>
    <t>rs10991853;rs2482705</t>
  </si>
  <si>
    <t>9:96422420:C:T</t>
  </si>
  <si>
    <t>rs10992836</t>
  </si>
  <si>
    <t>rs12349094;rs10821090;rs12236904;rs7040824;rs2398822;rs2927567;rs9696550;rs10761215;rs1931371;rs2841682;rs4744238;rs10821123;rs11789176;rs10992769;rs10116955;rs13287380;rs12378014;rs2398829;rs10821079;rs112765027;rs7857116;rs112957391;rs112281194;rs117375682;rs10992807;rs117981471;rs34077305;rs116857737;rs7867386;rs2249747;rs2989754;rs62573992;rs10992805;rs7033439;rs66961099;rs10122846;rs2266010;rs7023933;rs7864396;rs72747427;rs10117599;rs10992836;rs4287000;rs7858139;rs10992884;rs7049001;rs10821164;rs10821299;rs10821302;rs2039012;rs10821325;rs113211394;rs10993059;rs12339587;rs12341048;rs7867782;rs62578820;rs141125675;rs113269935;rs12350679;rs7032112;rs113713228;rs112669216;rs9409514;rs7863391;rs62579696;rs9409533;rs13299438;rs9409565;rs10761326;rs10761335;rs539320;rs635108;rs10821375;rs28402387;rs10821379;rs10993121;rs3118766;rs10993130;rs147163579;rs10993245;rs35338936;rs10993289;rs10512235;rs4744374;rs7847277;rs3824486;rs141060739;rs10821415;rs56020612;rs2810915;rs10993531;rs7870801;rs7862067;rs2149723;rs28620532;rs28468571;rs56119276;rs16909978;rs357543;rs473902;rs11789949;rs10990303</t>
  </si>
  <si>
    <t>rs12349094;rs112957391;rs117375682;rs2989754;rs72747427;rs10992836;rs10821299;rs12339587;rs141125675;rs9409514;rs147163579;rs10993245;rs10993289;rs10512235;rs10821415;rs2149723;rs28620532;rs473902;rs10990303</t>
  </si>
  <si>
    <t>9:99084793:C:T</t>
  </si>
  <si>
    <t>rs111821073</t>
  </si>
  <si>
    <t>rs8190478;rs59074958;rs111821073;rs10820362;rs7858292;rs10990505;rs10990702;rs12002084;rs144736709;rs1885426;rs76887969;rs10820727;rs1985682;rs4743729;rs7869894;rs144933295;rs58933803</t>
  </si>
  <si>
    <t>rs8190478;rs111821073;rs4743729;rs7869894;rs144933295;rs58933803</t>
  </si>
  <si>
    <t>9:101049504:A:G</t>
  </si>
  <si>
    <t>rs61563252</t>
  </si>
  <si>
    <t>rs1435257;rs61563252;rs7849965</t>
  </si>
  <si>
    <t>rs1435257;rs61563252</t>
  </si>
  <si>
    <t>9:102213749:G:T</t>
  </si>
  <si>
    <t>rs7847405</t>
  </si>
  <si>
    <t>rs732726;rs145154850;rs77780896;rs149659772;rs4265241;rs151097277;rs79695247;rs144821617;rs12553249;rs10988793;rs7047072;rs1323470;rs7847405;rs162630;rs10988819;rs2900223;rs4742771;rs561501135;rs142402064;rs142618949;rs139019609;rs7039994;rs138769656;rs76757607;rs138513055;rs2787376;rs6479013;rs62579380;rs149884645;rs7855211;rs10760726;rs117966595;rs143562605;rs62580717;rs2787380;rs7860513;rs11788606;rs10819814;rs28870233;rs7849748;rs1933795</t>
  </si>
  <si>
    <t>rs732726;rs145154850;rs77780896;rs10988793;rs7847405;rs2900223;rs561501135;rs142618949;rs139019609;rs2787376;rs7860513;rs11788606;rs1933795</t>
  </si>
  <si>
    <t>9:104422344:C:T</t>
  </si>
  <si>
    <t>rs10819974</t>
  </si>
  <si>
    <t>rs11790832;rs17197320;rs62576355;rs35572409;rs10819974;rs2050641;rs10819985;rs59837044;rs10123961;rs10217535;rs10115481</t>
  </si>
  <si>
    <t>rs11790832;rs35572409;rs10819974</t>
  </si>
  <si>
    <t>9:105312757:C:T</t>
  </si>
  <si>
    <t>rs2417379</t>
  </si>
  <si>
    <t>rs2417379;rs4521822</t>
  </si>
  <si>
    <t>9:105883836:G:T</t>
  </si>
  <si>
    <t>rs7873512</t>
  </si>
  <si>
    <t>rs7873512;rs10990556;rs10990560;rs4743625</t>
  </si>
  <si>
    <t>9:106413885:A:G</t>
  </si>
  <si>
    <t>rs1396558</t>
  </si>
  <si>
    <t>rs1396558;rs10990879;rs690127;rs400549;rs10990709;rs840255;rs3129805;rs67800470;rs10991016;rs687586;rs7859895;rs10991002;rs62583461;rs10991043</t>
  </si>
  <si>
    <t>rs1396558;rs67800470;rs10991016;rs62583461;rs10991043</t>
  </si>
  <si>
    <t>9:107929180:G:T</t>
  </si>
  <si>
    <t>rs3005738</t>
  </si>
  <si>
    <t>rs3005738;rs10739908</t>
  </si>
  <si>
    <t>9:109677417:C:T</t>
  </si>
  <si>
    <t>rs11789013</t>
  </si>
  <si>
    <t>rs10820803;rs41277771;rs10991673;rs17250623;rs4742951;rs79230453;rs148443221;rs72732759;rs79585655;rs12349467;rs13295911;rs9409083;rs10453225;rs7038445;rs5012456;rs2135745;rs76098418;rs117532980;rs60422576;rs59178976;rs75833929;rs2176336;rs73516718;rs7875164;rs12005424;rs112426363;rs79287236;rs80214845;rs151329293;rs7853815;rs7855719;rs1491124;rs74338544;rs12684759;rs10816452;rs10978672;rs3814540;rs10978698;rs2417762;rs149916490;rs184170271;rs4489376;rs118153422;rs181693018;rs11789013;rs10978679;rs12684273;rs6477555;rs7047518;rs7020564;rs67393007;rs7853813;rs6477558;rs55856199;rs4743043;rs59032320;rs12351052;rs66473090;rs784670</t>
  </si>
  <si>
    <t>rs10820803;rs17250623;rs79230453;rs148443221;rs72732759;rs12349467;rs5012456;rs76098418;rs73516718;rs7853815;rs1491124;rs74338544;rs149916490;rs11789013;rs67393007;rs6477558;rs12351052;rs66473090;rs784670</t>
  </si>
  <si>
    <t>9:111750523:C:T</t>
  </si>
  <si>
    <t>rs7026972</t>
  </si>
  <si>
    <t>rs7026972;rs1341214;rs10816766;rs7776;rs72607164;rs6825;rs1416957;rs12377869;rs10759330;rs75742991;rs7873921;rs10979727;rs10114922;rs7864092;rs34523447;rs1556952;rs10739270;rs10435834;rs10979586;rs11793522;rs838818;rs866311;rs3750450;rs7038965;rs59756486;rs10759331;rs4978774;rs6477694;rs41278381;rs117644116;rs55727455;rs57773277;rs181340068;rs6477724;rs4606126;rs2769154;rs12376542</t>
  </si>
  <si>
    <t>rs7026972;rs3750450;rs41278381;rs55727455;rs57773277;rs6477724;rs2769154;rs12376542</t>
  </si>
  <si>
    <t>9:115054714:A:C</t>
  </si>
  <si>
    <t>rs7020880</t>
  </si>
  <si>
    <t>9:115920099:C:T</t>
  </si>
  <si>
    <t>rs4344146</t>
  </si>
  <si>
    <t>9:116555771:A:G</t>
  </si>
  <si>
    <t>rs10122669</t>
  </si>
  <si>
    <t>rs10122669;rs12554801;rs1994002;rs11790678;rs13299092;rs11793049;rs36118163</t>
  </si>
  <si>
    <t>rs10122669;rs11790678;rs36118163</t>
  </si>
  <si>
    <t>9:118225902:C:G</t>
  </si>
  <si>
    <t>rs1632822</t>
  </si>
  <si>
    <t>rs1632822;rs62576666;rs12380196;rs12379329;rs2017976;rs10817769</t>
  </si>
  <si>
    <t>9:121980347:A:C</t>
  </si>
  <si>
    <t>rs10984444</t>
  </si>
  <si>
    <t>rs73660372;rs10818240;rs2807699;rs2807713;rs12339610;rs230148;rs230080;rs57183880;rs10760027;rs230123;rs10283853;rs28503451;rs12378647;rs183740648;rs10984444;rs1571903;rs1332448;rs62570361;rs7027123;rs72761767;rs72763419;rs139063583;rs72759769;rs72761741;rs10984468;rs1324626;rs12552037;rs17635344;rs4483230;rs117879629;rs10984573;rs764639;rs7036535;rs17580614;rs12553064;rs10984766;rs10818407;rs7028983;rs2416737;rs7034243;rs7872465;rs10818417;rs10984798;rs10984831</t>
  </si>
  <si>
    <t>rs73660372;rs10818240;rs2807699;rs12339610;rs10283853;rs10984444;rs7027123;rs72761767;rs1324626;rs117879629;rs10984573;rs7036535;rs12553064;rs10818407;rs7872465;rs10984798;rs10984831</t>
  </si>
  <si>
    <t>9:123361027:C:G</t>
  </si>
  <si>
    <t>rs10739569</t>
  </si>
  <si>
    <t>rs10739569;rs10739573;rs7044106;rs10985038;rs62581708;rs13283484;rs118048326</t>
  </si>
  <si>
    <t>rs10739569;rs118048326</t>
  </si>
  <si>
    <t>9:124617919:A:G</t>
  </si>
  <si>
    <t>rs7032484</t>
  </si>
  <si>
    <t>rs10985402;rs4348572;rs35539176;rs16911057;rs117533546;rs71509577;rs117710602;rs10760186;rs62572846;rs73539170;rs28636517;rs76377664;rs146597138;rs7047948;rs7032484;rs4836867;rs4538956;rs7030732;rs10760200;rs4578014;rs9409238;rs10985439;rs10739603;rs13295747;rs17176790;rs80020399;rs74439799;rs76066092;rs74660106;rs144240611;rs1109301;rs10985565;rs10818651;rs10985563;rs7468947;rs1467737;rs35578604;rs60359238</t>
  </si>
  <si>
    <t>rs10985402;rs73539170;rs7032484;rs10739603;rs17176790;rs1109301;rs10985565;rs7468947</t>
  </si>
  <si>
    <t>9:126335211:C:T</t>
  </si>
  <si>
    <t>rs28661002</t>
  </si>
  <si>
    <t>rs4838054;rs10760283;rs62579940;rs7048861;rs10123099;rs7020626;rs77278438;rs1891632;rs72757111;rs72757141;rs28661002;rs117642095;rs7870003;rs7860055;rs78685945;rs79938225;rs12339742;rs78934314;rs117098890;rs10119667;rs116394126;rs59246521;rs2799465;rs12339008;rs10117409;rs3861867;rs1913281;rs62579216;rs10986157;rs7873029;rs10118027;rs7038169</t>
  </si>
  <si>
    <t>rs4838054;rs72757111;rs28661002;rs116394126;rs59246521;rs10117409;rs7873029</t>
  </si>
  <si>
    <t>9:127274851:A:G</t>
  </si>
  <si>
    <t>rs10115552</t>
  </si>
  <si>
    <t>9:128412676:A:G</t>
  </si>
  <si>
    <t>rs631287</t>
  </si>
  <si>
    <t>rs72767081;rs141331414;rs72769107;rs4838279;rs72752615;rs631287;rs871391;rs10986860;rs7867207;rs10986727;rs13290823;rs3104554;rs7023669;rs9299305</t>
  </si>
  <si>
    <t>rs72767081;rs141331414;rs631287;rs9299305</t>
  </si>
  <si>
    <t>9:130979716:A:G</t>
  </si>
  <si>
    <t>rs74532781</t>
  </si>
  <si>
    <t>rs62580213;rs10819242;rs571606;rs11791543;rs7040019;rs10739685;rs10819241;rs187884756;rs10819272;rs10987576;rs2039204;rs514024;rs913989;rs74585573;rs34116890;rs10987750;rs7039201;rs2252730;rs55996464;rs12375552;rs74532781;rs3003602;rs16930313;rs9644952;rs2267958;rs4734;rs60851690;rs111769797;rs2240953;rs2240944;rs79828299;rs73672441;rs73611672</t>
  </si>
  <si>
    <t>rs62580213;rs571606;rs187884756;rs10819272;rs2039204;rs55996464;rs12375552;rs74532781</t>
  </si>
  <si>
    <t>9:132963115:G:T</t>
  </si>
  <si>
    <t>rs887534</t>
  </si>
  <si>
    <t>rs4837479;rs887534;rs3780715</t>
  </si>
  <si>
    <t>rs4837479;rs887534</t>
  </si>
  <si>
    <t>9:134901901:C:T</t>
  </si>
  <si>
    <t>rs9411336</t>
  </si>
  <si>
    <t>rs10793886;rs4740279;rs34159422;rs2296956;rs10117759;rs11243447;rs2031878;rs2987389;rs4579577;rs9411419;rs4526484;rs4962038;rs4962112;rs11243634;rs2026367;rs1547209;rs3012780;rs34867007;rs11793547;rs11794803;rs115660798;rs11243574;rs138529692;rs4962162;rs35343125;rs9411336;rs4360408;rs13301049;rs144525656;rs10793903;rs11243599;rs72763652;rs78660589;rs9411446;rs11243638;rs7862560;rs6597547;rs999483;rs139172474;rs141071981;rs11243852;rs505086;rs10736856;rs11243851;rs76220885;rs1045737;rs11243920;rs6597585;rs382767;rs2285938;rs215189;rs2809261;rs12350315;rs11243929</t>
  </si>
  <si>
    <t>rs10793886;rs2296956;rs2987389;rs4579577;rs11793547;rs138529692;rs4962162;rs9411336;rs144525656;rs10793903;rs72763652;rs9411446;rs7862560;rs999483;rs139172474;rs11243852;rs76220885;rs1045737;rs11243920;rs2285938;rs12350315</t>
  </si>
  <si>
    <t>9:136923118:A:G</t>
  </si>
  <si>
    <t>rs2810490</t>
  </si>
  <si>
    <t>rs2810490;rs72766630;rs10993937;rs7032197;rs6479634</t>
  </si>
  <si>
    <t>9:137824540:A:G</t>
  </si>
  <si>
    <t>rs2382712</t>
  </si>
  <si>
    <t>rs2382712;rs899843;rs11103723</t>
  </si>
  <si>
    <t>9:138660237:A:G</t>
  </si>
  <si>
    <t>rs62583551</t>
  </si>
  <si>
    <t>rs10858143;rs62583551;rs11103135;rs10735239;rs10858164;rs10118073;rs10118746;rs7857550;rs963093</t>
  </si>
  <si>
    <t>rs10858143;rs62583551;rs7857550</t>
  </si>
  <si>
    <t>9:140257189:C:T</t>
  </si>
  <si>
    <t>rs28458909</t>
  </si>
  <si>
    <t>rs56020478;rs2292920;rs7038961;rs7390933;rs10870152;rs117290495;rs7469569;rs7038280;rs2292925;rs11145979;rs3829107;rs7871579;rs34657628;rs11146001;rs34352781;rs11531965;rs11516134;rs28545754;rs28458909;rs10122958;rs11522285;rs76928244;rs34249205;rs10110;rs7023369;rs7865887;rs11137297</t>
  </si>
  <si>
    <t>rs56020478;rs117290495;rs7469569;rs3829107;rs34657628;rs11531965;rs28458909;rs76928244;rs34249205;rs7023369</t>
  </si>
  <si>
    <t>10:1055868:A:G</t>
  </si>
  <si>
    <t>rs7070545</t>
  </si>
  <si>
    <t>rs12251997;rs2209625;rs7070545;rs4880470;rs10508204;rs10903358;rs10794717;rs11253447;rs12357633;rs10904586;rs35709890;rs11594921;rs76701613;rs76620943;rs78423786;rs12412667</t>
  </si>
  <si>
    <t>rs12251997;rs2209625;rs7070545;rs11594921;rs78423786;rs12412667</t>
  </si>
  <si>
    <t>10:2664712:A:G</t>
  </si>
  <si>
    <t>rs12240387</t>
  </si>
  <si>
    <t>rs10903706;rs4880561;rs1475704;rs914817;rs7474959;rs12240387;rs17158718;rs1334698;rs79101441;rs10903895</t>
  </si>
  <si>
    <t>rs10903706;rs7474959;rs12240387;rs1334698;rs10903895</t>
  </si>
  <si>
    <t>10:3993417:A:T</t>
  </si>
  <si>
    <t>rs11599424</t>
  </si>
  <si>
    <t>rs10903996;rs7091368;rs12770731;rs11252031;rs7099446;rs11252207;rs6601785;rs11595246;rs2031573;rs7895960;rs11599424;rs7098821;rs11252211;rs4880658;rs10904168;rs2765646;rs2003416;rs10508274;rs4881283;rs4881299;rs9664331;rs117881158;rs723219;rs118168208;rs7905739;rs10904200;rs1810649;rs1475098;rs34160202;rs9988673;rs11814820;rs2181121;rs11252445;rs4536111;rs12245376;rs11252606;rs10904301;rs12255709;rs11595166;rs7900146</t>
  </si>
  <si>
    <t>rs10903996;rs12770731;rs11252031;rs7099446;rs11599424;rs9664331;rs117881158;rs723219;rs10904200;rs1810649;rs9988673;rs12245376;rs12255709;rs11595166</t>
  </si>
  <si>
    <t>10:6468843:C:T</t>
  </si>
  <si>
    <t>rs12248358</t>
  </si>
  <si>
    <t>rs56033057;rs12248358;rs2146898;rs56188786;rs1262824;rs4748333;rs12415662;rs2490708;rs72773855;rs10453996;rs12775090</t>
  </si>
  <si>
    <t>rs56033057;rs12248358;rs2146898;rs56188786;rs4748333;rs2490708;rs72773855;rs10453996;rs12775090</t>
  </si>
  <si>
    <t>10:7827473:A:C</t>
  </si>
  <si>
    <t>rs2802458</t>
  </si>
  <si>
    <t>10:8544627:C:T</t>
  </si>
  <si>
    <t>rs117769860</t>
  </si>
  <si>
    <t>rs117769860;rs3928823;rs10905461</t>
  </si>
  <si>
    <t>rs117769860;rs3928823</t>
  </si>
  <si>
    <t>10:10250793:A:G</t>
  </si>
  <si>
    <t>rs35797585</t>
  </si>
  <si>
    <t>rs1150026;rs1150047;rs11256169;rs10905550;rs10905551;rs1408404;rs12218720;rs1150040;rs827914;rs77166200;rs17407956;rs12248193;rs72777309;rs10508383;rs6602365;rs7090000;rs11256340;rs72775381;rs10905630;rs4142060;rs4749923;rs7078499;rs56256156;rs7076367;rs12569898;rs11256425;rs10905673;rs35797585;rs914986;rs7905520;rs7073371;rs7899465;rs12415061</t>
  </si>
  <si>
    <t>rs1150026;rs1408404;rs12218720;rs77166200;rs72777309;rs4749923;rs56256156;rs10905673;rs35797585;rs7073371;rs7899465</t>
  </si>
  <si>
    <t>10:11082192:G:T</t>
  </si>
  <si>
    <t>rs1291865</t>
  </si>
  <si>
    <t>rs117692557;rs35414759;rs2093623;rs9424110;rs7898939;rs10795819;rs72770179;rs7084490;rs12357120;rs9423835;rs2146596;rs9424100;rs7908841;rs10737044;rs2018640;rs111358573;rs75433564;rs767158;rs7912961;rs2208950;rs10905873;rs2209284;rs35398571;rs78549730;rs6602474;rs6602472;rs56363627;rs77144961;rs913919;rs6602475;rs55880889;rs201109;rs201124;rs72772094;rs1291800;rs56168839;rs201105;rs1291865;rs768097;rs1291877;rs11256958;rs1291887;rs1886281;rs1291805;rs1291818;rs1291822;rs3814634;rs1291826;rs61830447;rs1747708;rs17375715;rs1750732;rs1750726;rs11256951;rs1291864;rs10490955;rs17149557;rs28540726;rs73571682;rs1291838;rs7070247;rs11256991;rs10795842;rs5013170;rs35345466;rs3740204;rs1025900;rs2440083;rs11595052;rs75841557</t>
  </si>
  <si>
    <t>rs117692557;rs35414759;rs2018640;rs10905873;rs35398571;rs6602472;rs72772094;rs1291865;rs10490955;rs7070247;rs11256991;rs5013170;rs35345466</t>
  </si>
  <si>
    <t>10:12395100:C:T</t>
  </si>
  <si>
    <t>rs10752262</t>
  </si>
  <si>
    <t>rs7098962;rs35080995;rs7072780;rs11593647;rs11257719;rs11257731;rs145905575;rs72767674;rs10795951;rs10752262;rs2724801;rs4747979;rs7899237;rs11257765;rs2724807;rs113404976;rs7901780;rs4451621;rs35941692;rs58576742;rs11257770;rs12783292;rs76204021;rs10906209;rs4750249;rs4078402;rs7093225;rs10795971;rs77183041;rs11257922;rs10906187;rs17580329;rs78375658;rs75120082;rs10795975;rs4520494</t>
  </si>
  <si>
    <t>rs7098962;rs11257719;rs145905575;rs10752262;rs113404976;rs4451621;rs58576742;rs12783292;rs10906209</t>
  </si>
  <si>
    <t>10:13116699:A:C</t>
  </si>
  <si>
    <t>rs4750308</t>
  </si>
  <si>
    <t>10:13545584:A:G</t>
  </si>
  <si>
    <t>rs7096196</t>
  </si>
  <si>
    <t>rs7096196;rs10160101;rs3814660</t>
  </si>
  <si>
    <t>10:14668398:A:G</t>
  </si>
  <si>
    <t>rs34012599</t>
  </si>
  <si>
    <t>rs113615993;rs4750536;rs34012599;rs10796217;rs17258441;rs11814055;rs2182452;rs61426049;rs61842711</t>
  </si>
  <si>
    <t>rs113615993;rs4750536;rs34012599;rs61426049</t>
  </si>
  <si>
    <t>10:15336817:A:C</t>
  </si>
  <si>
    <t>rs45486796</t>
  </si>
  <si>
    <t>rs45486796;rs12249133;rs71485568</t>
  </si>
  <si>
    <t>10:16898059:A:T</t>
  </si>
  <si>
    <t>rs12268227</t>
  </si>
  <si>
    <t>rs10752036;rs7086455;rs11254046;rs12268227;rs1891473;rs17139346;rs7904675</t>
  </si>
  <si>
    <t>rs10752036;rs7086455;rs12268227;rs7904675</t>
  </si>
  <si>
    <t>rs11013360;rs1419251;rs4747340;rs2489213;rs4747341;rs1277843;rs11819342;rs12356676;rs1325993;rs2357928;rs1277740;rs1277736;rs10764493;rs71497248;rs117482742;rs12777508;rs12767546;rs7083127;rs7074429;rs7074171;rs10828623;rs11593522;rs982003;rs76466243;rs11014084;rs11014634;rs60366632;rs2225962;rs952630;rs2031928;rs2358308</t>
  </si>
  <si>
    <t>rs11013360;rs10764493;rs76466243;rs11014634;rs60366632;rs2358308</t>
  </si>
  <si>
    <t>10:20487702:A:G</t>
  </si>
  <si>
    <t>rs11011859</t>
  </si>
  <si>
    <t>rs117052054;rs111387457;rs11011705;rs11011724;rs4412661;rs2148300;rs10764184;rs10827921;rs12358258;rs11011743;rs10827960;rs12356363;rs11011859;rs2358866;rs12217228;rs75632281;rs12263700;rs11011932;rs2884678;rs12356314;rs61857171;rs12219125</t>
  </si>
  <si>
    <t>rs117052054;rs111387457;rs10764184;rs12358258;rs11011859;rs11011932;rs12219125</t>
  </si>
  <si>
    <t>10:21957229:C:T</t>
  </si>
  <si>
    <t>rs2183271</t>
  </si>
  <si>
    <t>rs1043121;rs11012560;rs2119242;rs189115053;rs2183271;rs7477335;rs11012787;rs4024198;rs35759613;rs66934412;rs4553272;rs540471756;rs116912956;rs1359642;rs11013071;rs11012984;rs9787624;rs11013060</t>
  </si>
  <si>
    <t>rs1043121;rs11012560;rs189115053;rs2183271;rs540471756;rs1359642;rs11013071</t>
  </si>
  <si>
    <t>10:23941546:C:T</t>
  </si>
  <si>
    <t>rs10828525</t>
  </si>
  <si>
    <t>rs61855025;rs116451971;rs200730;rs1334058;rs11014476;rs12573780;rs1856703;rs824595;rs55732534;rs77750237;rs7076544;rs10828972;rs60175846;rs12146208;rs9664877;rs3004237</t>
  </si>
  <si>
    <t>rs61855025;rs116451971;rs200730;rs1334058;rs824595;rs55732534;rs77750237;rs7076544;rs60175846;rs12146208</t>
  </si>
  <si>
    <t>10:28348369:C:T</t>
  </si>
  <si>
    <t>rs10219011</t>
  </si>
  <si>
    <t>rs4749266;rs10219011</t>
  </si>
  <si>
    <t>10:28807985:C:T</t>
  </si>
  <si>
    <t>rs57819080</t>
  </si>
  <si>
    <t>rs57819080;rs10826491;rs191686403</t>
  </si>
  <si>
    <t>rs57819080;rs191686403</t>
  </si>
  <si>
    <t>10:30367476:C:T</t>
  </si>
  <si>
    <t>rs3847403</t>
  </si>
  <si>
    <t>10:32331161:C:G</t>
  </si>
  <si>
    <t>rs211283</t>
  </si>
  <si>
    <t>rs4749578;rs7914210;rs11008179;rs7077524;rs35942086;rs72812585;rs3122352;rs947091;rs11008240;rs7068800;rs62634841;rs7094720;rs10826869;rs10740836;rs7075760;rs3006583;rs11813059;rs7077990;rs7097688;rs7919630;rs7080168;rs947099;rs2220816;rs35585468;rs61843598;rs1389618;rs11008355;rs1624116;rs796957;rs1250290;rs2995653;rs61844656;rs721345;rs2797131;rs2799003;rs806822;rs211283;rs2772427;rs16932874;rs806825;rs72789797;rs11818846;rs2998055;rs12569694;rs3006678;rs35226668;rs2769212;rs72789775;rs2505337;rs1041234;rs17296017;rs36072945;rs7095728;rs116936701;rs41306328;rs72778763;rs72784874;rs189198221;rs2208587;rs17599379;rs2506141;rs2253918;rs2474739;rs2474738;rs4934583;rs7068390;rs12411679;rs927099;rs7920615;rs2776935;rs11812929;rs2776926;rs3851081;rs2891373;rs12411632;rs7097614;rs11009470;rs12355693</t>
  </si>
  <si>
    <t>rs4749578;rs947091;rs7080168;rs35585468;rs1389618;rs721345;rs2797131;rs211283;rs2998055;rs2769212;rs7095728;rs116936701;rs2208587;rs17599379;rs4934583;rs2776935;rs3851081;rs12411632</t>
  </si>
  <si>
    <t>10:34602764:A:G</t>
  </si>
  <si>
    <t>rs10763979</t>
  </si>
  <si>
    <t>rs2570326;rs1111267;rs1631551;rs10763979;rs61842496;rs10763985;rs10763990;rs3851067;rs10827365;rs10827370;rs4934638;rs7899568;rs660154;rs1660638;rs1660613;rs117556294;rs2165413;rs6481896;rs10827374;rs61841109;rs7083117;rs78928156;rs80346441;rs80187201;rs2384274</t>
  </si>
  <si>
    <t>rs2570326;rs10763979;rs6481896;rs10827374;rs80346441;rs80187201;rs2384274</t>
  </si>
  <si>
    <t>10:38469114:A:G</t>
  </si>
  <si>
    <t>rs1411172</t>
  </si>
  <si>
    <t>10:43734775:C:T</t>
  </si>
  <si>
    <t>rs1879310</t>
  </si>
  <si>
    <t>rs1879310;rs3004214;rs7911154;rs2503851;rs2503870</t>
  </si>
  <si>
    <t>rs1879310;rs7911154;rs2503870</t>
  </si>
  <si>
    <t>10:45979583:A:C</t>
  </si>
  <si>
    <t>rs79167995</t>
  </si>
  <si>
    <t>rs883735;rs2099173;rs79167995;rs41301597</t>
  </si>
  <si>
    <t>rs883735;rs2099173;rs79167995</t>
  </si>
  <si>
    <t>10:48572344:C:T</t>
  </si>
  <si>
    <t>rs77072587</t>
  </si>
  <si>
    <t>10:51815364:C:G</t>
  </si>
  <si>
    <t>rs10825005</t>
  </si>
  <si>
    <t>rs10825005;rs11101226;rs10762973</t>
  </si>
  <si>
    <t>10:52438932:A:G</t>
  </si>
  <si>
    <t>rs60267326</t>
  </si>
  <si>
    <t>10:53663315:C:T</t>
  </si>
  <si>
    <t>rs7097348</t>
  </si>
  <si>
    <t>rs113841890;rs187026552;rs10995839;rs2127610;rs2127609;rs10508937;rs10995838;rs10996458;rs10996373;rs16916942;rs211067;rs10998031;rs116193437;rs77912167;rs75171233;rs184266207;rs7097348;rs11000028;rs12245197;rs4254021;rs2454569;rs2447649;rs2454547;rs1937714;rs6480518;rs7074579;rs1903961;rs12261238;rs10508955;rs79718241;rs2454559;rs7915024</t>
  </si>
  <si>
    <t>rs113841890;rs10995839;rs10996458;rs16916942;rs10998031;rs116193437;rs7097348;rs1903961;rs2454559</t>
  </si>
  <si>
    <t>10:55838740:A:T</t>
  </si>
  <si>
    <t>rs10740572</t>
  </si>
  <si>
    <t>rs73236350;rs12768837;rs139815736;rs7079497;rs10825129;rs10740572;rs7921902;rs17644458;rs7893476;rs10825229;rs1911408;rs7911706;rs945524;rs10763135;rs77198346</t>
  </si>
  <si>
    <t>rs73236350;rs12768837;rs10740572;rs7911706;rs945524;rs77198346</t>
  </si>
  <si>
    <t>10:58750099:C:G</t>
  </si>
  <si>
    <t>rs10763445</t>
  </si>
  <si>
    <t>10:61199214:A:G</t>
  </si>
  <si>
    <t>rs1450780</t>
  </si>
  <si>
    <t>rs6481455;rs188731301;rs1450780</t>
  </si>
  <si>
    <t>10:62105627:C:T</t>
  </si>
  <si>
    <t>rs2061485</t>
  </si>
  <si>
    <t>rs12252428;rs2166270;rs1684898;rs727274;rs10509124;rs2893825;rs10821724;rs10994302;rs55976329;rs7906868;rs12256333;rs6479713;rs10761505;rs7910984;rs6479709;rs10821713;rs2061485;rs10994330;rs10821776;rs7070867;rs10761471</t>
  </si>
  <si>
    <t>rs12252428;rs2166270;rs727274;rs10821724;rs2061485</t>
  </si>
  <si>
    <t>10:65191645:G:T</t>
  </si>
  <si>
    <t>rs7924036</t>
  </si>
  <si>
    <t>rs1899888;rs4948479;rs2675655;rs7908811;rs12356284;rs2588917;rs2675615;rs920869;rs10509162;rs117690502;rs10821945;rs7899580;rs56158918;rs12761779;rs10821944;rs9651302;rs77545132;rs9415636;rs10821977;rs74156180;rs10740076;rs10821992;rs10821976;rs72829007;rs11597844;rs56239904;rs12220488;rs58335152;rs4746409;rs7100995;rs10995182;rs118135400;rs11817773;rs10822116;rs80033930;rs10995427;rs12263266;rs7920171;rs77731585;rs112854874;rs16918155;rs10822126;rs61853307;rs10995435;rs7084396;rs61855876;rs11813180;rs10822118;rs7907993;rs7085862;rs7915849;rs1255457;rs75587544;rs549707437;rs10733795;rs114219394;rs7089990;rs80012969;rs10822180;rs12262271;rs76600595;rs4320850;rs138000301;rs117941507;rs10509187;rs113008817;rs7924036;rs2893923;rs55666908;rs113772416;rs10733794;rs12218613;rs4564213;rs1255465;rs6479915;rs1553787;rs10995401;rs34237126;rs7100693;rs77610945;rs188692320;rs117263028;rs112132404;rs79354497;rs79174007;rs147959008;rs4082337;rs4394724;rs75826929;rs10822201;rs3844344;rs3845187;rs3852415;rs3852416;rs2688804;rs74137796;rs3999074;rs2140393;rs2893933;rs56151069;rs1652396;rs4082330;rs3912164;rs10509195;rs12781270;rs2601701;rs2671510</t>
  </si>
  <si>
    <t>rs1899888;rs117690502;rs10821945;rs9651302;rs10821977;rs72829007;rs56239904;rs12220488;rs7100995;rs11817773;rs10822116;rs16918155;rs7907993;rs75587544;rs7089990;rs117941507;rs7924036;rs77610945;rs112132404;rs79174007;rs147959008;rs4082337;rs3999074;rs12781270;rs2601701</t>
  </si>
  <si>
    <t>10:66921055:A:T</t>
  </si>
  <si>
    <t>rs74740938</t>
  </si>
  <si>
    <t>rs7920308;rs74139349;rs74740938;rs17792619;rs4237301;rs9415828;rs80132849;rs12776041;rs10761892;rs4469775;rs143611769;rs10822450;rs4501888;rs10733812;rs4540741;rs12412200;rs61857996</t>
  </si>
  <si>
    <t>rs7920308;rs74139349;rs74740938;rs61857996</t>
  </si>
  <si>
    <t>10:67954065:C:T</t>
  </si>
  <si>
    <t>rs10822745</t>
  </si>
  <si>
    <t>rs7071993;rs1903878;rs7911228;rs16922222;rs10996810;rs10762022;rs12359372;rs75208356;rs3858136;rs2394156;rs1903863;rs10822707;rs7895803;rs10822729;rs10822747;rs6480147;rs2035167;rs6480151;rs142975169;rs10822703;rs117530307;rs1462829;rs112621663;rs11510879;rs113538705;rs10996972;rs10822745;rs1462830;rs10822755;rs10997017;rs7073268;rs4509652;rs7893976;rs7916078;rs7897398;rs10822735;rs72795372;rs12256826;rs4746540;rs72795370;rs58048186;rs10997055;rs10762060;rs7922816;rs4745890;rs10822803;rs149690116;rs10740217;rs72797283;rs9787469;rs10762069;rs7917556;rs10997164;rs10997193;rs2660040;rs2659998;rs17511;rs16922829;rs12355570;rs34872438;rs10509264;rs2456747;rs2441751;rs4746581;rs10997220;rs2660045;rs7090322;rs4746601;rs2605503;rs7086853;rs2394275;rs10997260;rs61866044;rs10997372;rs10822916;rs3935965;rs4483480;rs7919760;rs6480224;rs10822910;rs7898324;rs10762111;rs7919437;rs7089043;rs4378284;rs4259735;rs10997418;rs184400614;rs1925577;rs942779;rs4746645;rs4745919;rs7897872;rs1916375;rs2012171;rs77899607;rs10822954;rs10762129;rs10997517;rs117545331;rs61866216;rs35828223;rs10997476;rs80049472;rs1925623;rs2147886;rs4745931;rs545435;rs73332898;rs112706692;rs4466711;rs1985797;rs10997934;rs10997654;rs10762170;rs7905186;rs4746713;rs474391;rs10997908;rs60420669;rs117479359;rs10997940;rs140678273;rs186857526;rs17231609;rs61857322;rs10762199;rs7903062;rs12220708;rs56012739;rs6480328;rs4237318;rs7911862;rs10823208;rs7906130;rs11599886;rs10998362;rs11594131;rs7096613;rs2894061;rs12415105;rs10823157;rs11812723;rs4745951;rs73271107;rs7899824;rs34012051;rs192840406;rs546673858;rs569410606;rs574726674;rs10823262;rs10762247;rs10998527;rs7095472</t>
  </si>
  <si>
    <t>rs7071993;rs1903878;rs10996810;rs12359372;rs142975169;rs112621663;rs113538705;rs10822745;rs12256826;rs10997055;rs10822803;rs10762069;rs10997220;rs4746601;rs7086853;rs61866044;rs4483480;rs7898324;rs4378284;rs184400614;rs1925577;rs77899607;rs61866216;rs1925623;rs4745931;rs112706692;rs4466711;rs4746713;rs140678273;rs17231609;rs10762199;rs34012051;rs192840406;rs10823262</t>
  </si>
  <si>
    <t>10:72886269:A:G</t>
  </si>
  <si>
    <t>rs56158436</t>
  </si>
  <si>
    <t>rs7903180;rs7917828;rs2264636;rs844126;rs827296;rs12221225;rs56158436;rs72804595;rs947364;rs10740363;rs4641385</t>
  </si>
  <si>
    <t>rs7903180;rs7917828;rs844126;rs12221225;rs56158436</t>
  </si>
  <si>
    <t>10:75538651:C:G</t>
  </si>
  <si>
    <t>rs1134777</t>
  </si>
  <si>
    <t>rs3802719;rs2394839;rs41281340;rs116897182;rs118037605;rs10733887;rs7910744;rs7917581;rs6480627;rs11000468;rs4745707;rs6480601;rs4567373;rs139479685;rs12569799;rs7394190;rs10824045;rs11000695;rs118127236;rs10509311;rs72814380;rs1134777;rs56143221;rs75807210;rs2227553;rs12220182;rs6480714;rs4746166;rs79708660;rs140149068;rs16931332;rs17743339;rs10824080;rs35601073;rs11813221;rs56380010;rs11815936;rs12776171;rs1766705;rs11001230;rs79495077;rs35369821;rs34681691;rs10762653;rs7072512;rs7899137;rs12772120;rs7908862;rs10509353;rs148904812;rs17689978;rs78808831;rs17690290;rs12766938;rs2488697;rs12252696;rs1271665;rs1259587;rs4746255;rs10824263;rs148482664;rs4746263;rs879155;rs2657289;rs1259523;rs931818;rs1149712;rs10762666;rs7912002;rs182072135;rs2043089;rs35269616;rs4746297;rs10824308;rs111914500;rs112396508;rs12413657;rs138125840;rs2117795;rs11001967;rs12219498;rs7916611</t>
  </si>
  <si>
    <t>rs3802719;rs2394839;rs116897182;rs10733887;rs139479685;rs12569799;rs7394190;rs118127236;rs1134777;rs75807210;rs2227553;rs12220182;rs79708660;rs17743339;rs1766705;rs11001230;rs10762653;rs10509353;rs17689978;rs2488697;rs10762666;rs182072135;rs2043089;rs111914500;rs112396508;rs12413657;rs2117795;rs11001967</t>
  </si>
  <si>
    <t>10:79247104:A:G</t>
  </si>
  <si>
    <t>rs866865</t>
  </si>
  <si>
    <t>rs866865;rs73287112;rs35418260;rs582273;rs12772529</t>
  </si>
  <si>
    <t>rs866865;rs12772529</t>
  </si>
  <si>
    <t>10:82797583:C:G</t>
  </si>
  <si>
    <t>rs2345617</t>
  </si>
  <si>
    <t>rs2342816;rs1989736;rs2345617;rs7070974;rs1329200;rs1329193;rs11598088;rs7073315;rs11599928;rs7905133;rs1591731;rs10786574;rs12253457;rs4933265;rs11595415;rs11814826</t>
  </si>
  <si>
    <t>rs2342816;rs1989736;rs2345617;rs1329200;rs1591731;rs12253457;rs11595415</t>
  </si>
  <si>
    <t>10:84945512:A:G</t>
  </si>
  <si>
    <t>rs10885931</t>
  </si>
  <si>
    <t>rs11819224;rs12265039;rs168201;rs61858778;rs1885613;rs10885931;rs12765351;rs58908029;rs7078833;rs72835033;rs4933901;rs7903520;rs10787907;rs10787909;rs10787569;rs10787667;rs11199316;rs7099035;rs17313872;rs77855857</t>
  </si>
  <si>
    <t>rs11819224;rs1885613;rs10885931;rs11199316;rs77855857</t>
  </si>
  <si>
    <t>10:85694165:A:T</t>
  </si>
  <si>
    <t>rs6585695</t>
  </si>
  <si>
    <t>rs6585695;rs10887203;rs6585852;rs7908389</t>
  </si>
  <si>
    <t>rs6585695;rs6585852</t>
  </si>
  <si>
    <t>10:87016897:A:C</t>
  </si>
  <si>
    <t>rs10887465</t>
  </si>
  <si>
    <t>rs113116021;rs117715176;rs11201420;rs10128297;rs12763366;rs10887455;rs61868035;rs61869290;rs11201614;rs11201616;rs6585919;rs11201400;rs55750333;rs4933352;rs2882632;rs10887465;rs11201538;rs148297765;rs2671782;rs12412462;rs10887475;rs17396275;rs7909143;rs2351555;rs1876894;rs3920838;rs11201507;rs75414516;rs116990128;rs2664402</t>
  </si>
  <si>
    <t>rs113116021;rs117715176;rs10128297;rs11201400;rs10887465;rs75414516;rs2664402</t>
  </si>
  <si>
    <t>10:87800136:C:T</t>
  </si>
  <si>
    <t>rs2352430</t>
  </si>
  <si>
    <t>rs2352430;rs4934146;rs2352465;rs11201862;rs6585992;rs10887548;rs2003112;rs7923809;rs7069218;rs1902694;rs1902667;rs4934173;rs71471194;rs769074;rs10887592</t>
  </si>
  <si>
    <t>rs2352430;rs2003112;rs7069218;rs4934173;rs71471194;rs10887592</t>
  </si>
  <si>
    <t>10:90174202:A:C</t>
  </si>
  <si>
    <t>rs792213</t>
  </si>
  <si>
    <t>rs2762520;rs146855763;rs2311339;rs637101;rs606424;rs11202702;rs17424682;rs1648520;rs737391;rs792213;rs1578696;rs2437872;rs2209553;rs7906629</t>
  </si>
  <si>
    <t>rs2762520;rs146855763;rs2311339;rs637101;rs606424;rs792213</t>
  </si>
  <si>
    <t>10:91269887:A:G</t>
  </si>
  <si>
    <t>rs2138042</t>
  </si>
  <si>
    <t>rs113943174;rs113605177;rs113441321;rs2138042;rs7073238;rs10082364</t>
  </si>
  <si>
    <t>rs113943174;rs2138042;rs10082364</t>
  </si>
  <si>
    <t>10:93443074:A:C</t>
  </si>
  <si>
    <t>rs34190234</t>
  </si>
  <si>
    <t>rs34190234;rs2066275;rs6583790;rs66627345;rs11186743;rs10881996;rs10881926;rs72821233;rs1329656;rs4933672;rs4547008;rs1539246;rs4590778;rs10881930;rs2421634;rs1891273;rs7907691;rs28411269;rs3858287;rs74149127;rs12255048;rs12358273;rs61874754;rs17875327;rs10786066;rs835278;rs1538648;rs4418728;rs11592067;rs2497337;rs10882113;rs4933744;rs835250;rs10882218;rs7907368;rs701862;rs1547173;rs6583906;rs11187571;rs11187736</t>
  </si>
  <si>
    <t>rs34190234;rs7907691;rs12255048;rs12358273;rs10786066;rs10882218;rs701862;rs1547173;rs11187736</t>
  </si>
  <si>
    <t>10:96145246:C:T</t>
  </si>
  <si>
    <t>rs2265364</t>
  </si>
  <si>
    <t>rs2265364;rs9645542;rs11594064;rs35029271</t>
  </si>
  <si>
    <t>10:97047200:C:T</t>
  </si>
  <si>
    <t>rs1471730</t>
  </si>
  <si>
    <t>rs1471730;rs11188350</t>
  </si>
  <si>
    <t>10:98250191:A:G</t>
  </si>
  <si>
    <t>rs7078184</t>
  </si>
  <si>
    <t>rs10882771;rs72811058;rs75361675;rs11188741;rs12411583;rs1870170;rs11188697;rs7078184;rs10786296;rs11188800;rs72811105;rs11188757;rs10882792;rs10882816;rs75756477;rs17112032;rs113056506;rs4917749;rs117577581;rs144000785</t>
  </si>
  <si>
    <t>rs10882771;rs7078184;rs10882816;rs75756477</t>
  </si>
  <si>
    <t>10:99121697:A:C</t>
  </si>
  <si>
    <t>rs7905026</t>
  </si>
  <si>
    <t>rs7905026;rs11817846;rs7923907;rs871988;rs7080275;rs10882900</t>
  </si>
  <si>
    <t>10:99712134:A:T</t>
  </si>
  <si>
    <t>rs2477674</t>
  </si>
  <si>
    <t>rs2477674;rs1925557;rs2147878;rs479279;rs563296;rs513564;rs514554;rs1867073;rs10883027;rs1867075;rs1473795;rs1334459;rs9420724;rs1325500;rs474558</t>
  </si>
  <si>
    <t>10:101912194:C:T</t>
  </si>
  <si>
    <t>rs1408579</t>
  </si>
  <si>
    <t>rs2756106;rs12776483;rs1408579;rs6584351;rs7079679;rs4919420;rs12413812;rs12354860;rs7924284</t>
  </si>
  <si>
    <t>rs2756106;rs1408579;rs7924284</t>
  </si>
  <si>
    <t>10:103802408:A:G</t>
  </si>
  <si>
    <t>rs11191193</t>
  </si>
  <si>
    <t>rs72846620;rs72846623;rs61873509;rs117204184;rs10786609;rs36047449;rs11818198;rs11190732;rs10748800;rs3740484;rs752974;rs14177;rs11190788;rs11591900;rs11595160;rs7902725;rs2863094;rs967201;rs10883591;rs72842071;rs792710;rs72842066;rs55802376;rs17686462;rs11190909;rs11190942;rs75192636;rs10883670;rs11191203;rs7913672;rs11190872;rs117898309;rs7916830;rs76569850;rs6584445;rs118059379;rs79678253;rs61874768;rs116902041;rs11191268;rs7921010;rs11190955;rs9787495;rs4919559;rs6584453;rs140630024;rs3218238;rs61873655;rs11592718;rs117293660;rs138338332;rs188251563;rs146761139;rs142946291;rs540854651;rs11191193;rs67497633;rs73344830;rs12783374;rs71496537;rs4919626;rs72845670;rs3781292;rs11191288;rs4466759;rs12413996;rs7086516;rs11191206;rs4919609;rs1887636;rs113676575;rs76480121;rs188189333;rs75059264;rs45487496;rs35632064;rs71471245;rs71471263;rs142978166;rs146196118;rs117812420;rs1410416;rs112753219;rs61873640;rs111596223;rs12772375;rs117283737;rs11191355;rs9645569;rs34758128;rs34354196;rs3218225;rs61871134;rs61869211;rs7917772;rs2250301;rs1163246;rs74757396;rs72847518;rs192264025;rs12414659;rs34377578;rs7902218;rs72845082;rs41287466;rs75630054;rs188411559;rs56192823;rs117636977;rs112359712;rs144145554;rs138305438;rs116979997;rs41287490;rs619824;rs11191415;rs7085104;rs12765002;rs78392571;rs4917993;rs11191530;rs1046411;rs7092200;rs3818708;rs7093470;rs2153771;rs3740478;rs12768244;rs117814456;rs7913461;rs61871224;rs3936016;rs77602755;rs76957677;rs12764317;rs117582193;rs141221125;rs149318573;rs7911488;rs35435808;rs11191711;rs1475643;rs17735597;rs184796073;rs2986017;rs7920710;rs10883882;rs10786758;rs3781339;rs10883896;rs12355387;rs73340551;rs61861138;rs79453661;rs10883939;rs1342214;rs7071685;rs7097676;rs10883912;rs74157352;rs725076;rs11191999;rs34043167;rs34970111;rs11192007;rs805710;rs649490;rs10219040;rs10883974;rs17751100;rs1545111;rs11191967;rs610917;rs2282326;rs7095475;rs7907074;rs117736305;rs11597507;rs79412384;rs72811692;rs72813622;rs11595206;rs143325350;rs77063274;rs185384939;rs183505259;rs10884009;rs11192099;rs11192131;rs72827910;rs10884003;rs3895536;rs280831;rs7911851;rs117430256;rs1855582;rs117045730;rs144810484;rs9787523;rs7070242;rs79883993;rs1387827;rs10884043;rs2496034;rs61867294;rs12250380;rs3976794;rs7895087;rs10786832;rs4918122;rs11192143;rs4532962;rs78911933;rs7912178;rs10884031;rs12242521;rs9943297;rs61861255;rs11192163;rs116026368;rs2491365;rs2491385;rs4918143;rs12259960;rs11192286;rs11593612;rs790737;rs141468874;rs964704;rs750867;rs749304;rs11192397;rs1855583;rs1490169;rs58372411;rs2496005;rs7917935;rs12251993;rs73344339;rs73348238;rs34457884;rs791105;rs1452270;rs35978090;rs1843094;rs61867124;rs79910196;rs10509777;rs940748;rs17197813;rs141727053;rs141674864;rs117329116;rs180918335;rs118064558;rs72819924;rs117951954;rs703482;rs12356206;rs56268281;rs75001605;rs7074335;rs790638;rs140163394;rs117166815;rs72819936;rs140656704;rs72819942;rs1385096;rs727341;rs72819955;rs117870775;rs35838396;rs117726444;rs191615781;rs11592967;rs72815070;rs11192680;rs4400723;rs1484247;rs10509790;rs12358337;rs35222129;rs11192507;rs7907026;rs4917446;rs11192554;rs876183;rs7918381;rs55885139;rs12764593;rs17807910;rs12779657;rs12780952;rs505612;rs12253889;rs12241395;rs11192613;rs28715775;rs2644507;rs12265861;rs1496071;rs10786900</t>
  </si>
  <si>
    <t>rs72846620;rs117204184;rs11190732;rs3740484;rs967201;rs10883591;rs55802376;rs17686462;rs117898309;rs76569850;rs4919559;rs140630024;rs3218238;rs117293660;rs188251563;rs540854651;rs11191193;rs7086516;rs4919609;rs76480121;rs35632064;rs142978166;rs146196118;rs1410416;rs111596223;rs12772375;rs117283737;rs61871134;rs34377578;rs41287466;rs138305438;rs619824;rs7093470;rs117814456;rs77602755;rs76957677;rs117582193;rs7911488;rs17735597;rs2986017;rs10883882;rs3781339;rs73340551;rs11191999;rs7095475;rs117736305;rs143325350;rs10884009;rs117430256;rs144810484;rs9787523;rs11192163;rs2491365;rs2496005;rs12251993;rs141727053;rs118064558;rs703482;rs140163394;rs72819936;rs72819942;rs72819955;rs4400723;rs12358337;rs55885139;rs12764593;rs12253889;rs11192613;rs1496071</t>
  </si>
  <si>
    <t>10:109059174:A:G</t>
  </si>
  <si>
    <t>rs1338955</t>
  </si>
  <si>
    <t>rs75762785;rs35780327;rs72825300;rs17121704;rs35463096;rs1537919;rs17276802;rs1338955;rs72825032;rs11193201;rs2225866;rs1591648;rs1372184;rs10884503</t>
  </si>
  <si>
    <t>rs75762785;rs35780327;rs1537919;rs1338955;rs1372184;rs10884503</t>
  </si>
  <si>
    <t>10:110214887:C:T</t>
  </si>
  <si>
    <t>rs61865418</t>
  </si>
  <si>
    <t>10:111761351:C:T</t>
  </si>
  <si>
    <t>rs17126938</t>
  </si>
  <si>
    <t>rs10749020;rs7073006;rs7071056;rs11599348;rs67701529;rs72826111;rs1245858;rs17126938;rs111487316;rs72828289;rs56364548;rs4130278;rs61881651;rs72830427;rs17127151;rs72830432;rs61277339;rs12416343;rs12415370;rs17126812;rs3780951;rs75063896;rs61881641;rs75006661;rs10787265;rs869432;rs654504;rs10787447;rs4917635;rs55903045;rs56798641;rs10885333;rs2094266;rs56188434;rs7081965;rs4434930;rs55831503;rs7090239;rs61872369;rs7095620;rs11196067;rs11196078;rs11196097;rs7071256;rs12358766;rs10885362;rs4918762;rs17512979;rs11814680;rs6585172;rs17130149;rs2104598;rs10885398;rs113080761;rs489393;rs564782;rs2039709;rs12569838;rs2096279;rs17770901;rs6585233;rs75674372;rs11575670;rs7089883;rs2419844;rs10749138;rs34808764;rs3127084;rs10509982;rs2286739;rs3121491;rs12415607;rs11196446;rs11196449;rs61051148;rs3781378</t>
  </si>
  <si>
    <t>rs10749020;rs11599348;rs17126938;rs61881641;rs75006661;rs10787265;rs869432;rs654504;rs10787447;rs56188434;rs55831503;rs7090239;rs61872369;rs7095620;rs6585172;rs17130149;rs2104598;rs113080761;rs489393;rs12569838;rs11575670;rs7089883</t>
  </si>
  <si>
    <t>10:115972052:C:T</t>
  </si>
  <si>
    <t>rs117126153</t>
  </si>
  <si>
    <t>10:118546590:A:G</t>
  </si>
  <si>
    <t>rs10886010</t>
  </si>
  <si>
    <t>rs12355336;rs17094727;rs12778616;rs10787714;rs2011695;rs7922859;rs1665668;rs116865054;rs143875720;rs1638411;rs10886010;rs3095122;rs11591612;rs1637556;rs1681720;rs2531687;rs11197866;rs7919506;rs61872963;rs17095398;rs117371715;rs61873020;rs6585420;rs60012395;rs61872990;rs10749233;rs10787760;rs3125619;rs1637572;rs2531688;rs140841833;rs7099253;rs73385301;rs12259674;rs751499</t>
  </si>
  <si>
    <t>rs12355336;rs17094727;rs12778616;rs7922859;rs116865054;rs1638411;rs10886010;rs61872963;rs117371715;rs60012395;rs61872990;rs140841833;rs7099253;rs73385301;rs751499</t>
  </si>
  <si>
    <t>10:120222019:A:T</t>
  </si>
  <si>
    <t>rs6585490</t>
  </si>
  <si>
    <t>rs11198379;rs2995662;rs72835464;rs72835485;rs1932541;rs10886254;rs236213;rs9325554;rs6585490;rs12263039;rs56057677;rs17575500;rs67234429;rs7089136</t>
  </si>
  <si>
    <t>rs11198379;rs72835464;rs6585490;rs67234429;rs7089136</t>
  </si>
  <si>
    <t>10:121462638:G:T</t>
  </si>
  <si>
    <t>rs2223082</t>
  </si>
  <si>
    <t>rs2223082;rs196304;rs196239</t>
  </si>
  <si>
    <t>10:121810861:G:T</t>
  </si>
  <si>
    <t>rs1889439</t>
  </si>
  <si>
    <t>10:122174184:C:T</t>
  </si>
  <si>
    <t>rs2463135</t>
  </si>
  <si>
    <t>10:122670131:A:G</t>
  </si>
  <si>
    <t>rs729702</t>
  </si>
  <si>
    <t>rs729702;rs4751814;rs1550345;rs74591517;rs72826619</t>
  </si>
  <si>
    <t>rs729702;rs72826619</t>
  </si>
  <si>
    <t>10:124113899:A:G</t>
  </si>
  <si>
    <t>rs10887143</t>
  </si>
  <si>
    <t>10:127146461:C:T</t>
  </si>
  <si>
    <t>rs10901378</t>
  </si>
  <si>
    <t>rs10751753;rs747010;rs17104812;rs12780900;rs2176488;rs28690154;rs7076785;rs7077436;rs17622597;rs4962661;rs11595762;rs4962671;rs12251328;rs12218858;rs2604155;rs143393054;rs76987527;rs7897335;rs7077413;rs74387488;rs3781476;rs3824801;rs2629540;rs2559515;rs77678780;rs2629545;rs12359711;rs75274506;rs11245450;rs3781446;rs12414708;rs12220302;rs2949372;rs7099361;rs9664044;rs3781418;rs7922842;rs7077275;rs11245482;rs744451;rs12779410;rs1254700;rs71488644;rs10901865;rs1715871;rs10901864;rs6597689;rs8181313;rs61870798;rs4962301;rs10901378;rs11244518;rs117704583;rs117245258;rs7075452;rs10901500;rs10794044;rs10901540;rs28542977;rs11244835;rs1676713;rs1674926;rs12251014;rs11591658;rs11244920</t>
  </si>
  <si>
    <t>rs10751753;rs17104812;rs12780900;rs28690154;rs7076785;rs7077436;rs7077413;rs3781476;rs2629540;rs2629545;rs75274506;rs12220302;rs7099361;rs7077275;rs744451;rs10901865;rs6597689;rs61870798;rs10901378;rs117704583;rs7075452;rs10901500;rs10901540;rs1674926;rs12251014</t>
  </si>
  <si>
    <t>10:129152153:C:T</t>
  </si>
  <si>
    <t>rs10741228</t>
  </si>
  <si>
    <t>10:131692815:C:T</t>
  </si>
  <si>
    <t>rs12260313</t>
  </si>
  <si>
    <t>rs79838927;rs11818780;rs914570;rs7095819;rs10829615;rs10764919;rs2182556;rs4142058;rs11017001;rs6482761;rs12260313;rs11815777;rs12771404</t>
  </si>
  <si>
    <t>rs79838927;rs11818780;rs914570;rs7095819;rs10764919;rs11017001;rs12260313;rs12771404</t>
  </si>
  <si>
    <t>10:132137722:A:G</t>
  </si>
  <si>
    <t>rs7904059</t>
  </si>
  <si>
    <t>10:133729181:A:G</t>
  </si>
  <si>
    <t>rs17881016</t>
  </si>
  <si>
    <t>rs4751360;rs2944488;rs12246986;rs7100997;rs7080842;rs2918088;rs2944507;rs11017846;rs10829967;rs67826340;rs56009256;rs2944522;rs11596155;rs72850238;rs141101251;rs17881016;rs4342945;rs7079591;rs3793742;rs7915610;rs7074509;rs71472719;rs11596895;rs2001751;rs11146190;rs7086006;rs7084508;rs7083603;rs9419355;rs10781557;rs7072915;rs56326856;rs2247705;rs2637641;rs12778246;rs12762849;rs2637650;rs2035807;rs4242715;rs11597318;rs10870272;rs67669707;rs11146309;rs11146311;rs7086250;rs2492645;rs10870291;rs6560688;rs12263184;rs12266811;rs7911774;rs10870279;rs1552682;rs11146270;rs138729018;rs117630407;rs76590434;rs72863850;rs75463090;rs77262200;rs117964195;rs76563077;rs12220327;rs4437956;rs4619072;rs72863866;rs76453635;rs11146359;rs10781572</t>
  </si>
  <si>
    <t>rs4751360;rs11596155;rs141101251;rs17881016;rs2001751;rs7072915;rs10870272;rs67669707;rs138729018;rs12220327;rs76453635;rs11146359</t>
  </si>
  <si>
    <t>10:134966154:A:G</t>
  </si>
  <si>
    <t>rs12768641</t>
  </si>
  <si>
    <t>rs34068624;rs7083196;rs12768641;rs4396205;rs3008303</t>
  </si>
  <si>
    <t>rs34068624;rs12768641</t>
  </si>
  <si>
    <t>11:212262:C:T</t>
  </si>
  <si>
    <t>rs12574034</t>
  </si>
  <si>
    <t>11:1552276:A:G</t>
  </si>
  <si>
    <t>rs34423561</t>
  </si>
  <si>
    <t>rs3943356;rs12790564;rs28633403;rs7117701;rs7635;rs11246328;rs4963179;rs72842410;rs7395835;rs7481546;rs117878033;rs55744154;rs12293770;rs34423561;rs71469893;rs117922884;rs5744025</t>
  </si>
  <si>
    <t>rs3943356;rs12790564;rs11246328;rs72842410;rs7395835;rs117878033;rs55744154;rs34423561;rs117922884</t>
  </si>
  <si>
    <t>11:2212843:A:G</t>
  </si>
  <si>
    <t>rs117520198</t>
  </si>
  <si>
    <t>rs148225495;rs3213229;rs77909323;rs11564709;rs72851024;rs17885785;rs76275158;rs10743181;rs11602347;rs3842761;rs3842753;rs4930043;rs3741211;rs11564713;rs72853903;rs10840502;rs12364696;rs117520198;rs7480120</t>
  </si>
  <si>
    <t>rs148225495;rs72851024;rs11602347;rs11564713;rs117520198</t>
  </si>
  <si>
    <t>11:6267994:C:T</t>
  </si>
  <si>
    <t>rs11040812</t>
  </si>
  <si>
    <t>11:8636350:A:G</t>
  </si>
  <si>
    <t>rs10743083</t>
  </si>
  <si>
    <t>rs10743083;rs11041899;rs77883702;rs10743075;rs11042000;rs12224243</t>
  </si>
  <si>
    <t>11:9060179:A:C</t>
  </si>
  <si>
    <t>rs7124472</t>
  </si>
  <si>
    <t>11:10771485:C:G</t>
  </si>
  <si>
    <t>rs11828602</t>
  </si>
  <si>
    <t>rs75324607;rs75642969;rs11828602;rs189869641;rs111480360;rs6699</t>
  </si>
  <si>
    <t>rs75324607;rs11828602</t>
  </si>
  <si>
    <t>11:11259298:C:T</t>
  </si>
  <si>
    <t>rs7101996</t>
  </si>
  <si>
    <t>rs10840564;rs11043106;rs57449514;rs7101996;rs7111444;rs12805381;rs56408277;rs7941394;rs10831575;rs3936173;rs10831552;rs10437598</t>
  </si>
  <si>
    <t>rs10840564;rs11043106;rs57449514;rs7101996;rs10437598</t>
  </si>
  <si>
    <t>11:12875312:A:G</t>
  </si>
  <si>
    <t>rs1866710</t>
  </si>
  <si>
    <t>rs76690346;rs11021974;rs10765883;rs7928622;rs7930221;rs4910398;rs4132272;rs72853900;rs1530187;rs1866714;rs17409101;rs1899068;rs79606495;rs10831914;rs4316494;rs10765989;rs35069643;rs1866710;rs56402411;rs12294689;rs11022528;rs11820302;rs4620705;rs3915398;rs76936697;rs11022586;rs11022622;rs1384015;rs6486109;rs7933521;rs34188368;rs2290036;rs12275375;rs79603221;rs10766149;rs7484197;rs117251479;rs142886296;rs2084593</t>
  </si>
  <si>
    <t>rs76690346;rs7928622;rs1530187;rs1866714;rs1866710;rs76936697;rs11022586;rs1384015;rs7933521;rs2290036;rs12275375;rs79603221;rs10766149;rs7484197;rs117251479;rs2084593</t>
  </si>
  <si>
    <t>11:15439512:C:T</t>
  </si>
  <si>
    <t>rs79759080</t>
  </si>
  <si>
    <t>11:15910939:A:G</t>
  </si>
  <si>
    <t>rs11023764</t>
  </si>
  <si>
    <t>11:16693115:C:T</t>
  </si>
  <si>
    <t>rs7118181</t>
  </si>
  <si>
    <t>rs12418276;rs34156428;rs35199438;rs217766;rs77158826;rs79741340;rs1393927;rs7118181;rs4757417;rs10832694;rs450954</t>
  </si>
  <si>
    <t>rs12418276;rs34156428;rs7118181;rs10832694</t>
  </si>
  <si>
    <t>11:17820177:A:G</t>
  </si>
  <si>
    <t>rs2283250</t>
  </si>
  <si>
    <t>rs11024359;rs869108;rs10766421;rs2283250;rs3802970;rs7106840;rs7115183;rs7929668;rs11827988;rs1015897;rs71484787;rs72873810;rs2015814;rs16934767;rs59143224;rs16934735;rs2905934;rs2137777;rs211104;rs654734;rs6486406;rs7119188;rs7122118</t>
  </si>
  <si>
    <t>rs11024359;rs2283250;rs71484787;rs72873810;rs2905934;rs2137777;rs7122118</t>
  </si>
  <si>
    <t>11:20216715:A:G</t>
  </si>
  <si>
    <t>rs11025434</t>
  </si>
  <si>
    <t>rs11025434;rs10833256;rs11025422</t>
  </si>
  <si>
    <t>11:20959185:A:T</t>
  </si>
  <si>
    <t>rs1880088</t>
  </si>
  <si>
    <t>rs1429782;rs10833425;rs7103801;rs7121647;rs1429783;rs1880088;rs1400378;rs4244515;rs2156791;rs16907072;rs12277453</t>
  </si>
  <si>
    <t>rs1429782;rs1880088</t>
  </si>
  <si>
    <t>11:21922163:C:G</t>
  </si>
  <si>
    <t>rs12225836</t>
  </si>
  <si>
    <t>rs12225836;rs7117327;rs4581442</t>
  </si>
  <si>
    <t>rs12225836;rs4581442</t>
  </si>
  <si>
    <t>11:23134502:G:T</t>
  </si>
  <si>
    <t>rs188701567</t>
  </si>
  <si>
    <t>rs188701567;rs16910704</t>
  </si>
  <si>
    <t>11:24595442:C:T</t>
  </si>
  <si>
    <t>rs11028033</t>
  </si>
  <si>
    <t>rs1579116;rs80026631;rs11027948;rs11028033;rs10834398;rs1509595</t>
  </si>
  <si>
    <t>rs1579116;rs11027948;rs11028033;rs1509595</t>
  </si>
  <si>
    <t>11:25009896:A:C</t>
  </si>
  <si>
    <t>rs11028323</t>
  </si>
  <si>
    <t>rs78627992;rs34172484;rs12421006;rs11028323;rs11028410;rs7129598;rs11028267;rs11028434;rs61896798</t>
  </si>
  <si>
    <t>rs78627992;rs11028323;rs11028434;rs61896798</t>
  </si>
  <si>
    <t>11:25984217:A:G</t>
  </si>
  <si>
    <t>rs1310099</t>
  </si>
  <si>
    <t>11:27723334:A:G</t>
  </si>
  <si>
    <t>rs56133711</t>
  </si>
  <si>
    <t>rs79113278;rs11030026;rs17309825;rs12276130;rs138838106;rs6484297;rs72889542;rs4351777;rs10767643;rs11030047;rs2030323;rs12789402;rs56133711;rs80083564;rs11030003;rs11030075;rs76324918;rs111345341;rs113598713;rs76761925;rs7123921;rs112718809;rs12419325;rs12223245;rs74359063;rs75261174;rs143312104;rs189687353;rs10835389;rs1344299;rs10767746;rs4923559;rs1879445;rs10835396;rs4503517;rs545454;rs1712451;rs1607227;rs12806057;rs2945076;rs11030497;rs1433692;rs1433699;rs567203;rs7115551;rs11600970;rs111456804;rs11030537;rs1897697;rs139425595;rs149472781;rs74560820;rs11030616;rs10767798;rs10742220;rs12417717;rs2467594;rs117329134;rs117938924;rs80267960;rs17369403;rs72885428;rs149601429;rs111812930;rs11030798;rs35814836;rs76840954;rs145860486;rs72883710;rs72883760;rs6484447;rs1935039;rs78049202;rs137919485;rs145537244;rs4269910;rs1397870;rs2210505;rs2667429;rs329527;rs148903273;rs75691328;rs326767;rs326790;rs9666212;rs326760;rs326779;rs793193;rs704616;rs322627;rs322618;rs2680287;rs326729;rs11030740;rs11030742;rs731081;rs75345324;rs139113577;rs189036477;rs190707101;rs2680284;rs1853279;rs2680290;rs117407988;rs184225534;rs146022719;rs189466545;rs150520726;rs294389;rs586875;rs12419067;rs7124907;rs150628752;rs2023524;rs61879862;rs2210143;rs6484504;rs2862189;rs1223110;rs2863231;rs72883621;rs78550104;rs76275920;rs558280;rs224663;rs12363397;rs2235999;rs223046;rs223077;rs7926346</t>
  </si>
  <si>
    <t>rs79113278;rs138838106;rs11030047;rs56133711;rs111345341;rs76761925;rs189687353;rs10835389;rs545454;rs7115551;rs139425595;rs11030616;rs117329134;rs17369403;rs72883760;rs137919485;rs1397870;rs148903273;rs75691328;rs326760;rs11030742;rs139113577;rs189036477;rs1853279;rs2680290;rs117407988;rs294389;rs586875;rs150628752;rs2023524;rs61879862;rs558280;rs224663;rs2235999</t>
  </si>
  <si>
    <t>11:33777334:C:T</t>
  </si>
  <si>
    <t>rs1402954</t>
  </si>
  <si>
    <t>rs2273551;rs7397000;rs72919343;rs72915013;rs35925175;rs77414430;rs12793781;rs34766964;rs61888295;rs1402954;rs35812873</t>
  </si>
  <si>
    <t>rs2273551;rs72919343;rs72915013;rs35925175;rs1402954</t>
  </si>
  <si>
    <t>11:35438179:A:G</t>
  </si>
  <si>
    <t>rs1923292</t>
  </si>
  <si>
    <t>rs1923292;rs4755404</t>
  </si>
  <si>
    <t>11:37596088:A:G</t>
  </si>
  <si>
    <t>rs10768276</t>
  </si>
  <si>
    <t>11:39928045:A:T</t>
  </si>
  <si>
    <t>rs7109373</t>
  </si>
  <si>
    <t>rs4448667;rs2861286;rs7128697;rs12365550;rs7107634;rs2861199;rs72888754;rs113601403;rs72894321;rs56092115;rs7936462;rs4472912;rs994587;rs10768483;rs1477865;rs4482002;rs10837205;rs1154998;rs17648172;rs7109373;rs11035608;rs6485155;rs7483173;rs11035405;rs1507657;rs11517955;rs10768528;rs4756541;rs7119366;rs7123953;rs543844550;rs11035663;rs10837326;rs11035672;rs7124286;rs74633942;rs16934385;rs10837372;rs7106906;rs1452485;rs11035742</t>
  </si>
  <si>
    <t>rs4448667;rs72888754;rs4472912;rs1477865;rs17648172;rs7109373;rs543844550;rs11035663;rs16934385;rs10837372</t>
  </si>
  <si>
    <t>11:41162903:A:G</t>
  </si>
  <si>
    <t>rs717112</t>
  </si>
  <si>
    <t>rs1462222;rs16935359;rs10768657;rs11036199;rs4756636;rs4755569;rs10837573;rs717112;rs1352230;rs10837618;rs16935612;rs11036378;rs2922032;rs10837657;rs7946270;rs4519081;rs118049104;rs995675;rs181515513</t>
  </si>
  <si>
    <t>rs1462222;rs4756636;rs717112;rs11036378;rs10837657;rs4519081;rs118049104;rs181515513</t>
  </si>
  <si>
    <t>11:43573947:C:T</t>
  </si>
  <si>
    <t>rs1809471</t>
  </si>
  <si>
    <t>rs12577491;rs74969066;rs76573153;rs80074740;rs111322590;rs7944521;rs1809471;rs10838127;rs11037463;rs11820132;rs1023955</t>
  </si>
  <si>
    <t>rs12577491;rs74969066;rs1809471;rs11820132</t>
  </si>
  <si>
    <t>11:46084677:A:G</t>
  </si>
  <si>
    <t>rs80171383</t>
  </si>
  <si>
    <t>rs12418562;rs1530872;rs12360696;rs11038468;rs3824872;rs3789023;rs72902478;rs884668;rs56063427;rs7111304;rs112532943;rs144225206;rs11600515;rs4756041;rs56852527;rs12364441;rs112026260;rs7950474;rs117529631;rs113938769;rs80171383;rs10769190;rs111303112;rs113249459;rs78316938;rs17725424;rs11038772;rs61882672;rs2070851;rs58385891;rs56291673;rs3740691;rs75290815;rs77675579;rs11039149;rs111942477;rs150191991;rs4752899;rs11607114;rs4882141;rs12363232;rs1113480;rs11604181;rs202691;rs1164675;rs11040501;rs1851865;rs140078973;rs7395833</t>
  </si>
  <si>
    <t>rs12418562;rs12360696;rs3824872;rs11600515;rs56852527;rs80171383;rs11038772;rs61882672;rs58385891;rs150191991;rs4752899;rs11604181;rs202691;rs140078973;rs7395833</t>
  </si>
  <si>
    <t>11:56181034:A:G</t>
  </si>
  <si>
    <t>rs10501352</t>
  </si>
  <si>
    <t>11:57448032:C:G</t>
  </si>
  <si>
    <t>rs10896636</t>
  </si>
  <si>
    <t>rs17145573;rs117206832;rs7120644;rs633636;rs10896586;rs2282624;rs522656;rs61886996;rs2509897;rs1783819;rs10896636;rs7124804;rs12801694;rs1783978;rs615133;rs73480556;rs1647396;rs117933565</t>
  </si>
  <si>
    <t>rs17145573;rs7120644;rs61886996;rs10896636;rs117933565</t>
  </si>
  <si>
    <t>11:61313525:C:T</t>
  </si>
  <si>
    <t>rs77128898</t>
  </si>
  <si>
    <t>rs3019196;rs3741260;rs17156101;rs7931683;rs146563315;rs117186302;rs77128898;rs190684961;rs7942897;rs1791785;rs198450;rs72918076;rs198423;rs592931;rs2238001;rs62636421;rs7925523;rs17156254;rs628993</t>
  </si>
  <si>
    <t>rs3019196;rs146563315;rs77128898;rs1791785;rs592931;rs628993</t>
  </si>
  <si>
    <t>11:62413662:C:T</t>
  </si>
  <si>
    <t>rs78278641</t>
  </si>
  <si>
    <t>rs2509973;rs3017100;rs145908530;rs148619450;rs7944009;rs78278641;rs76300755;rs2845672;rs2241908;rs527481;rs4462350;rs11231284;rs11231296;rs181164682;rs118167825;rs117593346;rs633742;rs11231221;rs530752;rs116967618;rs72931357;rs1944044;rs71496937;rs78266386</t>
  </si>
  <si>
    <t>rs2509973;rs145908530;rs7944009;rs78278641;rs181164682;rs633742;rs116967618;rs72931357</t>
  </si>
  <si>
    <t>11:65914766:A:C</t>
  </si>
  <si>
    <t>rs801742</t>
  </si>
  <si>
    <t>rs7106510;rs7117039;rs646384;rs683686;rs618160;rs12146487;rs12365369;rs11601686;rs72918432;rs7941785;rs2005261;rs12418845;rs671976;rs116987552;rs6591177;rs112216825;rs111591982;rs113558243;rs189517335;rs76294922;rs72643572;rs35111506;rs72939178;rs4645915;rs147053448;rs111552135;rs3825071;rs72937171;rs11227217;rs2298615;rs77738625;rs78287937;rs11606668;rs650619;rs12797706;rs44205;rs557675;rs72924707;rs71455787;rs2234458;rs10896064;rs679147;rs601100;rs652665;rs12363523;rs145578354;rs622614;rs578056;rs10736652;rs11607341;rs10896072;rs12790034;rs142808910;rs2254388;rs138002571;rs11227447;rs41302419;rs61893952;rs11227536;rs7112951;rs79653698;rs181826930;rs117374064;rs114234466;rs801742;rs72936674;rs555853;rs4930351;rs78780936;rs571374;rs11227408;rs1558974;rs7932272;rs147915662;rs117574517;rs145532092;rs192985834;rs509533;rs35947684;rs10896113;rs4930366;rs6591222;rs141477998;rs118151305;rs149921581;rs117873455;rs34272485;rs12223908;rs77125470;rs149457102;rs117303800;rs118011160;rs17676161;rs4636677;rs1203614;rs10896119;rs7947391;rs78176556;rs116864252;rs12577917;rs11110;rs610293;rs4277117;rs117404271;rs12275370;rs1638581;rs7930695;rs56088284;rs183924687;rs1115051;rs1626067;rs2302264;rs12803635;rs11227805;rs11227733;rs117340654;rs113095831;rs11603033;rs72936340;rs113540493;rs149049250;rs72930778;rs7936800;rs118106025;rs1138272;rs145266067;rs28364248;rs61889897;rs1871032;rs7925892;rs2514039</t>
  </si>
  <si>
    <t>rs7106510;rs646384;rs671976;rs116987552;rs6591177;rs113558243;rs3825071;rs11606668;rs71455787;rs145578354;rs622614;rs10736652;rs11607341;rs61893952;rs79653698;rs801742;rs147915662;rs192985834;rs509533;rs141477998;rs117873455;rs10896119;rs12577917;rs117404271;rs12275370;rs7930695;rs56088284;rs183924687;rs1115051;rs11227805;rs117340654;rs145266067;rs1871032</t>
  </si>
  <si>
    <t>11:68245648:C:T</t>
  </si>
  <si>
    <t>rs73516862</t>
  </si>
  <si>
    <t>rs72657435;rs312023;rs72934404;rs2508836;rs73516862;rs79262430;rs12291008;rs35185639;rs4930238;rs4930590;rs2510406;rs10750830;rs948852;rs2278907;rs556442;rs2375640;rs12146506;rs79770290;rs3018712;rs3136541</t>
  </si>
  <si>
    <t>rs72657435;rs2508836;rs73516862;rs12146506;rs3018712</t>
  </si>
  <si>
    <t>11:70652467:A:C</t>
  </si>
  <si>
    <t>rs3019846</t>
  </si>
  <si>
    <t>rs55831216;rs62622853;rs118100457;rs117467588;rs12808630;rs7946437;rs11237083;rs11237157;rs61885158;rs12225113;rs117446868;rs1562191;rs755850;rs2921346;rs3017492;rs56386811;rs751690;rs3019846;rs2921331;rs2921332;rs72958688;rs11237691;rs10899645</t>
  </si>
  <si>
    <t>rs55831216;rs62622853;rs12808630;rs1562191;rs3019846;rs11237691;rs10899645</t>
  </si>
  <si>
    <t>11:72359204:G:T</t>
  </si>
  <si>
    <t>rs458437</t>
  </si>
  <si>
    <t>rs112668818;rs56170046;rs61893916;rs341031;rs7104851;rs341069;rs36057535;rs1473885;rs10898852;rs12418805;rs4943911;rs11823867;rs366066;rs458437;rs55765314;rs35748558;rs4944668;rs2306616;rs11605691;rs117252445;rs1157343;rs10793039;rs67260737;rs624030;rs1059000;rs2303969;rs12293726;rs78488993;rs443510;rs341048;rs341088;rs171021;rs71477739;rs907854;rs77756118;rs73541184;rs728847;rs35094163;rs3862789;rs11604683;rs117465572;rs530946;rs140145201;rs147356363;rs55719917;rs117512134;rs117167659;rs12417890;rs150470230;rs11235818;rs187059264;rs3016497;rs182654663;rs149655762;rs12285303;rs622064;rs72982971</t>
  </si>
  <si>
    <t>rs112668818;rs341031;rs366066;rs458437;rs77756118;rs35094163;rs530946;rs117512134;rs12417890;rs150470230;rs12285303</t>
  </si>
  <si>
    <t>rs7123361;rs78927261;rs2508755;rs2508746;rs6592645;rs10160518;rs7951607;rs7110962;rs1440980;rs1149613;rs4944120;rs11822653;rs737187;rs66611299;rs4945123;rs12577334;rs4945156;rs3781692;rs2276293;rs2276290;rs12793619;rs4945157;rs1670459;rs6592714;rs3018415;rs3819256;rs4945198;rs2016147;rs527589</t>
  </si>
  <si>
    <t>rs7123361;rs7951607;rs1440980;rs4945123;rs12577334;rs4945157;rs1670459;rs3018415;rs2016147</t>
  </si>
  <si>
    <t>11:78554599:C:T</t>
  </si>
  <si>
    <t>rs477723</t>
  </si>
  <si>
    <t>rs477723;rs1791574;rs2852408;rs502909;rs614624;rs56157195;rs1945250;rs7118636</t>
  </si>
  <si>
    <t>rs477723;rs56157195</t>
  </si>
  <si>
    <t>11:79151784:C:T</t>
  </si>
  <si>
    <t>rs112209391</t>
  </si>
  <si>
    <t>rs10501440;rs61882555;rs12286796;rs61884062;rs7106791;rs11237837;rs11237843;rs7101959;rs75070034;rs11821312;rs980079;rs1944449;rs112209391;rs7937506;rs1114504;rs12293293;rs11237930;rs59947745;rs77821266;rs11237946;rs6592857;rs6592860;rs10899657;rs680895</t>
  </si>
  <si>
    <t>rs10501440;rs112209391;rs1114504;rs59947745;rs77821266;rs11237946</t>
  </si>
  <si>
    <t>11:80338069:A:G</t>
  </si>
  <si>
    <t>rs1880692</t>
  </si>
  <si>
    <t>rs55945378;rs1944481;rs10897561;rs11231969;rs7115497;rs10792472;rs10792473;rs931105;rs6421693;rs10897545;rs11231946;rs113142629;rs541800;rs10792467;rs7949083;rs190314566;rs11232082;rs72946982;rs2373478;rs72940998;rs77084903;rs11232050;rs7930481;rs17377719;rs2443972;rs72941198;rs1880692;rs1917878;rs4118073;rs11232234;rs4945424;rs1880695;rs1917876;rs112288870</t>
  </si>
  <si>
    <t>rs55945378;rs10897561;rs7949083;rs190314566;rs11232082;rs77084903;rs17377719;rs1880692;rs112288870</t>
  </si>
  <si>
    <t>11:80942094:C:T</t>
  </si>
  <si>
    <t>rs11232555</t>
  </si>
  <si>
    <t>rs11232555;rs2446111;rs1975830;rs11232533;rs4412769;rs11232545</t>
  </si>
  <si>
    <t>11:82781963:G:T</t>
  </si>
  <si>
    <t>rs71465531</t>
  </si>
  <si>
    <t>rs7124785;rs71465531;rs7110996;rs1060298;rs11600848</t>
  </si>
  <si>
    <t>rs7124785;rs71465531</t>
  </si>
  <si>
    <t>11:85800279:A:G</t>
  </si>
  <si>
    <t>rs561655</t>
  </si>
  <si>
    <t>rs11233907;rs2105806;rs1454026;rs7925243;rs1022306;rs10792716;rs113388746;rs117938194;rs7114098;rs6592192;rs11234107;rs61899027;rs61899029;rs1940088;rs1940080;rs61899030;rs7943442;rs10898262;rs11234076;rs7113567;rs146985272;rs11234130;rs1943703;rs73518978;rs118132958;rs11607636;rs951729;rs60624805;rs10898318;rs10792805;rs4944509;rs349088;rs7111775;rs77052820;rs1532312;rs2453152;rs499474;rs3781815;rs144596928;rs61907736;rs114677544;rs74752745;rs76604568;rs370766224;rs74618720;rs561655;rs583162;rs1513389;rs11234556;rs3901732;rs10792833;rs11825598;rs78671994;rs598561;rs661271;rs2458493;rs638509;rs10454495;rs10898443;rs12576516;rs1955190;rs148574;rs1472422;rs10792845;rs12786394;rs72966065;rs12361283</t>
  </si>
  <si>
    <t>rs11233907;rs113388746;rs7114098;rs146985272;rs1943703;rs73518978;rs10792805;rs1532312;rs114677544;rs74618720;rs561655;rs10454495;rs1955190;rs12786394;rs12361283</t>
  </si>
  <si>
    <t>11:87041625:A:C</t>
  </si>
  <si>
    <t>rs34611035</t>
  </si>
  <si>
    <t>rs34611035;rs12272915;rs75678229</t>
  </si>
  <si>
    <t>rs34611035;rs75678229</t>
  </si>
  <si>
    <t>11:87905860:C:T</t>
  </si>
  <si>
    <t>rs11822787</t>
  </si>
  <si>
    <t>rs10898798;rs666128;rs115963283;rs483313;rs10765817;rs78320576;rs11822787;rs302647;rs61901610;rs9667476;rs633687;rs11018537;rs10830242;rs12285001;rs747572;rs302650;rs12420364;rs55787231;rs11019838;rs61901759;rs10765490;rs7940822;rs7939234;rs2508803;rs117735622;rs12801588;rs10831496;rs308859;rs1912515;rs12795448;rs6483413;rs670333</t>
  </si>
  <si>
    <t>rs10898798;rs115963283;rs10765817;rs11822787;rs12420364;rs55787231;rs117735622;rs12801588;rs670333</t>
  </si>
  <si>
    <t>11:90393587:C:T</t>
  </si>
  <si>
    <t>rs11019128</t>
  </si>
  <si>
    <t>rs2266130;rs7127419;rs511468;rs485165;rs518313;rs59843687;rs1943355;rs61903695;rs56160356;rs12364205;rs543714;rs10437564;rs542612;rs10765321;rs61905300;rs674691;rs571647;rs12278511;rs2155077;rs10765371;rs473350;rs11019123;rs10501729;rs11606517;rs10466342;rs11019128;rs10830566;rs7110347;rs10501738;rs7127256;rs7952437;rs2213083;rs2056622;rs11019185;rs1917498;rs1404525;rs1528749;rs1528767;rs11019251</t>
  </si>
  <si>
    <t>rs2266130;rs543714;rs10765371;rs11019128</t>
  </si>
  <si>
    <t>11:91896638:C:T</t>
  </si>
  <si>
    <t>rs10830858</t>
  </si>
  <si>
    <t>rs10830858;rs72966375;rs7110001;rs10765541;rs7120053;rs11019727;rs1793111;rs10765520;rs35805707;rs73538816;rs10830855;rs7110069;rs2125301;rs10830891;rs1187169;rs76126546</t>
  </si>
  <si>
    <t>rs10830858;rs7110069</t>
  </si>
  <si>
    <t>11:92356906:A:G</t>
  </si>
  <si>
    <t>rs502245</t>
  </si>
  <si>
    <t>rs502245;rs77990826;rs7928175;rs17532493;rs1792337;rs76027457;rs1631283</t>
  </si>
  <si>
    <t>rs502245;rs1792337;rs76027457</t>
  </si>
  <si>
    <t>11:93462607:A:T</t>
  </si>
  <si>
    <t>rs7131178</t>
  </si>
  <si>
    <t>rs2658791;rs2605625;rs11020370;rs10831055;rs4753083;rs61918357;rs11020478;rs641398;rs7126188;rs11020421;rs2155243;rs1939583;rs7131178;rs12801458</t>
  </si>
  <si>
    <t>rs2658791;rs11020370;rs11020478;rs7131178</t>
  </si>
  <si>
    <t>11:94774311:C:T</t>
  </si>
  <si>
    <t>rs964039</t>
  </si>
  <si>
    <t>rs11021010;rs906530;rs964039;rs2895576;rs11602904</t>
  </si>
  <si>
    <t>rs11021010;rs964039</t>
  </si>
  <si>
    <t>11:95839543:A:G</t>
  </si>
  <si>
    <t>rs10765789</t>
  </si>
  <si>
    <t>rs518259;rs11021169;rs7938568;rs76306724;rs138900325;rs10765775;rs7110805;rs1940162;rs948164;rs607816;rs1255175;rs10831420;rs1616015;rs111360343;rs484546;rs687116;rs489649;rs17805431;rs569638;rs10765789;rs10501843;rs1074742;rs12577679;rs1939478;rs4753717;rs6483479;rs11021431;rs4598633;rs56178002</t>
  </si>
  <si>
    <t>rs518259;rs76306724;rs10765775;rs17805431;rs569638;rs10765789;rs4598633;rs56178002</t>
  </si>
  <si>
    <t>11:96584579:C:T</t>
  </si>
  <si>
    <t>rs1439529</t>
  </si>
  <si>
    <t>rs1439529;rs10891983</t>
  </si>
  <si>
    <t>11:98982974:C:T</t>
  </si>
  <si>
    <t>rs11218422</t>
  </si>
  <si>
    <t>rs1119258;rs1145398;rs1145403;rs1145408;rs2083614;rs11221641;rs1377574;rs1025888;rs113271874;rs3824932;rs947979;rs1939371;rs1145375;rs10082676;rs770566;rs1081361;rs4753968;rs2059015;rs10791183;rs10501955;rs148012639;rs563608872;rs148278582;rs569037486;rs12801371;rs11224820;rs6590864;rs12791865;rs35169798;rs12793532;rs12360583;rs2119734</t>
  </si>
  <si>
    <t>rs1119258;rs10082676;rs1081361;rs10501955;rs148012639;rs12801371;rs12793532;rs2119734</t>
  </si>
  <si>
    <t>11:104563483:C:T</t>
  </si>
  <si>
    <t>rs10895719</t>
  </si>
  <si>
    <t>rs7944763;rs12221820;rs618401;rs143715894;rs74976232;rs10895719;rs11606311;rs1529337;rs61892076;rs477995;rs693312;rs660576;rs12807863;rs2513198;rs2068362</t>
  </si>
  <si>
    <t>rs7944763;rs143715894;rs10895719</t>
  </si>
  <si>
    <t>11:105814770:C:T</t>
  </si>
  <si>
    <t>rs1939800</t>
  </si>
  <si>
    <t>rs117489056;rs17104596;rs11226857;rs646007;rs672673;rs528205;rs12421796;rs17104440;rs11226827;rs1939800;rs2847178;rs11226894;rs76141706;rs10895897;rs56073265;rs1939153;rs72976048;rs72981935;rs117393893;rs71486037;rs2036964</t>
  </si>
  <si>
    <t>rs117489056;rs17104596;rs1939800;rs72981935;rs71486037;rs2036964</t>
  </si>
  <si>
    <t>11:107140077:A:G</t>
  </si>
  <si>
    <t>rs12224337</t>
  </si>
  <si>
    <t>rs2253090;rs72998332;rs10749877;rs2046682;rs2462422;rs12224337;rs7945392;rs17587706;rs12364307;rs11212065;rs7926602;rs998328;rs10789588;rs10890685</t>
  </si>
  <si>
    <t>rs2253090;rs12224337</t>
  </si>
  <si>
    <t>11:109327622:A:G</t>
  </si>
  <si>
    <t>rs10890995</t>
  </si>
  <si>
    <t>rs10890995;rs150777580;rs1371336;rs10789735;rs1685391;rs559508;rs10502116;rs720749;rs10749943;rs72998086;rs3898727;rs2570313;rs2007520;rs12289219;rs55901019;rs6589085</t>
  </si>
  <si>
    <t>rs10890995;rs72998086;rs6589085</t>
  </si>
  <si>
    <t>11:111586950:A:G</t>
  </si>
  <si>
    <t>rs17565975</t>
  </si>
  <si>
    <t>rs12362273;rs4754425;rs10891075;rs4754433;rs10891061;rs10891066;rs11213482;rs186601;rs226123;rs226131;rs10891143;rs226119;rs4635115;rs167684;rs73003519;rs12418110;rs17092444;rs7931570;rs4261318;rs11603094;rs1944925;rs490486;rs55945818;rs72645432;rs11606481;rs11602450;rs542275;rs10891284;rs1346180;rs551390575;rs117510992;rs3867465;rs73005694;rs17565975;rs669778;rs7350509;rs7935715;rs2303436;rs599982;rs7941988;rs75461705;rs10891371;rs1945111;rs4483622;rs4937377;rs1001060;rs11214299;rs2199199;rs653146;rs4456284;rs12365502;rs57494072;rs75794878;rs17115095;rs1940704;rs2043602;rs35246759;rs117862178;rs12802470;rs142029494;rs10891547;rs4648319;rs11214608;rs77028828;rs4309187;rs112086348;rs118162387;rs117816894;rs7125588;rs11823775;rs56363150;rs73004044;rs17531438;rs11606194;rs2846632;rs34718499;rs56079230;rs7940164;rs61904960;rs61902856;rs7123334;rs12281062;rs12806316;rs17092533;rs4938033;rs2459974;rs1713676;rs74337724;rs2428019;rs1176758;rs34117109;rs17116178;rs12278439;rs79026631;rs4938050;rs61905760;rs73013223;rs11604247;rs73000978;rs17116384;rs11214881;rs17116541;rs509402;rs648044;rs661374;rs526497</t>
  </si>
  <si>
    <t>rs12362273;rs11213482;rs226119;rs4635115;rs17092444;rs4261318;rs72645432;rs551390575;rs117510992;rs17565975;rs75461705;rs10891371;rs1001060;rs653146;rs4456284;rs1940704;rs35246759;rs117862178;rs142029494;rs10891547;rs77028828;rs112086348;rs7125588;rs56363150;rs7940164;rs61902856;rs79026631;rs61905760;rs11604247;rs73000978;rs11214881;rs648044</t>
  </si>
  <si>
    <t>11:115053508:C:G</t>
  </si>
  <si>
    <t>rs12807135</t>
  </si>
  <si>
    <t>rs141417792;rs2514455;rs4604925;rs2514432;rs181331192;rs531329424;rs12807135;rs11215405;rs3802857;rs45516099;rs947802;rs9633941;rs2507904;rs34469973;rs11608104;rs34157656;rs4938182;rs10891825;rs2366904;rs11215498;rs1013416;rs2366914;rs220859;rs4936325;rs7950069;rs7931895;rs11215472;rs17442179;rs17523342;rs314497;rs314478;rs72997986;rs112031793;rs72996092;rs220843;rs220836;rs12787830;rs2054311;rs2846900;rs2512569;rs2512601;rs2508810;rs1320654;rs374729;rs446253;rs1939688;rs1624049;rs484473;rs11604449;rs12291215;rs10790123;rs73003075;rs10790130;rs10891935;rs2119193;rs4938241;rs10891947;rs1550441;rs35741107;rs7121640;rs2033889;rs920454;rs12420446;rs930430;rs150762661;rs10891996;rs1076485;rs7120309;rs2925768;rs540277;rs1940038;rs12577702;rs495118;rs7123652;rs3741280;rs56703842;rs2298767;rs10892134;rs503281;rs35374605;rs10892171</t>
  </si>
  <si>
    <t>rs141417792;rs2514455;rs181331192;rs12807135;rs10891825;rs17442179;rs17523342;rs12787830;rs2512569;rs1320654;rs1624049;rs11604449;rs4938241;rs7121640;rs12420446;rs150762661;rs10891996;rs1076485;rs2925768;rs540277;rs7123652;rs10892134;rs35374605</t>
  </si>
  <si>
    <t>11:120435854:C:T</t>
  </si>
  <si>
    <t>rs4297478</t>
  </si>
  <si>
    <t>rs11216740;rs10892217;rs3741312;rs587338;rs73615909;rs61900957;rs553188;rs111903103;rs7125115;rs7936556;rs10892251;rs11217052;rs6589706;rs73005423;rs57300701;rs2846281;rs1064193;rs117820415;rs12277700;rs76560104;rs4471429;rs7117705;rs7125270;rs117672839;rs75958925;rs10892485;rs78925312;rs78865628;rs11217548;rs662733;rs78509462;rs684233;rs78399857;rs529681;rs11608135;rs12790585;rs612138;rs34172399;rs896694;rs73008710;rs499434;rs76693355;rs4936518;rs632541;rs1287392;rs896695;rs7126413;rs11217847;rs4938809;rs7108217;rs11217817;rs684282;rs2243746;rs12575259;rs4297478;rs12796185;rs4936528;rs2252490;rs6589821;rs6589829;rs61901400;rs3133864;rs627532;rs2155094;rs4472950</t>
  </si>
  <si>
    <t>rs11216740;rs3741312;rs587338;rs73615909;rs7125115;rs73005423;rs57300701;rs2846281;rs1064193;rs117820415;rs12277700;rs4471429;rs7125270;rs117672839;rs10892485;rs78509462;rs11608135;rs34172399;rs499434;rs7126413;rs684282;rs12575259;rs4297478;rs6589821;rs6589829;rs61901400;rs3133864;rs627532</t>
  </si>
  <si>
    <t>11:122176383:A:G</t>
  </si>
  <si>
    <t>rs4127499</t>
  </si>
  <si>
    <t>rs78655387;rs12789949;rs118077143;rs677078;rs4559697;rs3781836;rs7101373;rs11827797;rs138740842;rs139298827;rs1219421;rs10790478;rs1375013;rs1219435;rs1219450;rs78171032;rs492085;rs17337558;rs596160;rs7119477;rs591316;rs649325;rs484934;rs4121975;rs74559695;rs117605009;rs113938506;rs527230;rs10892819;rs9326259;rs142929226;rs12793370;rs4438046;rs78482918;rs531523;rs1820342;rs10892818;rs117863441;rs531743;rs4127499;rs530161;rs4121693;rs547612;rs11218576</t>
  </si>
  <si>
    <t>rs78655387;rs677078;rs3781836;rs139298827;rs1219421;rs1375013;rs78171032;rs596160;rs74559695;rs113938506;rs12793370;rs117863441;rs4127499</t>
  </si>
  <si>
    <t>11:122645048:G:T</t>
  </si>
  <si>
    <t>rs60999716</t>
  </si>
  <si>
    <t>rs60999716;rs10892893;rs61910270;rs10790529;rs1916039</t>
  </si>
  <si>
    <t>rs60999716;rs1916039</t>
  </si>
  <si>
    <t>11:123421402:A:G</t>
  </si>
  <si>
    <t>rs1029278</t>
  </si>
  <si>
    <t>rs1029278;rs2846310;rs2465460;rs4121463;rs1077911;rs4935844;rs76797504</t>
  </si>
  <si>
    <t>rs1029278;rs4121463;rs76797504</t>
  </si>
  <si>
    <t>11:124532500:A:T</t>
  </si>
  <si>
    <t>rs1942662</t>
  </si>
  <si>
    <t>rs1942662;rs11822545</t>
  </si>
  <si>
    <t>11:126293239:A:T</t>
  </si>
  <si>
    <t>rs752806</t>
  </si>
  <si>
    <t>rs4278528;rs10790801;rs2105621;rs10893502;rs752806;rs6590206;rs4937129;rs7116008;rs478666;rs537172;rs2004770;rs484820;rs483027;rs541969;rs471302;rs577149;rs56318798;rs642187;rs494596;rs117256336;rs1793656;rs11604751;rs7927972;rs11220764;rs56300823;rs2510694;rs76743372</t>
  </si>
  <si>
    <t>rs4278528;rs752806;rs478666;rs541969;rs642187;rs494596;rs117256336;rs1793656;rs11604751;rs11220764;rs56300823;rs2510694;rs76743372</t>
  </si>
  <si>
    <t>11:127883265:C:G</t>
  </si>
  <si>
    <t>rs11221130</t>
  </si>
  <si>
    <t>11:128526406:A:G</t>
  </si>
  <si>
    <t>rs12272462</t>
  </si>
  <si>
    <t>rs11221268;rs61909061;rs12272462;rs632981</t>
  </si>
  <si>
    <t>rs11221268;rs61909061;rs12272462</t>
  </si>
  <si>
    <t>11:132636983:C:T</t>
  </si>
  <si>
    <t>rs7924465</t>
  </si>
  <si>
    <t>rs1650823;rs2241575;rs2241574;rs11221880;rs78107049;rs7929721;rs2324315;rs1647959;rs1655496;rs1540234;rs1793515;rs7925908;rs4937617;rs12574281;rs7106443;rs11222567;rs11222572;rs71483659;rs10894382;rs10750479;rs1448355;rs1448354;rs117681199;rs2512642;rs78833645;rs61901918;rs4937627;rs377332;rs318982;rs7112944;rs6590601;rs77407985;rs61901711;rs57314658;rs12284223;rs496368;rs1557486;rs12278360;rs675080;rs11223030;rs895920;rs639254;rs1793259;rs3019862;rs7924465;rs56240931;rs11223204;rs7106088;rs10894614;rs35203783;rs10791259;rs7119414;rs11223184;rs535834;rs2511445;rs1945941;rs2001903;rs2853046;rs10894615;rs7342151;rs7124889;rs12801048;rs74902428;rs11223258;rs11223264;rs12417959</t>
  </si>
  <si>
    <t>rs1650823;rs78107049;rs2324315;rs1647959;rs1540234;rs7925908;rs12574281;rs10894382;rs10750479;rs1448355;rs78833645;rs4937627;rs377332;rs7112944;rs6590601;rs61901711;rs675080;rs11223030;rs639254;rs1793259;rs3019862;rs7924465;rs2001903;rs74902428;rs11223258;rs12417959</t>
  </si>
  <si>
    <t>11:133115343:A:G</t>
  </si>
  <si>
    <t>rs7113719</t>
  </si>
  <si>
    <t>rs7113719;rs61912362</t>
  </si>
  <si>
    <t>11:133825855:A:G</t>
  </si>
  <si>
    <t>rs12273435</t>
  </si>
  <si>
    <t>rs10750539;rs10894726;rs4936202;rs55786149;rs10894736;rs10894723;rs6590725;rs2132487;rs4936204;rs903818;rs10894739;rs78757276;rs2853118;rs2853119;rs35375713;rs4937856;rs11223641;rs7114538;rs34962430;rs2723593;rs12804787;rs73042857;rs167916;rs73028346;rs11223616;rs56096503;rs80185175;rs117058629;rs1612416;rs595986;rs59210593;rs748919;rs3824992;rs77597368;rs113109719;rs117677995;rs73034295;rs329655;rs167914;rs750666;rs118031494;rs12273435;rs329685;rs56088265;rs329684;rs74384545;rs71477460;rs57204268;rs76604746;rs138762412;rs6590735;rs554874;rs1258854;rs1258853;rs1784389;rs643843;rs11223704;rs12270157;rs597320;rs11223716;rs11607466;rs12805143;rs694410;rs10894798;rs11223900;rs12099351;rs4937912;rs11825319;rs61908866;rs4597081;rs61908920;rs11606886;rs3017983;rs2000862;rs7115305;rs3019642;rs7106125;rs77886449;rs61910768;rs3017989;rs34453616;rs61910809;rs1944870;rs11605177;rs11223955;rs12793743;rs34115178;rs11825482;rs4612821;rs7951888;rs11223972</t>
  </si>
  <si>
    <t>rs10750539;rs4936204;rs10894739;rs78757276;rs2853118;rs2723593;rs73042857;rs73028346;rs1612416;rs77597368;rs73034295;rs12273435;rs57204268;rs138762412;rs6590735;rs11607466;rs10894798;rs11223900;rs61908920;rs7951888</t>
  </si>
  <si>
    <t>12:195309:A:G</t>
  </si>
  <si>
    <t>rs11614957</t>
  </si>
  <si>
    <t>rs11614957;rs12426587;rs10744704;rs7315284;rs4980966;rs10849572;rs2291928;rs77645327;rs7295403;rs78117611;rs12581847;rs147567151;rs143187048;rs117214385;rs216232</t>
  </si>
  <si>
    <t>rs11614957;rs78117611;rs147567151;rs117214385;rs216232</t>
  </si>
  <si>
    <t>12:1041450:C:T</t>
  </si>
  <si>
    <t>rs11571404</t>
  </si>
  <si>
    <t>rs11064570;rs80355987;rs7137311;rs7300056;rs11571404</t>
  </si>
  <si>
    <t>rs11064570;rs11571404</t>
  </si>
  <si>
    <t>12:1964885:C:T</t>
  </si>
  <si>
    <t>rs886942</t>
  </si>
  <si>
    <t>rs2240513;rs886942;rs4765862;rs4765864;rs2429162;rs11062020;rs112128847;rs7976130;rs4765847;rs7960850;rs10161058;rs758164;rs78207232;rs4141130;rs6489342;rs2067490;rs4765897;rs2239015;rs11062138;rs115124024;rs143459027;rs117233773;rs116873880;rs79311680;rs2239028</t>
  </si>
  <si>
    <t>rs2240513;rs886942;rs78207232;rs4141130;rs4765897;rs2239015;rs115124024</t>
  </si>
  <si>
    <t>12:3456177:C:G</t>
  </si>
  <si>
    <t>rs4766105</t>
  </si>
  <si>
    <t>rs4765720;rs4766105;rs61126328;rs1860394;rs7962552;rs6489484;rs887303;rs4765756;rs2159604;rs2578475;rs645811;rs115743600</t>
  </si>
  <si>
    <t>rs4765720;rs4766105;rs7962552;rs6489484;rs4765756;rs2578475;rs645811</t>
  </si>
  <si>
    <t>12:4400111:C:T</t>
  </si>
  <si>
    <t>rs3217870</t>
  </si>
  <si>
    <t>rs12818766;rs3217870;rs1049612;rs3217820;rs3217867</t>
  </si>
  <si>
    <t>rs12818766;rs3217870</t>
  </si>
  <si>
    <t>12:6097965:C:T</t>
  </si>
  <si>
    <t>rs216886</t>
  </si>
  <si>
    <t>rs12817050;rs7314566;rs216886</t>
  </si>
  <si>
    <t>rs12817050;rs216886</t>
  </si>
  <si>
    <t>12:6862646:A:G</t>
  </si>
  <si>
    <t>rs3759344</t>
  </si>
  <si>
    <t>rs3759344;rs2301333;rs11064342;rs11064384;rs79494602;rs55675863;rs2278821</t>
  </si>
  <si>
    <t>rs3759344;rs11064384;rs79494602;rs55675863;rs2278821</t>
  </si>
  <si>
    <t>12:9240336:A:C</t>
  </si>
  <si>
    <t>rs7980228</t>
  </si>
  <si>
    <t>rs61919240;rs11047432;rs1805730;rs226380;rs78508096;rs12371578;rs7980228;rs226393;rs1894818;rs117424609</t>
  </si>
  <si>
    <t>rs61919240;rs1805730;rs7980228</t>
  </si>
  <si>
    <t>12:10313722:A:T</t>
  </si>
  <si>
    <t>rs11053647</t>
  </si>
  <si>
    <t>12:11939472:C:T</t>
  </si>
  <si>
    <t>rs2856327</t>
  </si>
  <si>
    <t>rs2856327;rs2051527</t>
  </si>
  <si>
    <t>12:12419719:G:T</t>
  </si>
  <si>
    <t>rs78631600</t>
  </si>
  <si>
    <t>rs9705600;rs7966410;rs74061161;rs7977611;rs1420731;rs78631600;rs144501689;rs11054767;rs12423318;rs73063405;rs4763833;rs1014448;rs73065423;rs73065487;rs7309021;rs10845602;rs11055013;rs12708366;rs34327;rs7956514;rs10845583;rs10845590;rs719839;rs12371581;rs3759216;rs61913600;rs1986164;rs73279489;rs16908381;rs7969505;rs12821447</t>
  </si>
  <si>
    <t>rs9705600;rs78631600;rs73063405;rs4763833;rs1014448;rs73065487;rs719839;rs16908381;rs12821447</t>
  </si>
  <si>
    <t>12:14645350:A:G</t>
  </si>
  <si>
    <t>rs7304399</t>
  </si>
  <si>
    <t>rs71457189;rs1351229;rs4539421;rs11832876;rs79896703;rs10744014;rs11055349;rs11055350;rs4763968;rs1479119;rs7979109;rs11055386;rs7295708;rs117607138;rs147062606;rs7312511;rs1457608;rs17820659;rs11055416;rs12369015;rs2111156;rs73045367;rs11055580;rs10845805;rs12811726;rs1558766;rs1805508;rs7958127;rs888150;rs55910906;rs7301754;rs2284418;rs220567;rs220581;rs11055631;rs7956097;rs80060222;rs2041986;rs55991645;rs55891463;rs1861786;rs73055699;rs7311764;rs6488624;rs2268127;rs220553;rs2300272;rs220595;rs17221245;rs1019385;rs1895057;rs12368933;rs1833399;rs73061523;rs7971478;rs73053530;rs61548222;rs55982935;rs12824372;rs9645754;rs71459116;rs17340000;rs7296840;rs12825044;rs61920314;rs113099468;rs35180171;rs112593229;rs10845925;rs11609248;rs12367828;rs73054799;rs11055883;rs34386538;rs7304399;rs10846012;rs61920347;rs7312742;rs61688654;rs16909841;rs73058754;rs11055996;rs12318199</t>
  </si>
  <si>
    <t>rs71457189;rs4539421;rs11055349;rs117607138;rs7312511;rs12369015;rs10845805;rs1558766;rs1805508;rs55910906;rs1861786;rs17221245;rs1019385;rs71459116;rs17340000;rs7296840;rs12825044;rs10845925;rs12367828;rs73054799;rs7304399;rs12318199</t>
  </si>
  <si>
    <t>12:15554246:C:G</t>
  </si>
  <si>
    <t>rs66716825</t>
  </si>
  <si>
    <t>rs7961224;rs1479409;rs11056359;rs10846156;rs66716825;rs11056460;rs7962905;rs17762368;rs7980227;rs12302789;rs1564360;rs67193874;rs117479060;rs77484563;rs7316261;rs11056726;rs7968170;rs11056754;rs1993064;rs1671476</t>
  </si>
  <si>
    <t>rs7961224;rs66716825;rs77484563;rs7316261;rs11056726;rs7968170;rs1671476</t>
  </si>
  <si>
    <t>12:16756508:A:C</t>
  </si>
  <si>
    <t>rs2160514</t>
  </si>
  <si>
    <t>rs2160514;rs9804828;rs989231;rs10772947;rs117238367;rs77753975;rs10492192;rs11834096;rs10744134;rs10772975</t>
  </si>
  <si>
    <t>rs2160514;rs117238367;rs77753975;rs11834096</t>
  </si>
  <si>
    <t>12:17375514:C:T</t>
  </si>
  <si>
    <t>rs10505802</t>
  </si>
  <si>
    <t>12:18399464:A:G</t>
  </si>
  <si>
    <t>rs12305290</t>
  </si>
  <si>
    <t>rs12305290;rs10840994;rs7974310;rs4516025;rs10770314;rs4572191;rs7970341;rs7970806</t>
  </si>
  <si>
    <t>12:19131515:A:T</t>
  </si>
  <si>
    <t>rs7301232</t>
  </si>
  <si>
    <t>rs7301232;rs10743299;rs4764448;rs1490723;rs1490721;rs1021384;rs111552936;rs113514568;rs190565308</t>
  </si>
  <si>
    <t>rs7301232;rs111552936</t>
  </si>
  <si>
    <t>12:23071252:A:G</t>
  </si>
  <si>
    <t>rs958131</t>
  </si>
  <si>
    <t>rs7954234;rs12423535;rs7294614;rs12814947;rs2271098;rs2046602;rs10770919;rs11046388;rs77273199;rs11612651;rs141633622;rs958131;rs56165309;rs10770933;rs7302000;rs2900351;rs1496561;rs2217137;rs2433647;rs2466884;rs3096723;rs2467109;rs11046687;rs73088467;rs17175200;rs3847887;rs76796201;rs7307965;rs2417454;rs3847896;rs112633616;rs10770957;rs80328276;rs118001502;rs4963698;rs1379472;rs143849851;rs116151757;rs73089361;rs11615759;rs73073824;rs145820691;rs10431255;rs11046954;rs4246218;rs113208666;rs7965154;rs75052378;rs10771003;rs17381870;rs7966026;rs16926495;rs7298932;rs12231481;rs16926425;rs7134506;rs17473100;rs7980059;rs2169977;rs7137535;rs10743481;rs2971157;rs4275709;rs11047117;rs113958246;rs11047122;rs2971153;rs10842234;rs77733619;rs11047225;rs12372757;rs28569416;rs11047209;rs75298326;rs113422190;rs16927236;rs12309389;rs11047323;rs883569;rs2030510;rs1879776;rs563110;rs10842296;rs12827755;rs577710;rs68186151;rs1876517;rs1702888;rs17417768;rs12816214;rs2354029;rs12820546</t>
  </si>
  <si>
    <t>rs7954234;rs12423535;rs77273199;rs11612651;rs958131;rs73088467;rs76796201;rs7307965;rs112633616;rs10770957;rs1379472;rs143849851;rs10431255;rs11046954;rs113208666;rs10771003;rs7298932;rs12231481;rs7134506;rs7137535;rs11047225;rs75298326;rs113422190;rs11047323;rs883569;rs10842296;rs12827755;rs577710;rs17417768;rs12816214</t>
  </si>
  <si>
    <t>12:26675954:A:G</t>
  </si>
  <si>
    <t>rs7297828</t>
  </si>
  <si>
    <t>rs10842707;rs8311;rs10842702;rs7303097;rs117588584;rs117955313;rs1049377;rs79376968;rs117217310;rs143982250;rs75642727;rs16930734;rs17395011;rs7297828;rs73087209;rs9669045;rs73087282</t>
  </si>
  <si>
    <t>rs10842707;rs117588584;rs143982250;rs7297828</t>
  </si>
  <si>
    <t>12:27397792:C:T</t>
  </si>
  <si>
    <t>rs12828220</t>
  </si>
  <si>
    <t>rs4963673;rs7958571;rs17408108;rs1907652;rs1098708;rs7974993;rs3927063;rs10842811;rs11838255;rs10431217;rs2129089;rs7304468;rs35359530;rs12811301;rs12424781;rs12825917;rs2029093;rs12821066;rs12819921;rs75768972;rs7296714;rs9651825;rs12828220;rs7358692;rs9706403;rs61508533</t>
  </si>
  <si>
    <t>rs4963673;rs11838255;rs35359530;rs7296714;rs12828220</t>
  </si>
  <si>
    <t>12:30415074:A:T</t>
  </si>
  <si>
    <t>rs1960779</t>
  </si>
  <si>
    <t>rs12368455;rs1960779;rs354153;rs354120;rs2054769;rs1258276</t>
  </si>
  <si>
    <t>rs12368455;rs1960779;rs1258276</t>
  </si>
  <si>
    <t>12:31797673:A:G</t>
  </si>
  <si>
    <t>rs12820589</t>
  </si>
  <si>
    <t>rs73088597;rs7955928;rs2049116;rs7965949;rs12814677;rs111491061;rs181102595;rs12820589;rs12813431;rs112009739;rs4312145;rs11051491;rs12819428;rs10843986;rs10843988;rs117715832;rs2650123;rs3850982;rs9668476;rs16919774;rs10771943;rs112779895;rs325419;rs11052011;rs73090163;rs6488061;rs7966856;rs261897;rs73088301;rs261904;rs16919770;rs11052130;rs7137345;rs11052289;rs4931657</t>
  </si>
  <si>
    <t>rs73088597;rs111491061;rs12820589;rs117715832;rs2650123;rs9668476;rs16919774;rs11052130;rs7137345</t>
  </si>
  <si>
    <t>12:38921745:C:T</t>
  </si>
  <si>
    <t>rs12820967</t>
  </si>
  <si>
    <t>rs12820967;rs35743713;rs7311812;rs139881695</t>
  </si>
  <si>
    <t>rs12820967;rs7311812;rs139881695</t>
  </si>
  <si>
    <t>12:40257493:A:T</t>
  </si>
  <si>
    <t>rs7299208</t>
  </si>
  <si>
    <t>rs7299208;rs11174134;rs7966222;rs4548690;rs6581357;rs4357761;rs7305863;rs574918;rs35220137;rs10878249</t>
  </si>
  <si>
    <t>rs7299208;rs7305863;rs10878249</t>
  </si>
  <si>
    <t>12:42292115:C:T</t>
  </si>
  <si>
    <t>rs7967368</t>
  </si>
  <si>
    <t>rs11180882;rs61924137;rs1551594;rs389166;rs285566;rs78105838;rs10506186;rs75321683;rs76546256;rs76887991;rs11181124;rs2406315;rs10785281;rs10880142;rs115722600;rs11836680;rs58108795;rs59012129;rs11181228;rs931631;rs7967368;rs10735999;rs10880237;rs35578235;rs10785364;rs11181612;rs10880332</t>
  </si>
  <si>
    <t>rs11180882;rs75321683;rs11181124;rs10880142;rs7967368;rs10880237;rs35578235;rs10785364</t>
  </si>
  <si>
    <t>12:44354797:A:G</t>
  </si>
  <si>
    <t>rs7965873</t>
  </si>
  <si>
    <t>12:45422236:A:G</t>
  </si>
  <si>
    <t>rs2731034</t>
  </si>
  <si>
    <t>rs2731034;rs2042102;rs61923767;rs1224436;rs7979169;rs11182846</t>
  </si>
  <si>
    <t>rs2731034;rs7979169</t>
  </si>
  <si>
    <t>12:46765228:C:G</t>
  </si>
  <si>
    <t>rs10880961</t>
  </si>
  <si>
    <t>rs35125;rs10880872;rs7134559;rs7299538;rs11183175;rs2408436;rs2408455;rs1444595;rs2197399;rs2289769;rs17096794;rs10748440;rs61928115;rs10880961;rs7488577;rs73101378;rs7315480;rs7979810;rs10785634;rs12370861;rs11532523;rs79132146;rs7957777;rs2045556;rs77268668;rs2430947;rs1266371;rs73098714;rs34881657</t>
  </si>
  <si>
    <t>rs35125;rs2408455;rs1444595;rs2289769;rs61928115;rs10880961;rs77268668;rs1266371;rs73098714;rs34881657</t>
  </si>
  <si>
    <t>12:47775000:C:T</t>
  </si>
  <si>
    <t>rs78261515</t>
  </si>
  <si>
    <t>12:49398862:A:G</t>
  </si>
  <si>
    <t>rs2293445</t>
  </si>
  <si>
    <t>rs111992512;rs7135989;rs2732482;rs7315172;rs55647233;rs10875726;rs2732486;rs6580668;rs11168338;rs11168359;rs12829842;rs10783280;rs2446997;rs12814893;rs6580695;rs10875880;rs2446972;rs10875882;rs12369130;rs2453482;rs2304275;rs2293445;rs80257979;rs833836;rs1274726;rs11168919;rs11168924;rs2132202;rs10658818;rs1054442;rs1126930;rs4898521;rs7975791;rs67959409;rs75226229;rs7139233;rs113565360;rs117184466;rs141146718;rs148868778;rs7301075;rs35896524;rs144473960;rs11168951;rs151154524;rs149506382;rs113840812;rs73301259;rs74089562;rs111872199;rs117895796;rs74425229;rs11830144;rs556027044;rs58095611;rs933738;rs4641552;rs11169127;rs4898506;rs74089557;rs7952938;rs144397719;rs117085524;rs140324504;rs10875972;rs55758326;rs2720296;rs113052910</t>
  </si>
  <si>
    <t>rs111992512;rs2732486;rs12829842;rs2446997;rs12369130;rs2293445;rs1126930;rs7975791;rs75226229;rs117184466;rs7301075;rs35896524;rs144473960;rs11168951;rs149506382;rs117895796;rs556027044;rs933738;rs144397719;rs117085524;rs140324504;rs10875972</t>
  </si>
  <si>
    <t>12:51138687:A:C</t>
  </si>
  <si>
    <t>rs2280503</t>
  </si>
  <si>
    <t>12:52162823:C:T</t>
  </si>
  <si>
    <t>rs117217073</t>
  </si>
  <si>
    <t>rs117217073;rs74626145</t>
  </si>
  <si>
    <t>12:53471218:A:C</t>
  </si>
  <si>
    <t>rs7313065</t>
  </si>
  <si>
    <t>rs2638503;rs59210689;rs2682319;rs115019703;rs7313065;rs822688;rs11170416;rs3814778;rs10876420;rs9658610;rs148036929;rs7962709;rs143535562</t>
  </si>
  <si>
    <t>rs2638503;rs115019703;rs7313065;rs9658610;rs148036929;rs7962709</t>
  </si>
  <si>
    <t>12:54626752:C:T</t>
  </si>
  <si>
    <t>rs1056010</t>
  </si>
  <si>
    <t>rs79363674;rs1056010;rs2272470;rs7304860;rs2370872;rs2700153;rs11834788;rs9739357;rs17109475</t>
  </si>
  <si>
    <t>rs79363674;rs1056010</t>
  </si>
  <si>
    <t>12:55160397:A:C</t>
  </si>
  <si>
    <t>rs75073462</t>
  </si>
  <si>
    <t>12:56396768:C:G</t>
  </si>
  <si>
    <t>rs1689510</t>
  </si>
  <si>
    <t>rs2432579;rs7965333;rs11171681;rs79015557;rs12372076;rs1689510;rs11171731;rs7312770;rs798829;rs3759094;rs7980521;rs10876879;rs61939014;rs10876863;rs2069408;rs117396149;rs143544217;rs151056932;rs118067691;rs703831;rs796483;rs113191318;rs569980958;rs79659813;rs2047229;rs34287626;rs1826730;rs2088155;rs773653;rs2694919;rs7304944;rs145537545;rs799187;rs2638320;rs55909821;rs190884508;rs74875570;rs75855536;rs145682770;rs12824563;rs78012789;rs540730;rs11172212;rs11614185;rs12368865;rs6581124;rs1140648;rs34095989;rs112193976;rs730560;rs1678536;rs11537654;rs1873919;rs6581147;rs1633361;rs12368653;rs1021469;rs11172371;rs4237845;rs3751326;rs7959475;rs11834807;rs11615944;rs12426511;rs10783853;rs4417327;rs147548155;rs1800142;rs56162539;rs9738727;rs7967135;rs11172482;rs11172498;rs1729794;rs73106033;rs57704355;rs1174387;rs11832860;rs12319216;rs4105091;rs1398500</t>
  </si>
  <si>
    <t>rs2432579;rs11171681;rs1689510;rs117396149;rs143544217;rs118067691;rs113191318;rs569980958;rs79659813;rs2047229;rs2694919;rs55909821;rs190884508;rs540730;rs730560;rs11172371;rs147548155;rs56162539;rs1174387;rs4105091</t>
  </si>
  <si>
    <t>12:61060692:C:T</t>
  </si>
  <si>
    <t>rs12581070</t>
  </si>
  <si>
    <t>rs12425533;rs61936476;rs12426955;rs61754220;rs61936471;rs188029;rs182154;rs11173060;rs175748;rs10783984;rs276023;rs2371799;rs10747834;rs6581243;rs1980116;rs10877283;rs61933311;rs117147968;rs7976956;rs995342;rs2365316;rs35971116;rs56375082;rs111370582;rs78399313;rs17123748;rs61923300;rs2220855;rs10877343;rs12230605;rs10877390;rs17594045;rs56088032;rs74914699;rs4758852;rs1154720;rs116821165;rs61923159;rs61923270;rs12581070;rs77448408;rs61944074;rs61922904;rs7975412;rs12367742;rs139856021;rs75291266;rs73131048;rs9669014;rs17618290;rs61944087;rs74727729;rs117515934;rs1516036;rs11173980;rs11174019;rs55724747;rs1453708;rs2731406;rs7961249;rs1453698;rs1377613;rs73116047;rs73123761</t>
  </si>
  <si>
    <t>rs12425533;rs61936471;rs188029;rs117147968;rs10877343;rs12230605;rs10877390;rs4758852;rs116821165;rs61923159;rs12581070;rs9669014;rs61944087;rs1516036;rs7961249;rs1377613;rs73116047</t>
  </si>
  <si>
    <t>12:62680603:A:G</t>
  </si>
  <si>
    <t>rs7975065</t>
  </si>
  <si>
    <t>rs73125818;rs11174342;rs1245430;rs10160858;rs12227228;rs73319546;rs716552;rs78282415;rs348672;rs7975065;rs1389134;rs12308067;rs10747968;rs11174439;rs73139051;rs17661390;rs12229932;rs78288072;rs60154663;rs1081781</t>
  </si>
  <si>
    <t>rs73125818;rs7975065;rs11174439;rs60154663;rs1081781</t>
  </si>
  <si>
    <t>12:63640724:C:T</t>
  </si>
  <si>
    <t>rs11835691</t>
  </si>
  <si>
    <t>12:64540960:A:G</t>
  </si>
  <si>
    <t>rs7131691</t>
  </si>
  <si>
    <t>rs1567765;rs699627;rs10878106;rs7980267;rs7131691;rs7965130;rs1086268;rs10748000</t>
  </si>
  <si>
    <t>rs1567765;rs7131691</t>
  </si>
  <si>
    <t>12:66371880:G:T</t>
  </si>
  <si>
    <t>rs7968682</t>
  </si>
  <si>
    <t>rs7134682;rs2612075;rs7968682;rs2884593</t>
  </si>
  <si>
    <t>rs7134682;rs7968682</t>
  </si>
  <si>
    <t>12:66722117:A:G</t>
  </si>
  <si>
    <t>rs1795527</t>
  </si>
  <si>
    <t>12:68236562:G:T</t>
  </si>
  <si>
    <t>rs11176893</t>
  </si>
  <si>
    <t>rs7302284;rs4397935;rs138129581;rs11176598;rs7137238;rs2248751;rs11176804;rs11176893;rs7979776;rs35227403</t>
  </si>
  <si>
    <t>rs7302284;rs138129581;rs11176598;rs7137238;rs11176804;rs11176893</t>
  </si>
  <si>
    <t>12:69290682:G:T</t>
  </si>
  <si>
    <t>rs1144953</t>
  </si>
  <si>
    <t>rs76972618;rs1144953</t>
  </si>
  <si>
    <t>12:70815755:A:T</t>
  </si>
  <si>
    <t>rs11178233</t>
  </si>
  <si>
    <t>rs486124;rs42874;rs11177719;rs1908184;rs1674563;rs1239822;rs11177971;rs11178233;rs34372463;rs11178156;rs710652;rs7308623</t>
  </si>
  <si>
    <t>rs486124;rs1908184;rs11177971;rs11178233</t>
  </si>
  <si>
    <t>12:72741251:C:T</t>
  </si>
  <si>
    <t>rs4072978</t>
  </si>
  <si>
    <t>12:74159265:C:T</t>
  </si>
  <si>
    <t>rs11179786</t>
  </si>
  <si>
    <t>rs11179786;rs12309083;rs17828256;rs7487612;rs1829698;rs12367080;rs12824860;rs11179944;rs11179970;rs870103;rs11180009;rs11180030;rs10785104;rs10879760;rs73184873;rs11180066;rs6582222;rs1820497;rs77926719;rs139733277;rs144340122;rs144483058;rs12298502;rs17179283;rs61932600;rs11180192;rs11180333;rs11616168;rs1609031;rs2293419;rs75571716;rs11180373;rs4298976;rs7964811;rs10785163</t>
  </si>
  <si>
    <t>rs11179786;rs1820497;rs77926719;rs12298502;rs61932600;rs11180192;rs11180333</t>
  </si>
  <si>
    <t>12:77644553:C:T</t>
  </si>
  <si>
    <t>rs9888376</t>
  </si>
  <si>
    <t>rs9888376;rs1081561;rs2369601;rs6538140</t>
  </si>
  <si>
    <t>12:78778755:A:T</t>
  </si>
  <si>
    <t>rs76897660</t>
  </si>
  <si>
    <t>rs10860124;rs57661533;rs76897660;rs2136858</t>
  </si>
  <si>
    <t>rs10860124;rs76897660</t>
  </si>
  <si>
    <t>12:79592680:C:T</t>
  </si>
  <si>
    <t>rs6539284</t>
  </si>
  <si>
    <t>rs6539284;rs11113428;rs1732664</t>
  </si>
  <si>
    <t>12:80793830:A:G</t>
  </si>
  <si>
    <t>rs2717466</t>
  </si>
  <si>
    <t>12:82257633:A:T</t>
  </si>
  <si>
    <t>rs10862376</t>
  </si>
  <si>
    <t>rs4271446;rs10862239;rs4144506;rs116845706;rs11115159;rs117181726;rs1821320;rs117592834;rs10862376;rs4296108;rs1368568;rs999976;rs4547180;rs1578962;rs1922571;rs11114991;rs1343932;rs10862357;rs12580477;rs10746204;rs2263941;rs9669335</t>
  </si>
  <si>
    <t>rs4271446;rs4144506;rs117181726;rs10862376;rs2263941</t>
  </si>
  <si>
    <t>12:84133974:A:G</t>
  </si>
  <si>
    <t>rs717997</t>
  </si>
  <si>
    <t>rs1517825;rs56029553;rs118087391;rs76616994;rs10862675;rs74761529;rs717997;rs79301152;rs10506900;rs11116038;rs73148748;rs12580200;rs6539788;rs1922444;rs7308837;rs11116090;rs28488868;rs11116176;rs7308004;rs7315418;rs7137059;rs2947119;rs10735471;rs4350403;rs7975445;rs11115877;rs11115879;rs2130633;rs11115901;rs324768;rs11115951;rs1908953;rs7315898;rs112859848;rs10862738;rs181353337;rs10779079;rs1482400;rs10862822;rs2956289;rs73152829;rs12829367;rs78436029;rs4320992</t>
  </si>
  <si>
    <t>rs1517825;rs56029553;rs717997;rs181353337;rs10779079;rs2956289;rs78436029;rs4320992</t>
  </si>
  <si>
    <t>12:87475757:A:G</t>
  </si>
  <si>
    <t>rs17014412</t>
  </si>
  <si>
    <t>rs10444513;rs143260604;rs140770167;rs111833088;rs75724140;rs116844765;rs570381616;rs76483801;rs7954947;rs10858547;rs11104277;rs10777025;rs17014412;rs73196323;rs4505129;rs73193206;rs142084775;rs11837810;rs4842464;rs74563040;rs73197422;rs10735255;rs61941201;rs11614250</t>
  </si>
  <si>
    <t>rs10444513;rs116844765;rs7954947;rs10858547;rs17014412;rs11837810;rs73197422</t>
  </si>
  <si>
    <t>12:89745477:A:C</t>
  </si>
  <si>
    <t>rs2279574</t>
  </si>
  <si>
    <t>rs55649962;rs560859;rs17351824;rs112561111;rs796049;rs1650342;rs2279574;rs10777159;rs797266;rs11105286;rs12369904;rs11613532</t>
  </si>
  <si>
    <t>rs55649962;rs17351824;rs112561111;rs2279574;rs12369904;rs11613532</t>
  </si>
  <si>
    <t>12:91006514:A:G</t>
  </si>
  <si>
    <t>rs2520509</t>
  </si>
  <si>
    <t>rs1438993;rs1148672;rs2520509;rs73205949;rs7138135</t>
  </si>
  <si>
    <t>rs1438993;rs2520509</t>
  </si>
  <si>
    <t>12:92145307:A:G</t>
  </si>
  <si>
    <t>rs7967550</t>
  </si>
  <si>
    <t>rs77703158;rs7967550</t>
  </si>
  <si>
    <t>12:92991145:A:G</t>
  </si>
  <si>
    <t>rs7977829</t>
  </si>
  <si>
    <t>rs1545080;rs920116;rs7977829;rs7978805;rs11610669</t>
  </si>
  <si>
    <t>rs1545080;rs7977829</t>
  </si>
  <si>
    <t>12:94432101:C:T</t>
  </si>
  <si>
    <t>rs1434714</t>
  </si>
  <si>
    <t>rs4144503;rs1434714;rs4761557;rs10745673;rs1898538;rs7139098;rs919993;rs11107420</t>
  </si>
  <si>
    <t>rs4144503;rs1434714;rs11107420</t>
  </si>
  <si>
    <t>12:95147249:A:G</t>
  </si>
  <si>
    <t>rs7296742</t>
  </si>
  <si>
    <t>rs7296742;rs11107680;rs4356295;rs7306514</t>
  </si>
  <si>
    <t>12:96618763:A:C</t>
  </si>
  <si>
    <t>rs2300553</t>
  </si>
  <si>
    <t>rs2300553;rs4762291</t>
  </si>
  <si>
    <t>12:97669259:A:G</t>
  </si>
  <si>
    <t>rs4140762</t>
  </si>
  <si>
    <t>rs76790812;rs7134113;rs10860169;rs12827804;rs56091580;rs67417726;rs11108905;rs12423819;rs4762375;rs2371689;rs4294610;rs11108920;rs4762363;rs3847882;rs4140762;rs766481;rs11108973;rs10777847;rs12320913;rs12824041;rs2111028;rs1592507;rs10507085;rs10860202;rs10128886;rs10860215;rs1579238;rs77745131;rs10860219;rs7954895;rs61941860;rs59066241;rs248809;rs77885228;rs117208793;rs10777906;rs1600522;rs1354486;rs149961542;rs73140353;rs35801031;rs73372793;rs12314891;rs2638559;rs2201160;rs10860416;rs7313735;rs10860456;rs1995991;rs61940318;rs11110099;rs7132927;rs1844168;rs7134384;rs34055636</t>
  </si>
  <si>
    <t>rs76790812;rs67417726;rs11108920;rs4140762;rs11108973;rs12320913;rs1592507;rs10507085;rs10860202;rs10860215;rs1579238;rs77745131;rs10860219;rs248809;rs117208793;rs10777906;rs149961542;rs35801031;rs73372793;rs12314891;rs7313735;rs61940318;rs7134384</t>
  </si>
  <si>
    <t>12:101537184:A:G</t>
  </si>
  <si>
    <t>rs7397905</t>
  </si>
  <si>
    <t>rs10860627;rs11110540;rs112650421;rs2128632;rs4106041;rs632198;rs73156647;rs7295262;rs11110663;rs11110674;rs2138256;rs7397905;rs17410881;rs149511834;rs56325230</t>
  </si>
  <si>
    <t>rs10860627;rs11110540;rs112650421;rs2128632;rs2138256;rs7397905</t>
  </si>
  <si>
    <t>12:103495380:A:G</t>
  </si>
  <si>
    <t>rs11111443</t>
  </si>
  <si>
    <t>rs11111443;rs73183670;rs7298698;rs1818702;rs1004081;rs938434;rs12829188;rs2373867;rs36115881;rs4144504</t>
  </si>
  <si>
    <t>12:105546172:A:G</t>
  </si>
  <si>
    <t>rs1663564</t>
  </si>
  <si>
    <t>rs7310193;rs189718565;rs1795849;rs111935340;rs7313632;rs4964825;rs835485;rs11112142;rs2559637;rs835484;rs11610388;rs1663564;rs1196857;rs1196757;rs752471;rs11112451;rs11112459;rs7299225;rs1345094;rs1196802</t>
  </si>
  <si>
    <t>rs7310193;rs189718565;rs1795849;rs7313632;rs835485;rs11610388;rs1663564</t>
  </si>
  <si>
    <t>12:106917159:C:T</t>
  </si>
  <si>
    <t>rs7979979</t>
  </si>
  <si>
    <t>rs11112913;rs184719248;rs2649705;rs11112920;rs73195692;rs34253375;rs10861622;rs7295853;rs12812441;rs2374609;rs2288270;rs10861617;rs7300495;rs9308322;rs10861625;rs10861573;rs7298576;rs2243455;rs11113011;rs7979979;rs11113044;rs10861632;rs17217845;rs117470581;rs12424054;rs4964502;rs1017168;rs4595640;rs1921128;rs7306232;rs10778539;rs11613310;rs11113249;rs12581405;rs2216290;rs76845818;rs2098432;rs12823397;rs10082935;rs111260184;rs6539316;rs7133738;rs10861725;rs35565533;rs11113291;rs7958543;rs1549503;rs142242345;rs10778548;rs1426459</t>
  </si>
  <si>
    <t>rs11112913;rs12812441;rs2374609;rs7979979;rs117470581;rs12424054;rs1017168;rs11613310;rs12581405;rs2098432;rs10861725;rs35565533;rs142242345;rs10778548</t>
  </si>
  <si>
    <t>12:109057809:A:C</t>
  </si>
  <si>
    <t>rs4964731</t>
  </si>
  <si>
    <t>rs4964731;rs11114022</t>
  </si>
  <si>
    <t>12:110115286:A:G</t>
  </si>
  <si>
    <t>rs7977614</t>
  </si>
  <si>
    <t>rs7138373;rs78248454;rs7313056;rs10850137;rs34585238;rs888190;rs4766602;rs1558804;rs11066813;rs6606730;rs79250609;rs2111216;rs3782897;rs1985825;rs4766615;rs1344542;rs4766593;rs1992134;rs7968387;rs12822899;rs6606708;rs9943753;rs6606710;rs7962906;rs1344544;rs1344541;rs11067660;rs7977614;rs74856247;rs12317388;rs11609266;rs76313605;rs12306974</t>
  </si>
  <si>
    <t>rs7138373;rs78248454;rs7313056;rs1344544;rs7977614;rs76313605;rs12306974</t>
  </si>
  <si>
    <t>12:111229645:C:T</t>
  </si>
  <si>
    <t>rs850517</t>
  </si>
  <si>
    <t>12:111862575:C:T</t>
  </si>
  <si>
    <t>rs11065898</t>
  </si>
  <si>
    <t>rs3809293;rs11065898;rs35662477</t>
  </si>
  <si>
    <t>rs3809293;rs11065898</t>
  </si>
  <si>
    <t>12:113911532:C:T</t>
  </si>
  <si>
    <t>rs3809169</t>
  </si>
  <si>
    <t>12:115102482:A:C</t>
  </si>
  <si>
    <t>rs11609105</t>
  </si>
  <si>
    <t>12:116527742:C:T</t>
  </si>
  <si>
    <t>rs76130193</t>
  </si>
  <si>
    <t>rs17722146;rs61936920;rs10850584;rs7962636;rs73196089;rs147863200;rs76130193;rs77514109;rs61937394;rs61435214;rs10774844;rs2603813;rs35134465;rs61937385;rs61939674;rs73400807;rs10774848;rs10774850;rs10744871;rs12316445;rs10850664</t>
  </si>
  <si>
    <t>rs17722146;rs10850584;rs73196089;rs147863200;rs76130193;rs35134465;rs61937385;rs73400807;rs10850664</t>
  </si>
  <si>
    <t>12:117522917:A:G</t>
  </si>
  <si>
    <t>rs73405293</t>
  </si>
  <si>
    <t>rs117961053;rs73405293;rs7303346;rs117692586;rs11838192;rs117831534;rs2893705</t>
  </si>
  <si>
    <t>rs117961053;rs73405293;rs2893705</t>
  </si>
  <si>
    <t>12:118100768:C:T</t>
  </si>
  <si>
    <t>rs7299485</t>
  </si>
  <si>
    <t>12:119349630:C:T</t>
  </si>
  <si>
    <t>rs12313886</t>
  </si>
  <si>
    <t>rs10774974;rs11613072;rs2088702;rs1726386;rs7952833;rs4767664;rs73412971;rs1520785;rs12313886;rs34098655;rs66498536;rs11611086;rs10775003;rs34538652;rs11611295</t>
  </si>
  <si>
    <t>rs10774974;rs2088702;rs73412971;rs1520785;rs12313886;rs34538652</t>
  </si>
  <si>
    <t>12:123767929:A:G</t>
  </si>
  <si>
    <t>rs7306755</t>
  </si>
  <si>
    <t>rs140549770;rs12814006;rs2458404;rs61952240;rs2720034;rs12821215;rs11608693;rs11614326;rs712853;rs7978609;rs925531;rs77206867;rs73411796;rs4298948;rs138268011;rs1678964;rs78587845;rs11043305;rs118055116;rs895960;rs671293;rs12830351;rs1630694;rs73415691;rs11043298;rs11059733;rs11043299;rs2017594;rs7976422;rs73217765;rs4319543;rs12424872;rs2280574;rs12368309;rs709284;rs11058322;rs11057405;rs147730268;rs7957117;rs12816396;rs6489111;rs36117464;rs36103570;rs113166793;rs56060411;rs7307887;rs2133633;rs144354883;rs12822369;rs117114390;rs1115154;rs1599749;rs10734924;rs6489191;rs10847803;rs11057279;rs868181;rs113783639;rs7485035;rs137929115;rs117119322;rs117389598;rs74354194;rs141976668;rs112365238;rs138062324;rs78501984;rs7964876;rs73231956;rs34896222;rs146889591;rs34580115;rs4148862;rs1790099;rs2337632;rs150489571;rs1662;rs6489237;rs496911;rs73228032;rs2292137;rs11060623;rs7953894;rs3897102;rs34484751;rs12828367;rs35951057;rs12811983;rs7306755;rs28466887;rs1706475;rs11516173;rs28483351;rs1716183;rs1716162;rs2851437;rs10773000;rs139727004;rs7952940;rs73216994;rs144247344;rs10846571;rs4765015;rs424387;rs61953572;rs12827974</t>
  </si>
  <si>
    <t>rs140549770;rs12814006;rs77206867;rs118055116;rs895960;rs1630694;rs73415691;rs11043298;rs11043299;rs73217765;rs4319543;rs11057405;rs12816396;rs10734924;rs7485035;rs137929115;rs112365238;rs34580115;rs34484751;rs7306755;rs139727004;rs73216994;rs10846571;rs424387</t>
  </si>
  <si>
    <t>12:125056100:A:C</t>
  </si>
  <si>
    <t>rs34086857</t>
  </si>
  <si>
    <t>rs1702321;rs34086857;rs11057727;rs34921066</t>
  </si>
  <si>
    <t>rs1702321;rs34086857;rs11057727</t>
  </si>
  <si>
    <t>12:125570176:C:T</t>
  </si>
  <si>
    <t>rs12369056</t>
  </si>
  <si>
    <t>rs12369056;rs7138557</t>
  </si>
  <si>
    <t>12:126362920:A:G</t>
  </si>
  <si>
    <t>rs10492039</t>
  </si>
  <si>
    <t>rs10492039;rs226345</t>
  </si>
  <si>
    <t>12:127324022:C:T</t>
  </si>
  <si>
    <t>rs4765122</t>
  </si>
  <si>
    <t>12:129584382:A:T</t>
  </si>
  <si>
    <t>rs10459117</t>
  </si>
  <si>
    <t>12:130753437:C:T</t>
  </si>
  <si>
    <t>rs7965875</t>
  </si>
  <si>
    <t>rs11060630;rs708344;rs11060627;rs11060628;rs10847968;rs7965875;rs77077137;rs378730;rs427838;rs7956368;rs12824777;rs10773756;rs7132860;rs10773759;rs10744469;rs10773791;rs2632667;rs2632595</t>
  </si>
  <si>
    <t>rs11060630;rs7965875;rs10773759;rs10744469;rs2632667</t>
  </si>
  <si>
    <t>12:132240659:A:G</t>
  </si>
  <si>
    <t>rs1107871</t>
  </si>
  <si>
    <t>rs73158997;rs1107871;rs57516732;rs11246825;rs11246826;rs12813179;rs10751699;rs58397358;rs11246853;rs7313017;rs10794422;rs4964988</t>
  </si>
  <si>
    <t>rs73158997;rs1107871</t>
  </si>
  <si>
    <t>12:133212737:C:T</t>
  </si>
  <si>
    <t>rs4883624</t>
  </si>
  <si>
    <t>rs4883624;rs4883536;rs7973452;rs10870498;rs11613456;rs7974105;rs3751302;rs11146967;rs4883632;rs7973007;rs10781643;rs10870517;rs11609361;rs10870537;rs3741494;rs10870582;rs151144406;rs140476420;rs11147235</t>
  </si>
  <si>
    <t>rs4883624;rs10781643;rs10870537;rs10870582;rs151144406</t>
  </si>
  <si>
    <t>13:20260800:A:T</t>
  </si>
  <si>
    <t>rs1023228</t>
  </si>
  <si>
    <t>rs1023228;rs7339103;rs9551733</t>
  </si>
  <si>
    <t>13:21356540:C:T</t>
  </si>
  <si>
    <t>rs4294650</t>
  </si>
  <si>
    <t>rs7338016;rs4294650;rs9550675;rs9509427;rs9315985;rs73439322;rs9506575;rs9509441;rs9509448;rs9578328;rs9509318;rs7983020;rs6490601;rs9578307;rs12867345;rs1075690;rs4770068;rs7321635</t>
  </si>
  <si>
    <t>rs7338016;rs4294650;rs7321635</t>
  </si>
  <si>
    <t>13:28066458:C:T</t>
  </si>
  <si>
    <t>rs2146820</t>
  </si>
  <si>
    <t>rs118068181;rs9512531;rs77639689;rs2484110;rs2146820;rs9512681;rs9512713;rs9551370;rs113728980;rs73446806;rs150036009;rs80295791;rs7328710;rs9507913;rs833092;rs76900683;rs61946490</t>
  </si>
  <si>
    <t>rs118068181;rs2484110;rs2146820;rs113728980;rs9507913;rs76900683</t>
  </si>
  <si>
    <t>13:30884268:C:T</t>
  </si>
  <si>
    <t>rs9551887</t>
  </si>
  <si>
    <t>rs9508547;rs55871108;rs1411733;rs610545;rs860181;rs4460918;rs501578;rs148628519;rs191160269;rs605890;rs73161558;rs9551887;rs60264756;rs9578165</t>
  </si>
  <si>
    <t>rs9508547;rs610545;rs501578;rs73161558;rs9551887</t>
  </si>
  <si>
    <t>13:31788335:G:T</t>
  </si>
  <si>
    <t>rs912609</t>
  </si>
  <si>
    <t>rs11147433;rs61947373;rs71434801;rs2476646;rs9550371;rs2818928;rs118105647;rs73167043;rs4943074;rs4635202;rs35057180;rs4943078;rs9537831;rs142035849;rs912609;rs1475283;rs8000179;rs1912794;rs9543387;rs7993050;rs73174625;rs11617840;rs9538153;rs3827694;rs7984341;rs9539916;rs55721043;rs11147457;rs73172886;rs9540107;rs117215670;rs73174648;rs12585794;rs1753954;rs7994415</t>
  </si>
  <si>
    <t>rs11147433;rs118105647;rs4943074;rs4943078;rs9537831;rs142035849;rs912609;rs73172886;rs117215670;rs73174648;rs12585794;rs1753954;rs7994415</t>
  </si>
  <si>
    <t>13:32977532:C:G</t>
  </si>
  <si>
    <t>rs1207953</t>
  </si>
  <si>
    <t>rs9534156;rs9534259;rs4942485;rs206127;rs9567552;rs11571662;rs1207952;rs3752447;rs762891;rs1207953;rs9591001;rs207624;rs73174939;rs61945167;rs12863103;rs17596765;rs77671444</t>
  </si>
  <si>
    <t>rs9534156;rs9567552;rs1207953;rs9591001;rs61945167;rs12863103</t>
  </si>
  <si>
    <t>13:35292372:A:G</t>
  </si>
  <si>
    <t>rs2202781</t>
  </si>
  <si>
    <t>rs2202781;rs2202780;rs9571859;rs11618452;rs9541943</t>
  </si>
  <si>
    <t>13:36370970:C:T</t>
  </si>
  <si>
    <t>rs9545395</t>
  </si>
  <si>
    <t>rs17051906;rs9574095;rs7999690;rs11147571;rs9544743;rs1031776;rs4500591;rs9544512;rs9574094;rs79780652;rs185989636;rs148994783;rs111960123;rs9545395;rs75934833;rs9545294;rs7317857;rs2149424;rs73169235;rs9547457;rs9315419;rs2025647;rs2281863;rs3927730;rs61950140;rs9594144;rs9603051</t>
  </si>
  <si>
    <t>rs17051906;rs9574095;rs79780652;rs185989636;rs148994783;rs9545395;rs7317857;rs2149424;rs2025647;rs9594144</t>
  </si>
  <si>
    <t>13:38176607:C:T</t>
  </si>
  <si>
    <t>rs17257579</t>
  </si>
  <si>
    <t>rs7991341;rs17056448;rs4598778;rs4495994;rs4272902;rs17257781;rs9603242;rs7322054;rs1970125;rs61056258;rs17257579;rs117187415;rs149829731;rs61955495;rs7330582;rs7986105;rs7338804;rs2210979</t>
  </si>
  <si>
    <t>rs7991341;rs4598778;rs17257579;rs7986105;rs7338804</t>
  </si>
  <si>
    <t>13:40818110:A:C</t>
  </si>
  <si>
    <t>rs2039002</t>
  </si>
  <si>
    <t>13:42573980:A:C</t>
  </si>
  <si>
    <t>rs7993752</t>
  </si>
  <si>
    <t>rs421706;rs61963086;rs9590649;rs17595533;rs9562368;rs6561024;rs4942068;rs3945431;rs12877313;rs932879;rs2149488;rs9590640;rs9562349;rs118176386;rs7993752;rs2166624;rs9532964;rs7324932;rs11619622;rs9566910;rs17599382;rs71429411;rs9566948;rs78278808;rs9594727;rs9533089;rs9525618;rs66880203;rs77972371;rs2324890;rs238257;rs1324003;rs67190063;rs238318;rs9533083;rs912100;rs9590697;rs35489299;rs9533200</t>
  </si>
  <si>
    <t>rs421706;rs61963086;rs118176386;rs7993752;rs9566910;rs71429411;rs78278808;rs238257;rs9590697;rs9533200</t>
  </si>
  <si>
    <t>13:43796169:A:G</t>
  </si>
  <si>
    <t>rs7985198</t>
  </si>
  <si>
    <t>rs2099986;rs754834;rs1037022;rs7985198;rs61951891;rs9525772;rs2251770</t>
  </si>
  <si>
    <t>rs2099986;rs7985198;rs61951891;rs9525772</t>
  </si>
  <si>
    <t>13:44793481:A:T</t>
  </si>
  <si>
    <t>rs118189604</t>
  </si>
  <si>
    <t>13:46258541:G:T</t>
  </si>
  <si>
    <t>rs7986948</t>
  </si>
  <si>
    <t>rs1536212;rs9316145;rs2985994;rs7986948</t>
  </si>
  <si>
    <t>rs1536212;rs7986948</t>
  </si>
  <si>
    <t>13:47642196:A:T</t>
  </si>
  <si>
    <t>rs9595590</t>
  </si>
  <si>
    <t>rs2025296;rs2479982;rs2116386;rs9595602;rs1158088;rs9595590;rs727023;rs7333513;rs2802399;rs10507550;rs9534617;rs9526314;rs9534610</t>
  </si>
  <si>
    <t>rs2025296;rs2479982;rs9595590;rs9534617</t>
  </si>
  <si>
    <t>13:49964084:A:G</t>
  </si>
  <si>
    <t>rs7319116</t>
  </si>
  <si>
    <t>13:50377910:A:C</t>
  </si>
  <si>
    <t>rs146851424</t>
  </si>
  <si>
    <t>rs146851424;rs143280072;rs79644175;rs471315;rs2532975;rs1239707;rs1239945;rs688462</t>
  </si>
  <si>
    <t>rs146851424;rs471315;rs1239707;rs688462</t>
  </si>
  <si>
    <t>13:51870961:A:G</t>
  </si>
  <si>
    <t>rs7325958</t>
  </si>
  <si>
    <t>rs7325958;rs9526753;rs9535701</t>
  </si>
  <si>
    <t>13:54086522:C:T</t>
  </si>
  <si>
    <t>rs77187837</t>
  </si>
  <si>
    <t>rs113391256;rs111543390;rs1323110;rs4884312;rs2146636;rs9536331;rs9536335;rs7334328;rs2018259;rs9591489;rs9563130;rs9536342;rs7986263;rs2759675;rs3803259;rs8181889;rs9568798;rs12552;rs2226195;rs17059996;rs77187837;rs78666224;rs1927857;rs9536452;rs9527097;rs79660722;rs111530150;rs9536559;rs112779396;rs113035943;rs1927848;rs1927854;rs9536435;rs75872547;rs9568866;rs9536511;rs9316661;rs77216995;rs145811828;rs78517996;rs9316649;rs9316676;rs1824268;rs4334170;rs17576093;rs2785823;rs7983436;rs9536570;rs17593550;rs2241783;rs9591575;rs9536702</t>
  </si>
  <si>
    <t>rs113391256;rs1323110;rs9591489;rs9563130;rs7986263;rs17059996;rs77187837;rs9568866;rs77216995;rs9316676;rs9536570;rs17593550;rs2241783;rs9591575;rs9536702</t>
  </si>
  <si>
    <t>13:58335375:A:G</t>
  </si>
  <si>
    <t>rs1334297</t>
  </si>
  <si>
    <t>rs141407006;rs1028773;rs1028772;rs112611306;rs75513050;rs9527437;rs114554328;rs9569211;rs80286980;rs61324098;rs3098274;rs8001026;rs2872335;rs6561866;rs6561817;rs631449;rs17052449;rs2316638;rs9597254;rs75909245;rs12429017;rs4334166;rs2645919;rs552555519;rs953618;rs12427622;rs9537509;rs117592494;rs7329610;rs113720505;rs17639442;rs17639634;rs4264273;rs9527662;rs11841963;rs118174764;rs117968016;rs562646663;rs77370942;rs76862603;rs78902152;rs80350068;rs4488350;rs4337181;rs9597584;rs1562381;rs9537779;rs9537782;rs9527687;rs9591829;rs35207189;rs1865870;rs2590996;rs78914652;rs2321388;rs920990;rs9569823;rs12875142;rs7324697;rs142747148;rs7996988;rs73197332;rs73209047;rs12861189;rs73209071;rs73209082;rs143754669;rs1334297;rs73207499;rs73209203;rs2031816;rs80192673;rs1962922;rs17183714;rs11619451;rs77086982;rs61957630;rs9538142;rs6561937;rs7338138;rs73207502;rs73207224;rs111662845;rs11841327;rs112203727;rs4886055;rs7981179;rs9569733;rs61958175;rs61955824;rs2210150;rs1550144;rs74738505;rs186456786;rs190105966;rs9537757;rs9537822;rs9646028;rs1330740;rs147938554;rs17190418;rs187914565;rs9597695;rs78321276;rs1929075;rs117937180;rs117202561;rs34585465;rs35799747;rs117496148;rs148617404;rs185632651;rs4377051;rs6561963;rs9538080;rs61957604;rs189090981;rs139544582;rs145438074;rs77763422;rs117795709;rs147899551;rs61957589;rs61954792;rs150070540;rs4405446;rs17055261;rs10454572;rs9317002;rs56241606;rs56033637;rs1316698;rs73200512;rs73209030;rs9527905;rs9527906;rs9597867;rs2321870;rs1340562;rs9597903;rs1856810;rs7318870;rs9563646;rs2026516;rs9538216;rs34813542;rs75233849;rs11618546;rs9597907;rs1361473;rs2321871;rs73202634;rs78361177;rs112308572;rs17055997;rs9570061;rs59483928;rs9597970;rs77259293;rs9598021;rs831223;rs6562037;rs183727760;rs7491697;rs139096947;rs17056961;rs9538482;rs146057001;rs7995937;rs7332422;rs1096489;rs9538497;rs9538501;rs831707;rs341559;rs61956706;rs341516;rs341509;rs9570223;rs340223;rs2247217;rs9538568;rs4886213;rs7333511;rs9528082;rs831211;rs4886189;rs342590;rs341547;rs9528040;rs1711781;rs9598058;rs9563780;rs777760;rs7335404;rs56977192;rs75296545;rs74646378;rs9570284;rs73538741;rs777782;rs9598123;rs56239286;rs117987593;rs9538699;rs73208094;rs17793480;rs9538770;rs17791232;rs9538685;rs7317012;rs1067970</t>
  </si>
  <si>
    <t>rs141407006;rs1028773;rs75513050;rs9569211;rs631449;rs9597254;rs4334166;rs552555519;rs953618;rs9537509;rs17639442;rs11841963;rs562646663;rs77370942;rs4488350;rs9537779;rs142747148;rs7996988;rs143754669;rs1334297;rs73207502;rs111662845;rs4886055;rs61958175;rs186456786;rs9646028;rs17190418;rs4377051;rs189090981;rs139544582;rs61957589;rs150070540;rs4405446;rs56241606;rs56033637;rs9527905;rs34813542;rs9597907;rs112308572;rs17055997;rs9570061;rs59483928;rs77259293;rs9598021;rs7332422;rs9538497;rs342590;rs9528040;rs9598058;rs7335404;rs56977192;rs777782;rs9598123;rs9538699;rs7317012;rs1067970</t>
  </si>
  <si>
    <t>13:62355464:C:T</t>
  </si>
  <si>
    <t>rs9317202</t>
  </si>
  <si>
    <t>rs78115669;rs34700089;rs6562177;rs9598295;rs61953341;rs9592123;rs4886357;rs4884393;rs9317202;rs1417460;rs28663512;rs9539380;rs9539383;rs9598411;rs4886393;rs7326502;rs1413008;rs9539406;rs308586;rs9539408;rs4886397;rs9539417;rs73207784;rs186301;rs2197630;rs2183605</t>
  </si>
  <si>
    <t>rs78115669;rs34700089;rs61953341;rs9317202;rs186301;rs2197630;rs2183605</t>
  </si>
  <si>
    <t>13:63233896:A:G</t>
  </si>
  <si>
    <t>rs2809606</t>
  </si>
  <si>
    <t>rs2809606;rs2809603</t>
  </si>
  <si>
    <t>13:63804819:A:G</t>
  </si>
  <si>
    <t>rs298849</t>
  </si>
  <si>
    <t>13:64618894:G:T</t>
  </si>
  <si>
    <t>rs9317375</t>
  </si>
  <si>
    <t>rs117512188;rs9317375;rs61958601;rs9528687;rs4883729;rs7335658;rs272299;rs269583;rs61949928;rs9571224;rs7332755;rs61951544</t>
  </si>
  <si>
    <t>rs117512188;rs9317375;rs61949928</t>
  </si>
  <si>
    <t>13:66949370:C:T</t>
  </si>
  <si>
    <t>rs9540731</t>
  </si>
  <si>
    <t>rs1412812;rs12428066;rs73197928;rs9540526;rs1536488;rs4884651;rs61957702;rs1146803;rs61361413;rs17837236;rs8001827;rs4293258;rs185285733;rs9592458;rs9599108;rs56093150;rs9540731;rs4883777;rs9529057;rs9540742;rs9317590;rs3843947;rs77520009;rs9599112;rs35560901;rs74500198;rs34960701;rs9540820;rs76608623;rs9317593;rs112238838;rs9599129;rs9599130;rs147861665;rs9540920;rs73196184;rs8000556;rs73196183;rs1937526;rs7325838;rs1937495;rs2325048;rs9541120</t>
  </si>
  <si>
    <t>rs1412812;rs9540526;rs1536488;rs185285733;rs9592458;rs9540731;rs77520009;rs35560901;rs9317593;rs9599129;rs9540920;rs73196184;rs1937526</t>
  </si>
  <si>
    <t>13:69493548:A:G</t>
  </si>
  <si>
    <t>rs9599352</t>
  </si>
  <si>
    <t>rs73517685;rs73212642;rs73196058;rs60829254;rs73200296;rs73201984;rs56335643;rs73207810;rs117379054;rs191040222;rs9541460;rs9541235;rs113336393;rs138770342;rs111793026;rs9529310;rs1857366;rs17557610;rs482300;rs287337;rs35269619;rs11618056;rs7330514;rs9564514;rs77954177;rs9541358;rs1499318;rs11617907;rs113240222;rs7336436;rs61951476;rs4597193;rs9541579;rs9317732;rs669570;rs9317733;rs681249;rs76921785;rs7323218;rs1967177;rs9541495;rs7985833;rs9529444;rs811012;rs2492559;rs1507200;rs2174752;rs7992506;rs9572022;rs7990090;rs2325230;rs12872261;rs9599352;rs9529464;rs17576397;rs9541675;rs2325219;rs2152696;rs2184814;rs4884813;rs2438451;rs72628026;rs7329682;rs6562541;rs72628027;rs77607745;rs34486198;rs9541604</t>
  </si>
  <si>
    <t>rs73517685;rs191040222;rs113336393;rs9529310;rs17557610;rs113240222;rs9541495;rs2174752;rs9599352;rs77607745</t>
  </si>
  <si>
    <t>13:71257303:C:T</t>
  </si>
  <si>
    <t>rs337939</t>
  </si>
  <si>
    <t>rs6562593;rs7997768;rs9572309;rs7331103;rs2439610;rs1837783;rs17742723;rs1813382;rs2911513;rs9599628;rs9592707;rs2026535;rs61951569;rs9599664;rs1935108;rs9542316;rs9317955;rs1845763;rs9599713;rs9634979;rs337976;rs9599699;rs9599704;rs337939;rs17680429;rs9572533;rs9317959;rs9542421;rs7982618;rs9542448;rs670179;rs9564776;rs4550334;rs73209492;rs12873664;rs700337;rs803804;rs803786;rs73226052;rs12871746;rs4594129;rs11619311;rs9542662;rs7984826;rs17088142;rs9564818;rs2875615;rs2875614;rs9572738;rs6562667;rs9542670</t>
  </si>
  <si>
    <t>rs6562593;rs9572309;rs17742723;rs9599628;rs9542316;rs9317955;rs337939;rs9564776;rs12871746;rs11619311;rs17088142</t>
  </si>
  <si>
    <t>13:72364956:A:G</t>
  </si>
  <si>
    <t>rs2147810</t>
  </si>
  <si>
    <t>13:74312013:A:G</t>
  </si>
  <si>
    <t>rs2325555</t>
  </si>
  <si>
    <t>13:74718939:C:G</t>
  </si>
  <si>
    <t>rs9530284</t>
  </si>
  <si>
    <t>rs9530284;rs1156106;rs7993885;rs9543565;rs4885162;rs9543567;rs9543634;rs4883970</t>
  </si>
  <si>
    <t>rs9530284;rs7993885;rs9543565;rs9543567;rs9543634</t>
  </si>
  <si>
    <t>13:76428455:G:T</t>
  </si>
  <si>
    <t>rs7995442</t>
  </si>
  <si>
    <t>rs7995442;rs10871088</t>
  </si>
  <si>
    <t>13:77151382:A:G</t>
  </si>
  <si>
    <t>rs55657858</t>
  </si>
  <si>
    <t>rs55657858;rs9530576</t>
  </si>
  <si>
    <t>13:78905302:C:T</t>
  </si>
  <si>
    <t>rs2248528</t>
  </si>
  <si>
    <t>rs2248528;rs76140048;rs143138605;rs77099938</t>
  </si>
  <si>
    <t>13:80012196:G:T</t>
  </si>
  <si>
    <t>rs12585625</t>
  </si>
  <si>
    <t>rs661452;rs2876738;rs9530914;rs2783123;rs12585625;rs1577418</t>
  </si>
  <si>
    <t>rs661452;rs2876738;rs12585625</t>
  </si>
  <si>
    <t>13:81291962:C:G</t>
  </si>
  <si>
    <t>rs1361580</t>
  </si>
  <si>
    <t>rs348036;rs348008;rs9545378;rs415169;rs9601364;rs507529;rs6563177;rs9574701;rs7986143;rs9593443;rs1361580;rs2759235;rs61966221;rs17073486;rs2478208;rs7320320;rs12866304;rs4390475;rs12873691;rs7988627;rs1936544;rs61966097;rs9531096;rs61966099;rs3813531;rs1176297;rs9545539;rs9601524;rs7324958;rs112749576;rs58287088;rs1146949</t>
  </si>
  <si>
    <t>rs348036;rs9601364;rs1361580;rs9601524;rs1146949</t>
  </si>
  <si>
    <t>13:82455294:A:C</t>
  </si>
  <si>
    <t>rs1334205</t>
  </si>
  <si>
    <t>rs1334205;rs11620589;rs7318037;rs4356355;rs7317522;rs9601769</t>
  </si>
  <si>
    <t>rs1334205;rs9601769</t>
  </si>
  <si>
    <t>13:84307786:G:T</t>
  </si>
  <si>
    <t>rs6563363</t>
  </si>
  <si>
    <t>rs7326435;rs9602158;rs7329931;rs17071650;rs9546255;rs1578711;rs9546395;rs4477563;rs73251347;rs7981839;rs113677633;rs9575318;rs9575332;rs9602200;rs4414360;rs2065413;rs117647765;rs151031404;rs6563363;rs2012065;rs17077369;rs979377;rs2329280;rs1576743;rs9602262;rs9546499;rs148832850;rs1930600;rs536723427;rs9318984;rs17295399;rs9593861;rs9319005;rs544819394;rs4363746;rs9546568;rs9319011;rs143546185;rs7998515;rs17077615;rs7981723;rs9602384;rs9652254;rs6563378;rs11617829;rs11619337;rs34493342;rs139335993;rs11842675;rs144069448;rs73532287;rs116893595;rs8000094;rs9565961;rs12874721;rs6420358;rs2809091;rs1917895;rs1446788;rs149510930</t>
  </si>
  <si>
    <t>rs7326435;rs1578711;rs7981839;rs9602200;rs2065413;rs117647765;rs6563363;rs148832850;rs9318984;rs9319005;rs544819394;rs4363746;rs9602384;rs144069448;rs9565961</t>
  </si>
  <si>
    <t>13:86937896:C:T</t>
  </si>
  <si>
    <t>rs7328289</t>
  </si>
  <si>
    <t>rs9547559;rs9516587;rs9514886;rs1939650;rs1337269;rs7328289;rs28537281</t>
  </si>
  <si>
    <t>rs9547559;rs7328289</t>
  </si>
  <si>
    <t>13:88049907:A:G</t>
  </si>
  <si>
    <t>rs12583859</t>
  </si>
  <si>
    <t>rs117812816;rs72640611;rs191044119;rs12583859;rs6491382;rs9524959</t>
  </si>
  <si>
    <t>rs117812816;rs12583859</t>
  </si>
  <si>
    <t>13:88683971:C:T</t>
  </si>
  <si>
    <t>rs11841508</t>
  </si>
  <si>
    <t>rs11841508;rs1333815;rs9518838;rs9582664;rs1158176;rs36070553;rs9586118;rs9587431;rs9521405;rs9521175;rs9301379;rs7326484;rs7999620;rs2104969;rs7995521;rs9521599;rs1415172;rs11620149;rs61959695;rs192715260;rs8001524;rs7325108;rs1186505;rs73591554</t>
  </si>
  <si>
    <t>rs11841508;rs9587431;rs9521405;rs7326484;rs11620149;rs192715260;rs8001524</t>
  </si>
  <si>
    <t>13:90707864:A:C</t>
  </si>
  <si>
    <t>rs9522830</t>
  </si>
  <si>
    <t>13:91509113:A:T</t>
  </si>
  <si>
    <t>rs9560707</t>
  </si>
  <si>
    <t>rs828205;rs1935119;rs9523120;rs9515802;rs1335569;rs9523074;rs9560707;rs9301697;rs9523156;rs1335556;rs9515857;rs75674224;rs9523236;rs7321261;rs9560731;rs7995259;rs35951950;rs977136;rs61970269;rs9589095;rs9523252;rs7338293;rs9515826;rs111672674;rs9523235;rs9515881;rs67769838;rs67908281;rs78865222;rs34863433;rs17668181;rs75624576;rs6492539;rs75149206;rs7139676;rs7981508;rs7320982;rs9523325;rs4773628;rs9583913;rs61970329;rs111603125;rs4771836</t>
  </si>
  <si>
    <t>rs828205;rs9515802;rs9560707;rs9523235;rs67908281;rs75624576;rs7320982;rs111603125;rs4771836</t>
  </si>
  <si>
    <t>13:92905521:C:G</t>
  </si>
  <si>
    <t>rs7986701</t>
  </si>
  <si>
    <t>rs76427475;rs1326509;rs9523526;rs7986701;rs61966613;rs9561024;rs1576615;rs7987675;rs61973627;rs61966638;rs7991738;rs61974481</t>
  </si>
  <si>
    <t>rs76427475;rs7986701;rs61973627;rs7991738;rs61974481</t>
  </si>
  <si>
    <t>rs437742;rs17300031;rs11839514;rs2025948;rs9524045;rs942349;rs9556303;rs9524000;rs7324058</t>
  </si>
  <si>
    <t>rs437742;rs17300031;rs11839514;rs9524045;rs7324058</t>
  </si>
  <si>
    <t>13:94804841:A:T</t>
  </si>
  <si>
    <t>rs638325</t>
  </si>
  <si>
    <t>rs638325;rs7991937</t>
  </si>
  <si>
    <t>13:97484830:A:G</t>
  </si>
  <si>
    <t>rs9516771</t>
  </si>
  <si>
    <t>rs118079847;rs3087341;rs640357;rs3904715;rs510339;rs34152079;rs17268589;rs34554595;rs6492836;rs1925111;rs77026955;rs117241704;rs34755300;rs2129003;rs8001097;rs9556587;rs995068;rs553373;rs4341632;rs1925124;rs35044738;rs7318805;rs7332653;rs9516771;rs117102057;rs144205024;rs61968187;rs9513183;rs117232114;rs117006647;rs147906966;rs142432442;rs117758570;rs73557675;rs1463791;rs1556086;rs9556711;rs16954055;rs79243184;rs7990663;rs59695980;rs183987603;rs112265025;rs6491346;rs7321962;rs35039622;rs1973419;rs1360014;rs9513244;rs9516886;rs1410759;rs117792146;rs2389909;rs2069226;rs4622374;rs60431837</t>
  </si>
  <si>
    <t>rs118079847;rs34152079;rs2129003;rs9556587;rs4341632;rs35044738;rs7318805;rs9516771;rs117006647;rs73557675;rs1973419;rs117792146;rs2389909;rs4622374</t>
  </si>
  <si>
    <t>13:99111209:C:G</t>
  </si>
  <si>
    <t>rs3783006</t>
  </si>
  <si>
    <t>rs645628;rs684039;rs9513407;rs4772076;rs3736867;rs17489993;rs58334487;rs9513416;rs9584836;rs7323690;rs9517286;rs11619267;rs80281407;rs657412;rs3825435;rs188880373;rs3783006;rs7139583;rs1886089;rs9513435;rs57226083;rs7333699;rs61971228;rs9584870;rs35861926;rs1969794;rs72652244;rs9513426;rs9513427;rs9556958;rs3783007;rs77398169;rs117015726;rs7139717</t>
  </si>
  <si>
    <t>rs645628;rs684039;rs9513416;rs3825435;rs188880373;rs3783006;rs77398169;rs117015726;rs7139717</t>
  </si>
  <si>
    <t>13:100825526:A:G</t>
  </si>
  <si>
    <t>rs4772268</t>
  </si>
  <si>
    <t>rs4772233;rs11616581;rs2806307;rs2761165;rs9517869;rs9513659;rs8000862;rs9517897;rs9517894;rs7995280;rs139054361;rs9513682;rs9517940;rs4772268;rs9518023;rs4771357;rs681561;rs9518030;rs3902595;rs55781196;rs9518062;rs9554684;rs2254579;rs9557426;rs3783169;rs1283280;rs62619988;rs13542;rs9557355;rs7323466;rs4771353;rs4772261;rs9513725;rs9518002;rs9557380;rs2390401;rs7981517;rs9518094;rs112291783;rs9513770;rs117160892;rs9300604;rs1885857;rs4772303;rs9557473;rs1765749;rs9557430;rs111812776;rs76225441;rs9513780;rs7985718;rs7323916;rs9585548;rs12146927</t>
  </si>
  <si>
    <t>rs4772233;rs2806307;rs8000862;rs139054361;rs9513682;rs9517940;rs4772268;rs7981517;rs117160892;rs1885857;rs111812776;rs76225441;rs7323916;rs9585548</t>
  </si>
  <si>
    <t>13:102151427:C:T</t>
  </si>
  <si>
    <t>rs7983201</t>
  </si>
  <si>
    <t>rs2584531;rs17678781;rs4772367;rs61973698;rs6491605;rs518657;rs7983201;rs4397965</t>
  </si>
  <si>
    <t>rs2584531;rs4772367;rs7983201</t>
  </si>
  <si>
    <t>13:102923847:A:G</t>
  </si>
  <si>
    <t>rs1537933</t>
  </si>
  <si>
    <t>rs72662437;rs61965219;rs79346234;rs9634453;rs7982386;rs11616439;rs2390674;rs1336704;rs7996411;rs17505622;rs1537933;rs7986923;rs9557842;rs2149866;rs1887354</t>
  </si>
  <si>
    <t>rs72662437;rs61965219;rs9634453;rs2390674;rs1537933;rs1887354</t>
  </si>
  <si>
    <t>13:105132839:G:T</t>
  </si>
  <si>
    <t>rs9555045</t>
  </si>
  <si>
    <t>rs9555045;rs4772634;rs35369589;rs16964769;rs6491859</t>
  </si>
  <si>
    <t>13:105773449:G:T</t>
  </si>
  <si>
    <t>rs150121450</t>
  </si>
  <si>
    <t>rs9586711;rs9519580;rs9519622;rs4494396;rs150121450;rs17703525;rs16966375;rs74488554;rs9558526;rs9586800;rs9301022;rs67397394</t>
  </si>
  <si>
    <t>rs9586711;rs150121450;rs9558526;rs67397394</t>
  </si>
  <si>
    <t>13:106635351:C:T</t>
  </si>
  <si>
    <t>rs2252003</t>
  </si>
  <si>
    <t>rs2252003;rs2248399</t>
  </si>
  <si>
    <t>13:107139203:A:G</t>
  </si>
  <si>
    <t>rs72656488</t>
  </si>
  <si>
    <t>rs72656488;rs72656500;rs9514542</t>
  </si>
  <si>
    <t>rs72656488;rs9514542</t>
  </si>
  <si>
    <t>13:107592100:A:G</t>
  </si>
  <si>
    <t>rs1475550</t>
  </si>
  <si>
    <t>rs1475550;rs4312172;rs4291791;rs9558940;rs4771547;rs1927755;rs72662880;rs9558896;rs72661255;rs386381;rs2774201;rs4381456;rs9514605;rs4362242;rs9514616</t>
  </si>
  <si>
    <t>rs1475550;rs4381456</t>
  </si>
  <si>
    <t>13:108112677:A:G</t>
  </si>
  <si>
    <t>rs9301229</t>
  </si>
  <si>
    <t>rs9301229;rs9514698</t>
  </si>
  <si>
    <t>13:108583893:A:G</t>
  </si>
  <si>
    <t>rs75141555</t>
  </si>
  <si>
    <t>rs1703599;rs56843628;rs816958;rs75141555;rs58376197;rs2391626</t>
  </si>
  <si>
    <t>rs1703599;rs75141555;rs58376197</t>
  </si>
  <si>
    <t>13:109706967:A:G</t>
  </si>
  <si>
    <t>rs78667595</t>
  </si>
  <si>
    <t>rs72664964;rs196183;rs9555548;rs34310688;rs78667595;rs79530130;rs7989482;rs2182918;rs1328238;rs9559566;rs9555598</t>
  </si>
  <si>
    <t>rs72664964;rs196183;rs9555548;rs78667595;rs7989482;rs2182918</t>
  </si>
  <si>
    <t>13:110587023:C:T</t>
  </si>
  <si>
    <t>rs9555651</t>
  </si>
  <si>
    <t>rs9555651;rs7329400;rs67883894;rs9559702;rs9559708;rs78598922;rs9555645</t>
  </si>
  <si>
    <t>13:111976581:C:T</t>
  </si>
  <si>
    <t>rs1555752</t>
  </si>
  <si>
    <t>rs7332528;rs61969310;rs2296353;rs7336033;rs4238286;rs9515381;rs1555752;rs2243928;rs11838686;rs9522239;rs35413307;rs914032</t>
  </si>
  <si>
    <t>rs7332528;rs2296353;rs1555752;rs9522239;rs35413307</t>
  </si>
  <si>
    <t>13:112604790:A:G</t>
  </si>
  <si>
    <t>rs2146443</t>
  </si>
  <si>
    <t>rs2146443;rs2147138</t>
  </si>
  <si>
    <t>13:113879357:C:T</t>
  </si>
  <si>
    <t>rs7999579</t>
  </si>
  <si>
    <t>rs11839532;rs7999579;rs3024713</t>
  </si>
  <si>
    <t>rs11839532;rs7999579</t>
  </si>
  <si>
    <t>14:21082325:A:C</t>
  </si>
  <si>
    <t>rs1243660</t>
  </si>
  <si>
    <t>14:21930932:G:T</t>
  </si>
  <si>
    <t>rs10145520</t>
  </si>
  <si>
    <t>rs12184962;rs12589378;rs7145002;rs7155123;rs1999139;rs150029961;rs12884988;rs7148741;rs76397780;rs10145520;rs113058369</t>
  </si>
  <si>
    <t>rs12184962;rs12589378;rs12884988;rs76397780;rs10145520</t>
  </si>
  <si>
    <t>14:23403193:A:C</t>
  </si>
  <si>
    <t>rs11157931</t>
  </si>
  <si>
    <t>rs11157931;rs11623624;rs7147394;rs10873070;rs3751498;rs8003201;rs60950807;rs8015600;rs7154862;rs11623552;rs2295905;rs8014119;rs4982700;rs61977721;rs3811185;rs11624248;rs8014563;rs35759537;rs8017130;rs11846330;rs3811179;rs144490437;rs7148554;rs4982752;rs4982753;rs7151859</t>
  </si>
  <si>
    <t>rs11157931;rs8014563;rs35759537;rs7148554;rs7151859</t>
  </si>
  <si>
    <t>14:24557642:G:T</t>
  </si>
  <si>
    <t>rs11623285</t>
  </si>
  <si>
    <t>rs11623285;rs55733026;rs75869105;rs11629199;rs3825584;rs927493;rs2070345;rs11847138;rs2025258;rs12436555;rs11550452;rs57437663</t>
  </si>
  <si>
    <t>rs11623285;rs2025258;rs57437663</t>
  </si>
  <si>
    <t>14:25949019:G:T</t>
  </si>
  <si>
    <t>rs12587211</t>
  </si>
  <si>
    <t>14:26981079:A:G</t>
  </si>
  <si>
    <t>rs8020023</t>
  </si>
  <si>
    <t>rs862957;rs56933831;rs12432894;rs10150971;rs17110614;rs2223928;rs2023162;rs61989312;rs61988486;rs61988522;rs77668269;rs117644344;rs61990566;rs77092939;rs72673103;rs8020023;rs74717015;rs60241096;rs7147323;rs1955850;rs8008716;rs61989671;rs1950422;rs2332821;rs1955830;rs12590071;rs1997951;rs1956834;rs78405460;rs118088472;rs117724223;rs117122673;rs17593236;rs12883738;rs72675188;rs8011719;rs11626997;rs754631;rs67937913;rs8006928;rs12881090</t>
  </si>
  <si>
    <t>rs862957;rs2223928;rs61989312;rs61988486;rs117644344;rs8020023;rs78405460;rs12883738;rs72675188;rs8011719;rs8006928</t>
  </si>
  <si>
    <t>14:29638938:A:G</t>
  </si>
  <si>
    <t>rs12897763</t>
  </si>
  <si>
    <t>rs10145770;rs1806409;rs10483337;rs28472333;rs12586583;rs10149546;rs1957956;rs8006849;rs2333341;rs76352354;rs1950197;rs2011882;rs28618173;rs11161035;rs138835177;rs191490754;rs12888467;rs4983329;rs10459584;rs7148442;rs2145451;rs11847841;rs12888243;rs77937730;rs35598150;rs79933738;rs145242741;rs192035884;rs117882462;rs148559143;rs117787553;rs72673540;rs149921461;rs118111513;rs77793897;rs117756240;rs12897763;rs116918119;rs147981230;rs1569979;rs2144918;rs77737651;rs78878763;rs191695265;rs181960021;rs186757907;rs190652079;rs180894776;rs72671456;rs72671483;rs141455732;rs12883378;rs1467532;rs140802584;rs1191465;rs1191468;rs176220;rs72671454;rs72671469;rs72673530;rs12435659;rs1956233;rs142243134;rs140549828;rs8018636;rs150379800;rs12878668;rs17114596;rs117896175;rs55809234;rs72673549;rs56400222;rs117645671;rs72673570;rs12893007;rs77421067;rs1191570;rs72673597;rs8017026;rs1951533;rs4981711;rs1959437;rs35039832;rs28645341;rs2068012;rs9888616;rs8018656;rs12878162;rs8008814;rs45589733;rs60186497;rs225882;rs7143545;rs11627948;rs7147566;rs55977898;rs1033706;rs1956459;rs17423555;rs8019039;rs61979560;rs4981064;rs225870;rs55905780;rs35844872;rs147447653;rs17426208;rs72662300;rs179071;rs36112089;rs58622005;rs4981747;rs179079;rs8015696;rs6571339;rs61979568;rs4981748;rs17096610;rs17096573;rs1956981;rs12892179;rs7147298;rs1951173</t>
  </si>
  <si>
    <t>rs10145770;rs2333341;rs76352354;rs1950197;rs138835177;rs12888467;rs10459584;rs11847841;rs145242741;rs192035884;rs148559143;rs118111513;rs12897763;rs191695265;rs72671456;rs72671469;rs12435659;rs142243134;rs8018636;rs117896175;rs55809234;rs117645671;rs72673570;rs12893007;rs77421067;rs1191570;rs8017026;rs4981711;rs45589733;rs60186497;rs225882;rs7143545;rs11627948;rs147447653;rs72662300;rs61979568;rs17096610;rs1956981;rs7147298;rs1951173</t>
  </si>
  <si>
    <t>14:31545310:C:T</t>
  </si>
  <si>
    <t>rs3954286</t>
  </si>
  <si>
    <t>rs12886365;rs72668356;rs3954286;rs56136496</t>
  </si>
  <si>
    <t>rs12886365;rs3954286</t>
  </si>
  <si>
    <t>14:33302882:G:T</t>
  </si>
  <si>
    <t>rs17522122</t>
  </si>
  <si>
    <t>rs12437429;rs10135053;rs11850550;rs17099467;rs1955509;rs35590641;rs2223904;rs733978;rs7141388;rs61650333;rs57412999;rs7158720;rs2179900;rs1051694;rs72672252;rs8006227;rs10148694;rs17522122;rs73260809;rs73260836;rs12878296;rs1955477;rs12885221;rs2383378;rs1950215;rs2284901;rs2007669;rs10133265;rs1956001;rs1279323;rs4517701;rs1279333;rs11847439;rs8007241;rs927757;rs36173350;rs1315151;rs1315146;rs1315150;rs1951383;rs17101344;rs1957315;rs1983758;rs12587148;rs151088215;rs12586262;rs7149603;rs66500206;rs8003883;rs2210054;rs1958537;rs1958539;rs4412895;rs4329825</t>
  </si>
  <si>
    <t>rs12437429;rs61650333;rs57412999;rs17522122;rs1956001;rs1279323;rs11847439;rs1315151;rs1951383;rs17101344;rs7149603;rs2210054;rs4412895</t>
  </si>
  <si>
    <t>14:35375128:A:G</t>
  </si>
  <si>
    <t>rs34523753</t>
  </si>
  <si>
    <t>rs12050290;rs150625783;rs34523753;rs60306822;rs12891528;rs1210973</t>
  </si>
  <si>
    <t>rs12050290;rs150625783;rs34523753;rs12891528</t>
  </si>
  <si>
    <t>14:37054590:A:C</t>
  </si>
  <si>
    <t>rs1007731</t>
  </si>
  <si>
    <t>rs12431579;rs1766115;rs432731;rs10151308;rs75688068;rs4900716;rs56306348;rs72676291;rs12894630;rs35123475;rs11627909;rs72676302;rs1007731;rs139539512;rs2038507</t>
  </si>
  <si>
    <t>rs12431579;rs75688068;rs4900716;rs56306348;rs11627909;rs72676302;rs1007731</t>
  </si>
  <si>
    <t>14:41095960:C:T</t>
  </si>
  <si>
    <t>rs34074136</t>
  </si>
  <si>
    <t>rs12435438;rs9783655;rs4399455;rs1040680;rs1050136;rs8011619;rs7140164;rs10148574;rs147773159;rs142164535;rs8009933;rs36062651;rs7155906;rs10150709;rs17693279;rs4899200;rs75818788;rs8017099;rs62017303;rs35841073;rs4899355;rs7156760;rs4902326;rs35693868;rs62015675;rs2092969;rs2184279;rs28363796;rs4899400;rs7143899;rs77738759;rs79029941;rs113051887;rs35596620;rs72671631;rs112741235;rs117908328;rs34074136;rs35760956;rs72671607;rs186416449;rs12589267;rs17111171;rs17111338;rs12891944;rs11157138;rs12894136;rs10138957;rs6572025;rs140362933;rs28622958;rs1176884;rs61983989;rs1176871</t>
  </si>
  <si>
    <t>rs12435438;rs1040680;rs8009933;rs17693279;rs4899200;rs35693868;rs62015675;rs2092969;rs2184279;rs7143899;rs79029941;rs113051887;rs34074136;rs140362933;rs28622958;rs61983989</t>
  </si>
  <si>
    <t>14:42671683:A:G</t>
  </si>
  <si>
    <t>rs72672601</t>
  </si>
  <si>
    <t>rs118064958;rs10143094;rs12050289;rs60710862;rs34185363;rs17112617;rs10872961;rs2021937;rs72670411;rs55918411;rs1613063;rs72674304;rs77448891;rs17781439;rs72672601;rs1892383;rs61993291;rs1027684;rs10138049;rs12436629;rs10872959;rs12436462;rs9652325;rs72672554;rs12891933;rs7148559;rs4559834;rs716163;rs12887584;rs56063588;rs8012464;rs4905781;rs12894712;rs28414857;rs8009038;rs139360432;rs12896813;rs61078002;rs8015422;rs12895543;rs8005811;rs28713342</t>
  </si>
  <si>
    <t>rs118064958;rs72670411;rs72672601;rs12891933;rs7148559;rs139360432;rs12896813;rs8015422;rs28713342</t>
  </si>
  <si>
    <t>14:47230182:C:T</t>
  </si>
  <si>
    <t>rs2085977</t>
  </si>
  <si>
    <t>rs2085977;rs61991052;rs28888714</t>
  </si>
  <si>
    <t>14:48368229:C:G</t>
  </si>
  <si>
    <t>rs74592398</t>
  </si>
  <si>
    <t>rs4243548;rs10139432;rs61993079;rs74592398;rs72677747;rs117369950</t>
  </si>
  <si>
    <t>rs4243548;rs74592398</t>
  </si>
  <si>
    <t>14:49403910:C:T</t>
  </si>
  <si>
    <t>rs4347543</t>
  </si>
  <si>
    <t>rs4347543;rs7148242</t>
  </si>
  <si>
    <t>14:49939580:C:T</t>
  </si>
  <si>
    <t>rs10136339</t>
  </si>
  <si>
    <t>rs10136339;rs45514395;rs8021274;rs7151406;rs11620781;rs1890978;rs941603;rs941604;rs717085;rs10139509;rs11626250;rs12890974</t>
  </si>
  <si>
    <t>rs10136339;rs45514395;rs8021274;rs7151406</t>
  </si>
  <si>
    <t>14:51961729:A:G</t>
  </si>
  <si>
    <t>rs4335710</t>
  </si>
  <si>
    <t>14:53494122:C:T</t>
  </si>
  <si>
    <t>rs10139750</t>
  </si>
  <si>
    <t>14:55042615:A:G</t>
  </si>
  <si>
    <t>rs1307289</t>
  </si>
  <si>
    <t>rs1307289;rs7147275</t>
  </si>
  <si>
    <t>14:60798009:G:T</t>
  </si>
  <si>
    <t>rs6573307</t>
  </si>
  <si>
    <t>rs945270;rs11158050;rs12889979;rs12896571;rs434969;rs12881117;rs79267074;rs4901624;rs12888206;rs12882780;rs12893970;rs241567;rs242388;rs7157298;rs1152457;rs1117310;rs6573086;rs12883776;rs76592304;rs72714364;rs3844020;rs1152505;rs12435227;rs1152503;rs7359082;rs2151778;rs12431576;rs860324;rs709955;rs8017449;rs17092360;rs11629087;rs950621;rs862174;rs79133042;rs11623243;rs4901737;rs78999299;rs2170657;rs75672140;rs6573125;rs76110563;rs113013161;rs10136459;rs11622954;rs1875876;rs850274;rs709982;rs17092597;rs148250385;rs56165881;rs73288500;rs72624715;rs2154209;rs11158152;rs72624714;rs41485546;rs76407050;rs188278553;rs57468900;rs117332043;rs76675841;rs17092932;rs10140217;rs17092905;rs8003605;rs137997174;rs113670116;rs12891815;rs994941;rs12888906;rs12147774;rs11158200;rs61975915;rs8016651;rs2180870;rs1190982;rs1051861;rs61974517;rs3783694;rs2233754;rs55667396;rs221325;rs191103;rs61976265;rs395768;rs4898965;rs59783798;rs2750131;rs7140864;rs1427323;rs11158217;rs8015490;rs61975147;rs55709029;rs17096065;rs7141150;rs11158268;rs376391;rs11844841;rs7155841;rs6573307;rs2350901;rs35876175;rs3783819;rs74060153;rs12878968;rs139235621;rs139811951;rs11850051</t>
  </si>
  <si>
    <t>rs945270;rs12889979;rs241567;rs7157298;rs1117310;rs1152505;rs7359082;rs2151778;rs12431576;rs709955;rs75672140;rs10136459;rs11622954;rs17092597;rs72624715;rs41485546;rs76407050;rs57468900;rs17092932;rs10140217;rs137997174;rs12891815;rs12147774;rs11158200;rs2233754;rs55667396;rs191103;rs395768;rs7140864;rs1427323;rs55709029;rs11158268;rs376391;rs7155841;rs6573307;rs12878968;rs139235621;rs139811951;rs11850051</t>
  </si>
  <si>
    <t>14:62360464:A:G</t>
  </si>
  <si>
    <t>rs217671</t>
  </si>
  <si>
    <t>rs217671;rs2296179;rs10136491</t>
  </si>
  <si>
    <t>14:63370386:A:G</t>
  </si>
  <si>
    <t>rs80341008</t>
  </si>
  <si>
    <t>rs12147785;rs80341008;rs10483758;rs111678585;rs12894226</t>
  </si>
  <si>
    <t>rs12147785;rs80341008;rs12894226</t>
  </si>
  <si>
    <t>14:64949864:A:G</t>
  </si>
  <si>
    <t>rs73265641</t>
  </si>
  <si>
    <t>rs7146588;rs1152595;rs968257;rs1256061;rs61984409;rs6573553;rs12589834;rs3020443;rs1256095;rs12587229;rs3783726;rs10151658;rs3951150;rs17766384;rs72720363;rs117529923;rs61987039;rs12880680;rs73265641;rs10151656;rs10133855;rs78301827</t>
  </si>
  <si>
    <t>rs7146588;rs1152595;rs117529923;rs12880680;rs73265641</t>
  </si>
  <si>
    <t>14:67645942:A:T</t>
  </si>
  <si>
    <t>rs28668348</t>
  </si>
  <si>
    <t>rs12435895;rs1147447;rs12586436;rs78776354;rs1147434;rs3888365;rs58727938;rs78215412;rs10134620;rs56034711;rs2184675;rs17754686;rs76345534;rs11851735;rs7160649;rs7158071;rs1147451;rs17827111;rs117437816;rs28368834;rs997619;rs10142774;rs9630389;rs7159364;rs55980059;rs8006552;rs117389757;rs72724513;rs72730454;rs72730455;rs72715340;rs8015454;rs115244900;rs72718420;rs28668348;rs1073605;rs10139953;rs28368552;rs10134592;rs12888674;rs12434519</t>
  </si>
  <si>
    <t>rs12435895;rs117437816;rs28368834;rs72724513;rs28668348;rs12888674</t>
  </si>
  <si>
    <t>14:69740483:G:T</t>
  </si>
  <si>
    <t>rs7150195</t>
  </si>
  <si>
    <t>rs6573847;rs117967122;rs10147437;rs77539346;rs148310459;rs17835718;rs11628692;rs1742497;rs181478;rs7141959;rs761900;rs4902681;rs7149926;rs12586692;rs181484;rs12050161;rs8022870;rs12588004;rs127850;rs181483;rs75681796;rs2268983;rs436106;rs242098;rs242093;rs61981619;rs4899272;rs36048264;rs1275207;rs17106672;rs12101054;rs7159001;rs7140680;rs242105;rs453413;rs242092;rs1275201;rs1973677;rs7144307;rs61981647;rs2139541;rs36008095;rs7141942;rs8011772;rs1954119;rs1378286;rs1147470;rs2268967;rs72718279;rs75258359;rs569163731;rs150610998;rs73290565;rs34842688;rs8005369;rs72718227;rs10498527;rs1629783;rs72720267;rs17106817;rs7150195;rs8005903;rs11158800;rs72722114;rs2185491;rs10137786;rs8008878;rs2185493;rs8019454;rs1303450;rs1147466;rs446091;rs117870589;rs10140798;rs7141424;rs10141602;rs34514546;rs35014181;rs75430730;rs17836248;rs147871553</t>
  </si>
  <si>
    <t>rs6573847;rs117967122;rs17835718;rs181478;rs181484;rs75681796;rs2268983;rs36048264;rs17106672;rs242105;rs72718279;rs75258359;rs569163731;rs73290565;rs7150195;rs10141602;rs34514546;rs17836248;rs147871553</t>
  </si>
  <si>
    <t>14:70538080:C:G</t>
  </si>
  <si>
    <t>rs149595</t>
  </si>
  <si>
    <t>rs149595;rs7148459;rs8021698;rs2081487</t>
  </si>
  <si>
    <t>rs149595;rs8021698</t>
  </si>
  <si>
    <t>14:72449591:A:G</t>
  </si>
  <si>
    <t>rs12897542</t>
  </si>
  <si>
    <t>rs67981189;rs1012725;rs61989172;rs4485279;rs11158902;rs61988697;rs987579;rs12435675;rs36055053;rs1468373;rs11624769;rs11624306;rs72726683;rs1987778;rs7149924;rs10150280;rs10143346;rs8015298;rs75359722;rs7158642;rs77841844;rs12589471;rs36445;rs72734035;rs4541008;rs1209228;rs2154409;rs1205088;rs11627030;rs7143919;rs12897542;rs56661004;rs2190867;rs75822607;rs8015034;rs77680307;rs2072244;rs4899412;rs10150490;rs2098028;rs8009830;rs72737809;rs2332752;rs8008342;rs56118783;rs123242;rs72734039;rs72735911;rs39716;rs76574492;rs7149654;rs4902984;rs12895415;rs7153442;rs10142618;rs149662;rs2190633</t>
  </si>
  <si>
    <t>rs67981189;rs987579;rs36055053;rs75359722;rs12589471;rs11627030;rs12897542;rs8015034;rs10150490;rs2332752;rs12895415;rs149662</t>
  </si>
  <si>
    <t>14:74631757:A:C</t>
  </si>
  <si>
    <t>rs2358628</t>
  </si>
  <si>
    <t>rs6574093;rs2098322;rs7144193;rs72734433;rs177415;rs177408;rs35463808;rs72730369;rs11627334;rs4903070;rs4903071;rs61986334;rs56031324;rs17781667;rs35020117;rs2080252;rs17182027;rs17182055;rs11623022;rs11623972;rs2240980;rs67033024;rs362344;rs76446109;rs11625196;rs2109794;rs12431762;rs1861162;rs982972;rs8014483;rs177391;rs6574115;rs9323581;rs7158218;rs177404;rs148280750;rs4903119;rs138396026;rs78577085;rs11623977;rs4899465;rs11628104;rs8012614;rs10148039;rs2017355;rs62004952;rs740979;rs10137031;rs58424886;rs62006064;rs7161531;rs62006060;rs12889360;rs10147361;rs66896407;rs2358628;rs4903199;rs1548770;rs75896367;rs730187;rs12100961;rs11626048;rs4899483;rs111955243;rs146621337;rs72627137;rs4903168;rs8004425;rs8013751;rs12882271;rs7158381;rs747324;rs56151914;rs4903212;rs10141907;rs8010893;rs12896898;rs3759747;rs146090913;rs730384;rs12587259;rs17100414;rs35075489;rs7160756;rs862055;rs862026;rs4903221;rs4026651;rs8017691;rs112820270;rs888414;rs12892228;rs112288215;rs12588874;rs28406581;rs12889797;rs11626630;rs17183201;rs140107039;rs55944394;rs55971017;rs58052725</t>
  </si>
  <si>
    <t>rs6574093;rs2098322;rs2240980;rs177391;rs148280750;rs78577085;rs11623977;rs8012614;rs58424886;rs12889360;rs2358628;rs8013751;rs7158381;rs56151914;rs12896898;rs730384;rs8017691;rs11626630;rs17183201</t>
  </si>
  <si>
    <t>rs8181996;rs17810764;rs67665028;rs76006448;rs73296016;rs183266;rs4899634;rs7149694;rs12434966;rs11159247;rs4021409;rs905737;rs4899635;rs3952312;rs11850043;rs4903531;rs6574347;rs57579264;rs7157305;rs7148276;rs4903560;rs4396457</t>
  </si>
  <si>
    <t>rs8181996;rs76006448;rs7149694;rs7148276</t>
  </si>
  <si>
    <t>14:78594645:A:G</t>
  </si>
  <si>
    <t>rs426386</t>
  </si>
  <si>
    <t>rs12881898;rs8018674;rs11159295;rs4903661;rs10140793;rs11620917;rs2886123;rs10139828;rs8011687;rs72685288;rs11159320;rs177216;rs3861632;rs2365351;rs4611389;rs149724974;rs177226;rs61975855;rs11620650;rs4624102;rs177181;rs426386;rs390316;rs12880040;rs34183489;rs4903715;rs8016646;rs12896719;rs177203;rs177200;rs34449081;rs4903716;rs11159339;rs72685765;rs72683761;rs10145325;rs17107591;rs7152492;rs10151370;rs7158202;rs7148462;rs11159373</t>
  </si>
  <si>
    <t>rs12881898;rs10139828;rs11159320;rs61975855;rs426386;rs4903716;rs72685765;rs10145325;rs17107591;rs10151370;rs7158202</t>
  </si>
  <si>
    <t>14:79815516:C:T</t>
  </si>
  <si>
    <t>rs17598373</t>
  </si>
  <si>
    <t>rs17598373;rs8017403;rs8011208;rs61995411;rs4899737</t>
  </si>
  <si>
    <t>14:80288666:A:T</t>
  </si>
  <si>
    <t>rs8017057</t>
  </si>
  <si>
    <t>14:81592190:A:G</t>
  </si>
  <si>
    <t>rs6574629</t>
  </si>
  <si>
    <t>rs6574629;rs733235;rs2300541;rs8009696</t>
  </si>
  <si>
    <t>rs6574629;rs8009696</t>
  </si>
  <si>
    <t>14:84916511:C:G</t>
  </si>
  <si>
    <t>rs58694847</t>
  </si>
  <si>
    <t>rs12891695;rs9323776;rs12881315;rs7151326;rs11623427;rs35776272</t>
  </si>
  <si>
    <t>rs12891695;rs9323776;rs12881315;rs7151326</t>
  </si>
  <si>
    <t>14:89723630:A:G</t>
  </si>
  <si>
    <t>rs4904523</t>
  </si>
  <si>
    <t>rs4904523;rs7153737;rs11851265;rs3742679;rs77165753;rs55985762;rs76459454;rs142802863;rs7141436;rs60904894;rs4904551;rs11159903;rs10484024;rs17125613;rs8011128;rs71415423;rs1887102;rs12888084;rs1005421;rs7151849</t>
  </si>
  <si>
    <t>rs4904523;rs76459454;rs60904894;rs8011128</t>
  </si>
  <si>
    <t>14:91544192:A:G</t>
  </si>
  <si>
    <t>rs7146843</t>
  </si>
  <si>
    <t>rs117236605;rs1286098;rs77314340;rs7146843;rs11620623;rs7155854;rs2401920;rs941848;rs6575169;rs727258</t>
  </si>
  <si>
    <t>rs117236605;rs7146843</t>
  </si>
  <si>
    <t>14:92577044:C:T</t>
  </si>
  <si>
    <t>rs10142459</t>
  </si>
  <si>
    <t>rs10142459;rs7148709;rs10150636;rs17127898;rs8019051;rs4904871;rs113917360;rs12435365;rs4900134;rs12888354</t>
  </si>
  <si>
    <t>rs10142459;rs4904871;rs4900134</t>
  </si>
  <si>
    <t>14:94023972:A:G</t>
  </si>
  <si>
    <t>rs6575340</t>
  </si>
  <si>
    <t>rs17749274;rs1270631;rs6575340;rs12878053;rs7146206;rs10148274;rs4905081;rs8018280;rs2296686;rs35914833;rs17094891;rs2896236;rs10143972;rs4569188;rs57184074;rs736281;rs3748328;rs2180080;rs8011648</t>
  </si>
  <si>
    <t>rs17749274;rs6575340;rs736281;rs3748328</t>
  </si>
  <si>
    <t>14:96370846:A:G</t>
  </si>
  <si>
    <t>rs57262174</t>
  </si>
  <si>
    <t>rs57262174;rs56099901</t>
  </si>
  <si>
    <t>14:97438163:A:T</t>
  </si>
  <si>
    <t>rs1485391</t>
  </si>
  <si>
    <t>rs1485391;rs4905571;rs4905564</t>
  </si>
  <si>
    <t>14:98578983:A:T</t>
  </si>
  <si>
    <t>rs17096452</t>
  </si>
  <si>
    <t>rs148829966;rs113665990;rs76510025;rs75601869;rs36033348;rs61979976;rs71416603;rs60431821;rs7146766;rs12884892;rs71416606;rs35555050;rs2809141;rs145410457;rs2809107;rs11624130;rs2616767;rs1551540;rs1466439;rs4551970;rs7141639;rs75989961;rs710292;rs7152530;rs77061396;rs12147534;rs77096707;rs4900384;rs12589559;rs10130915;rs17096452;rs77653640;rs74909136;rs76547721;rs1599072;rs10139457;rs12050082;rs4905672;rs11160447;rs967545;rs7157095;rs35099116;rs4905715;rs1956859;rs28635370;rs8017517</t>
  </si>
  <si>
    <t>rs148829966;rs75601869;rs36033348;rs1466439;rs4900384;rs12589559;rs17096452;rs1599072;rs10139457;rs7157095;rs35099116;rs4905715</t>
  </si>
  <si>
    <t>14:99750164:C:T</t>
  </si>
  <si>
    <t>rs2496482</t>
  </si>
  <si>
    <t>rs34891372;rs11627489;rs8019753;rs4900442;rs28535178;rs78183952;rs7146574;rs1190909;rs12432176;rs61990981;rs12588718;rs7148436;rs72698721;rs11160601;rs4905989;rs4905992;rs10142971;rs11851174;rs67408834;rs3809404;rs35951883;rs8011681;rs4906037;rs2400968;rs2295654;rs12432879;rs11847753;rs12879397;rs4906108;rs7141853;rs35181444;rs2144070;rs2235974;rs1889368;rs28674930;rs3818083;rs2064490;rs6575857;rs10134381;rs11623978;rs6575856;rs4906129;rs74735796;rs7151700;rs75480446;rs961495;rs61994036</t>
  </si>
  <si>
    <t>rs34891372;rs28535178;rs78183952;rs7146574;rs61990981;rs12588718;rs10142971;rs35951883;rs8011681;rs12432879;rs11847753;rs12879397;rs35181444;rs28674930;rs3818083;rs74735796;rs7151700;rs75480446;rs961495</t>
  </si>
  <si>
    <t>14:103194998:A:G</t>
  </si>
  <si>
    <t>rs8006699</t>
  </si>
  <si>
    <t>rs10438239;rs8006699;rs12434067;rs4900554;rs12435203;rs4900556;rs117987631;rs76358155;rs146091133;rs12897316;rs10149028;rs729185;rs7145735;rs76657117;rs875799;rs10130251;rs10143544;rs4274362;rs34265081;rs72478876;rs11625458;rs9718;rs117249924;rs861530;rs8016326;rs2765042;rs11160755;rs3212140</t>
  </si>
  <si>
    <t>rs10438239;rs8006699;rs12897316;rs729185;rs875799;rs4274362;rs72478876;rs9718;rs861530</t>
  </si>
  <si>
    <t>14:104921616:C:T</t>
  </si>
  <si>
    <t>rs11622864</t>
  </si>
  <si>
    <t>rs11622864;rs8003870;rs12436984;rs7146045</t>
  </si>
  <si>
    <t>14:105581007:A:T</t>
  </si>
  <si>
    <t>rs28506007</t>
  </si>
  <si>
    <t>rs28506007;rs28560192</t>
  </si>
  <si>
    <t>15:26788083:C:G</t>
  </si>
  <si>
    <t>rs8025575</t>
  </si>
  <si>
    <t>rs8025575;rs12915684;rs11631605;rs2873027;rs12595837;rs2912590;rs72700043;rs8032744</t>
  </si>
  <si>
    <t>15:27256021:C:G</t>
  </si>
  <si>
    <t>rs891793</t>
  </si>
  <si>
    <t>rs140683;rs891793;rs1583232;rs1118399</t>
  </si>
  <si>
    <t>rs140683;rs891793</t>
  </si>
  <si>
    <t>15:27994731:A:C</t>
  </si>
  <si>
    <t>rs11633934</t>
  </si>
  <si>
    <t>rs28806893;rs3922612;rs7174138;rs11853763;rs35948057;rs4438262;rs7171225;rs4778145;rs4533233;rs3098527;rs3101608;rs11633934;rs10519617;rs17650960;rs28614106;rs3947367;rs17565953;rs11074302;rs34796436;rs986330;rs3104506;rs4491459;rs8023262;rs4778117;rs3930739;rs12899295;rs1800407;rs735067;rs150280398;rs2703956;rs2594938;rs7175733;rs4778220;rs7183877</t>
  </si>
  <si>
    <t>rs28806893;rs3922612;rs7171225;rs3098527;rs11633934;rs3930739;rs12899295;rs7183877</t>
  </si>
  <si>
    <t>15:30226502:C:T</t>
  </si>
  <si>
    <t>rs11856975</t>
  </si>
  <si>
    <t>15:33410467:C:T</t>
  </si>
  <si>
    <t>rs28420167</t>
  </si>
  <si>
    <t>15:34653914:C:T</t>
  </si>
  <si>
    <t>rs35483472</t>
  </si>
  <si>
    <t>rs11631718;rs35483472;rs2279686;rs1390425;rs117799466;rs113025945;rs72722512;rs1865922;rs1521849</t>
  </si>
  <si>
    <t>rs11631718;rs35483472;rs1865922</t>
  </si>
  <si>
    <t>15:36127236:C:T</t>
  </si>
  <si>
    <t>rs1961225</t>
  </si>
  <si>
    <t>rs111660908;rs2254095;rs62003058;rs1391266;rs2646771;rs1497813;rs2683105;rs904213;rs1961225;rs4923705;rs62003414;rs12438799;rs11630602;rs13329182</t>
  </si>
  <si>
    <t>rs111660908;rs62003058;rs1961225;rs4923705</t>
  </si>
  <si>
    <t>15:36592794:C:G</t>
  </si>
  <si>
    <t>rs1517876</t>
  </si>
  <si>
    <t>15:37426143:C:T</t>
  </si>
  <si>
    <t>rs62045835</t>
  </si>
  <si>
    <t>rs12915044;rs16964355;rs9920934;rs11635196;rs117147420;rs74008815;rs144195682;rs7167446;rs62045835;rs1356785</t>
  </si>
  <si>
    <t>rs12915044;rs9920934;rs117147420;rs144195682;rs62045835;rs1356785</t>
  </si>
  <si>
    <t>15:37715524:G:T</t>
  </si>
  <si>
    <t>rs17542360</t>
  </si>
  <si>
    <t>15:38836777:A:C</t>
  </si>
  <si>
    <t>rs56059718</t>
  </si>
  <si>
    <t>rs74379453;rs7163684;rs1039457;rs4923772;rs16966225;rs1393418;rs141186147;rs1542900;rs17559957;rs2202159;rs16966271;rs4547290;rs62005410;rs17641404;rs970498;rs12148418;rs1522766;rs75891845;rs12442727;rs1502421;rs8036330;rs2056501;rs4337256;rs74843685;rs4426311;rs78040654;rs6495977;rs6495980;rs4924253;rs28525672;rs72727381;rs56331483;rs7495618;rs56059718;rs10520096;rs151249695;rs7164418;rs12324579;rs17653420;rs16967167;rs2643220;rs4583194;rs11855910;rs7163091;rs10438404;rs2055160;rs1039026;rs72729335;rs872967;rs16967222;rs72729395;rs72729402;rs10852028;rs59948124</t>
  </si>
  <si>
    <t>rs74379453;rs17559957;rs16966271;rs8036330;rs74843685;rs28525672;rs72727381;rs7495618;rs56059718;rs7163091;rs72729335;rs10852028;rs59948124</t>
  </si>
  <si>
    <t>15:40969222:C:G</t>
  </si>
  <si>
    <t>rs7176221</t>
  </si>
  <si>
    <t>rs17721809;rs16970137;rs11629850;rs937213;rs28379715;rs62004060;rs2412456;rs2253603;rs3825873;rs4923862;rs16970633;rs79401209;rs8027487;rs117159862;rs12441495;rs77636966;rs7176221;rs4924493;rs7182231;rs72735627;rs8028543;rs75973365;rs61149329;rs4924471;rs633295;rs8029530;rs2412554;rs668708;rs141669463;rs1105881;rs890507;rs4924559;rs7170463;rs8038764</t>
  </si>
  <si>
    <t>rs17721809;rs11629850;rs2253603;rs4923862;rs16970633;rs8027487;rs117159862;rs7176221;rs2412554;rs141669463;rs1105881</t>
  </si>
  <si>
    <t>15:43559231:C:T</t>
  </si>
  <si>
    <t>rs748404</t>
  </si>
  <si>
    <t>rs12442040;rs16957104;rs28414375;rs11070392;rs748404;rs7048;rs7172374;rs62019442;rs2918943;rs472385;rs2016840;rs4923971;rs2623016;rs56071157;rs2412916;rs2259359</t>
  </si>
  <si>
    <t>rs12442040;rs16957104;rs748404;rs2412916</t>
  </si>
  <si>
    <t>15:45647623:A:C</t>
  </si>
  <si>
    <t>rs1145094</t>
  </si>
  <si>
    <t>rs1145094;rs2453545</t>
  </si>
  <si>
    <t>15:47684936:C:T</t>
  </si>
  <si>
    <t>rs34488670</t>
  </si>
  <si>
    <t>rs34635292;rs55881236;rs4775335;rs701455;rs578527;rs75011935;rs12323994;rs12593485;rs1402140;rs17321993;rs8031322;rs79432495;rs12439241;rs118083421;rs28561815;rs1398207;rs12594503;rs66992977;rs2860049;rs766132;rs281219;rs8040612;rs1908793;rs1454835;rs118004210;rs281300;rs192377085;rs62014025;rs73401048;rs76784871;rs281266;rs34488670;rs1908795;rs78333460;rs117319730;rs79372522;rs7171859;rs8034783;rs11855468;rs1656604;rs7169340;rs12050859;rs4774494;rs4624112;rs2433018;rs2059475;rs1019625;rs1656618;rs1797235;rs12914000;rs1435752;rs12902636;rs17327971;rs8036279;rs1153825;rs765;rs11629928;rs281303;rs281209;rs12909734;rs10220897;rs1347473;rs57497072;rs72733857;rs74013805;rs192767940;rs4775702;rs628501;rs3985863;rs138253015;rs138697217;rs72735867</t>
  </si>
  <si>
    <t>rs34635292;rs55881236;rs701455;rs578527;rs118083421;rs28561815;rs66992977;rs8040612;rs118004210;rs34488670;rs2059475;rs12909734;rs192767940;rs4775702;rs138253015</t>
  </si>
  <si>
    <t>15:48426484:A:G</t>
  </si>
  <si>
    <t>rs1426654</t>
  </si>
  <si>
    <t>rs1834640;rs1426654</t>
  </si>
  <si>
    <t>15:49612287:C:T</t>
  </si>
  <si>
    <t>rs72727263</t>
  </si>
  <si>
    <t>15:51964788:A:G</t>
  </si>
  <si>
    <t>rs1378893</t>
  </si>
  <si>
    <t>rs860526;rs66871053;rs854149;rs3109897;rs3098202;rs8035534;rs8033354;rs7170036;rs9635336;rs181449084;rs140041992;rs143643614;rs545769138;rs11857810;rs17522169;rs7170325;rs62020064;rs17599340;rs60454952;rs62018216;rs55972942;rs12911715;rs6493495;rs112714914;rs7164669;rs74773812;rs62015197;rs17612706;rs116996118;rs139735033;rs1869930;rs1017678;rs2622777;rs2470179;rs2445747;rs11070849;rs2459401;rs1378893;rs16964482;rs11070879;rs112298228;rs10163109;rs28648837;rs2462847;rs7168855;rs1899752;rs6493584;rs2440368;rs78541209;rs1899730;rs2248177</t>
  </si>
  <si>
    <t>rs860526;rs3109897;rs181449084;rs11857810;rs55972942;rs6493495;rs112714914;rs1869930;rs1378893;rs11070879;rs112298228;rs10163109;rs28648837;rs2462847;rs7168855;rs1899752;rs2248177</t>
  </si>
  <si>
    <t>15:54289389:C:T</t>
  </si>
  <si>
    <t>rs11856192</t>
  </si>
  <si>
    <t>rs11856192;rs17732075</t>
  </si>
  <si>
    <t>15:55933199:G:T</t>
  </si>
  <si>
    <t>rs1550326</t>
  </si>
  <si>
    <t>rs11639299;rs7182653;rs1915192;rs17238122;rs28379323;rs1609309;rs12910429;rs11638398;rs2899575;rs77714541;rs117742227;rs1898736;rs11635772;rs2099662;rs28693968;rs12904594;rs2248033;rs1550326;rs12903208;rs7176818;rs934886;rs4774800;rs10518817;rs12903822;rs12899647;rs16976472;rs1550330;rs4774802;rs8031806;rs17238367;rs7181910;rs12438264;rs12906451;rs10851597;rs4774217;rs3910565;rs72748421;rs185870577;rs57769637;rs17238381;rs4412918</t>
  </si>
  <si>
    <t>rs11639299;rs1915192;rs1609309;rs77714541;rs1898736;rs1550326;rs185870577;rs57769637</t>
  </si>
  <si>
    <t>15:57492693:A:G</t>
  </si>
  <si>
    <t>rs8033118</t>
  </si>
  <si>
    <t>rs75705449;rs2585110;rs150911955;rs150112673;rs2544143;rs76270713;rs17819562;rs117482124;rs112383184;rs8033118;rs112896518;rs2249219;rs2243504;rs4774925;rs2414501;rs1711515;rs1850396;rs9652468;rs1715900;rs9920264;rs28856343;rs78408595;rs28575268;rs56107629;rs8031788;rs2470085;rs7173748;rs2440943;rs183105809;rs7496173;rs76040165</t>
  </si>
  <si>
    <t>rs75705449;rs117482124;rs8033118;rs2440943;rs183105809;rs7496173</t>
  </si>
  <si>
    <t>15:58612164:A:G</t>
  </si>
  <si>
    <t>rs77830706</t>
  </si>
  <si>
    <t>rs77830706;rs261322;rs113931924;rs28403390</t>
  </si>
  <si>
    <t>15:60971227:G:T</t>
  </si>
  <si>
    <t>rs28609464</t>
  </si>
  <si>
    <t>rs1370397;rs28609464</t>
  </si>
  <si>
    <t>15:61456053:A:G</t>
  </si>
  <si>
    <t>rs12916023</t>
  </si>
  <si>
    <t>rs12916023;rs17303530;rs1370428;rs4775369;rs1437543;rs4774390;rs4775371;rs12324625;rs7167741;rs17204945;rs7177846;rs10519116;rs11071587;rs12909218;rs12592385;rs11631786;rs7172410;rs4774396;rs76221521;rs62007226;rs4613008;rs4541013;rs10152930;rs7174133;rs16944372;rs62007326</t>
  </si>
  <si>
    <t>rs12916023;rs11631786;rs7172410;rs62007226;rs7174133;rs62007326</t>
  </si>
  <si>
    <t>15:62822105:C:T</t>
  </si>
  <si>
    <t>rs12908446</t>
  </si>
  <si>
    <t>rs12908446;rs12900269;rs1369283;rs16945203;rs6494326</t>
  </si>
  <si>
    <t>rs12908446;rs6494326</t>
  </si>
  <si>
    <t>15:65804986:A:G</t>
  </si>
  <si>
    <t>rs9635366</t>
  </si>
  <si>
    <t>rs138110783;rs2729790;rs2652818;rs289816;rs6494409;rs7178111;rs75962830;rs12148463;rs117602042;rs78697102;rs8032157;rs76983839;rs3843699;rs72741350;rs8036568;rs193234479;rs72744733;rs1625856;rs1372833;rs9806278;rs33918653;rs78374057;rs28380611;rs9635366;rs72741403;rs72740703;rs72741230;rs2414887;rs2727092;rs9806220;rs56828754;rs72742829;rs74769139;rs67490567;rs12439363;rs28440980;rs12333;rs4993807;rs685911;rs138329002;rs55642578;rs333559;rs72742849;rs28688502;rs16949673;rs12441314;rs12708485;rs8042593;rs8024304;rs12916494;rs11858742;rs138822641;rs72752414</t>
  </si>
  <si>
    <t>rs138110783;rs2729790;rs289816;rs117602042;rs3843699;rs193234479;rs1625856;rs1372833;rs33918653;rs9635366;rs12333;rs138329002;rs55642578;rs72742849;rs28688502;rs12916494</t>
  </si>
  <si>
    <t>15:68000491:A:G</t>
  </si>
  <si>
    <t>rs66818657</t>
  </si>
  <si>
    <t>rs66818657;rs80070513</t>
  </si>
  <si>
    <t>15:69115354:A:G</t>
  </si>
  <si>
    <t>rs1377773</t>
  </si>
  <si>
    <t>rs1377773;rs11637687;rs8028740</t>
  </si>
  <si>
    <t>15:69469559:C:T</t>
  </si>
  <si>
    <t>rs150455257</t>
  </si>
  <si>
    <t>rs150455257;rs72756346</t>
  </si>
  <si>
    <t>15:69955716:C:T</t>
  </si>
  <si>
    <t>rs9920297</t>
  </si>
  <si>
    <t>rs9920297;rs8025806;rs113686546;rs4777170;rs304990;rs2615345;rs2247558;rs304979;rs304952;rs9920663;rs304943;rs7183612;rs304998;rs378342;rs12591625;rs17679422;rs975210;rs17686675;rs2291986;rs9646211;rs117133850;rs11637005;rs4776495;rs10162932;rs907554;rs149926387</t>
  </si>
  <si>
    <t>rs9920297;rs304990;rs2615345;rs378342;rs975210;rs11637005;rs4776495;rs10162932;rs907554;rs149926387</t>
  </si>
  <si>
    <t>15:73377122:G:T</t>
  </si>
  <si>
    <t>rs10468056</t>
  </si>
  <si>
    <t>rs112038040;rs12900863;rs12898585;rs72737385;rs987385;rs28505267;rs10851860;rs75104845;rs56378032;rs4777583;rs62016800;rs1023924;rs2660824;rs117930596;rs10468056;rs35257598;rs12912737;rs531019;rs72741448;rs12905211;rs2623997;rs4776632;rs9972455;rs76852165;rs4577059;rs4296227;rs4620931;rs117841056;rs117565266;rs2623998;rs60799196;rs3826046;rs72741458;rs6495064;rs117850608;rs16958215;rs28834466;rs192858450;rs77805607;rs74026231;rs59067146;rs113234226;rs74542565;rs12915780;rs61615643;rs7164399;rs7497362;rs67776653;rs12915175;rs16958237;rs8030494;rs4886623;rs11637249;rs6495080;rs12438304;rs4886415;rs4886425;rs72745307;rs7163502;rs2084851;rs744619;rs12914489;rs4886470;rs5742914;rs28548701;rs28542042;rs4886782;rs7177530;rs12917449</t>
  </si>
  <si>
    <t>rs112038040;rs72737385;rs75104845;rs117930596;rs10468056;rs117841056;rs2623998;rs60799196;rs6495064;rs117850608;rs28834466;rs7164399;rs12915175;rs8030494;rs12438304;rs744619;rs28542042;rs12917449</t>
  </si>
  <si>
    <t>15:75194490:C:T</t>
  </si>
  <si>
    <t>rs6495127</t>
  </si>
  <si>
    <t>rs3826042;rs6495127;rs111806664;rs57684159;rs55922358;rs11072506;rs11636952;rs34025186;rs9672995;rs147451859;rs28509789;rs77910252;rs4886642;rs11853464;rs140491687;rs71398941</t>
  </si>
  <si>
    <t>rs3826042;rs6495127;rs34025186;rs11853464</t>
  </si>
  <si>
    <t>15:78007213:C:T</t>
  </si>
  <si>
    <t>rs4076457</t>
  </si>
  <si>
    <t>rs16967626;rs2935969;rs2935968;rs2955757;rs55910716;rs34181263;rs2469204;rs76009365;rs2955724;rs2959863;rs78185702;rs2456031;rs113134510;rs113557153;rs2469541;rs142139031;rs2469226;rs34500166;rs12912465;rs12148612;rs67796903;rs74971812;rs147111015;rs62007304;rs74782864;rs75252471;rs62008389;rs71407208;rs16968835;rs113956814;rs34080199;rs35861700;rs72744579;rs72746416;rs72730705;rs149449664;rs145101114;rs4076457;rs4243048;rs76879229;rs11636649;rs8038666;rs9672778;rs55807450;rs56137841;rs34543037;rs67185399;rs7162414;rs12443040;rs55665482;rs57112407;rs11857176;rs547934516;rs28421890;rs4254287;rs76487698;rs12907308;rs79827225;rs117507606;rs56334336;rs73465175;rs2867932;rs12591998;rs3813574;rs4887027;rs11633194;rs11635330;rs4243081;rs77438700;rs1373201;rs4778847;rs2055715;rs11639145;rs34338705;rs12438689</t>
  </si>
  <si>
    <t>rs16967626;rs2935969;rs78185702;rs142139031;rs2469226;rs12912465;rs74971812;rs62007304;rs16968835;rs34080199;rs72744579;rs4076457;rs34543037;rs55665482;rs57112407;rs547934516;rs28421890;rs4254287;rs76487698;rs73465175;rs2867932;rs11633194;rs11635330;rs77438700;rs1373201;rs2055715;rs11639145</t>
  </si>
  <si>
    <t>15:80201626:A:C</t>
  </si>
  <si>
    <t>rs11631418</t>
  </si>
  <si>
    <t>rs11631418;rs2903105;rs11632589</t>
  </si>
  <si>
    <t>15:80818279:A:T</t>
  </si>
  <si>
    <t>rs56181223</t>
  </si>
  <si>
    <t>rs1446332;rs12050887;rs12592383;rs1446337;rs3858970;rs8041826;rs72745628;rs79229304;rs56366404;rs56010510;rs72747554;rs67654551;rs56687288;rs3936145;rs11072918;rs56181223;rs7168037;rs7403418;rs35947112;rs4778816;rs7172912;rs12591047;rs941984;rs4778818;rs8033706;rs11633747;rs1531895;rs57783949;rs2759310;rs972481;rs12913385;rs12593036;rs715724;rs75839672;rs72734184</t>
  </si>
  <si>
    <t>rs1446332;rs8041826;rs67654551;rs56181223;rs7172912;rs11633747;rs1531895;rs75839672</t>
  </si>
  <si>
    <t>15:83508278:A:T</t>
  </si>
  <si>
    <t>rs4778691</t>
  </si>
  <si>
    <t>rs12905247;rs4778951;rs3973900;rs12324805;rs4778956;rs7495326;rs2455717;rs28883606;rs2292189;rs62012043;rs8025964;rs62012050;rs8025353;rs3850610;rs1313493;rs8039549;rs34191802;rs35946485;rs899746;rs4778691;rs7496832;rs17294476;rs10220724;rs7172665;rs8031977;rs4386103;rs11856868;rs2379994;rs12914161;rs138227748;rs139606217</t>
  </si>
  <si>
    <t>rs12905247;rs4778956;rs2455717;rs8039549;rs4778691;rs138227748;rs139606217</t>
  </si>
  <si>
    <t>15:84352564:A:C</t>
  </si>
  <si>
    <t>rs979543</t>
  </si>
  <si>
    <t>rs979543;rs9989259;rs7170641;rs141198397;rs3994541</t>
  </si>
  <si>
    <t>rs979543;rs7170641;rs3994541</t>
  </si>
  <si>
    <t>15:86349422:C:T</t>
  </si>
  <si>
    <t>rs11853220</t>
  </si>
  <si>
    <t>15:87028140:C:T</t>
  </si>
  <si>
    <t>rs2448929</t>
  </si>
  <si>
    <t>rs59746928;rs2448929;rs4517755;rs16977622;rs4887482;rs7165410;rs1353576;rs1991670;rs35310154;rs7173322</t>
  </si>
  <si>
    <t>rs59746928;rs2448929</t>
  </si>
  <si>
    <t>15:87421904:C:T</t>
  </si>
  <si>
    <t>rs11073680</t>
  </si>
  <si>
    <t>rs2347450;rs7171981;rs11073680</t>
  </si>
  <si>
    <t>rs2347450;rs11073680</t>
  </si>
  <si>
    <t>15:87846848:A:T</t>
  </si>
  <si>
    <t>rs28547412</t>
  </si>
  <si>
    <t>rs28547412;rs7495082;rs4887273;rs4630513</t>
  </si>
  <si>
    <t>rs28547412;rs4630513</t>
  </si>
  <si>
    <t>15:88516388:C:T</t>
  </si>
  <si>
    <t>rs7172184</t>
  </si>
  <si>
    <t>15:89115009:C:T</t>
  </si>
  <si>
    <t>rs60449386</t>
  </si>
  <si>
    <t>15:90128966:C:T</t>
  </si>
  <si>
    <t>rs11629584</t>
  </si>
  <si>
    <t>rs151232469;rs62020805;rs62020826;rs62023066;rs11629584;rs62023132</t>
  </si>
  <si>
    <t>rs151232469;rs62020805;rs11629584;rs62023132</t>
  </si>
  <si>
    <t>15:90576894:A:G</t>
  </si>
  <si>
    <t>rs28662807</t>
  </si>
  <si>
    <t>rs28662807;rs11073897</t>
  </si>
  <si>
    <t>15:91088768:A:T</t>
  </si>
  <si>
    <t>rs28787997</t>
  </si>
  <si>
    <t>15:93475558:A:G</t>
  </si>
  <si>
    <t>rs4551987</t>
  </si>
  <si>
    <t>rs4447403;rs8030199;rs4267286;rs12591617;rs7402111;rs4932576;rs7359169;rs11074023;rs7171679;rs4583214;rs4360905;rs7165254;rs4932511;rs12593787;rs61155306;rs4932580;rs56230907;rs4932513;rs4267287;rs7181019;rs4932517;rs66548165;rs7179063;rs4932512;rs12101522;rs72655648;rs4312282;rs34463319;rs73536114;rs34555786;rs2283461;rs12148223;rs62008573;rs4984329;rs190193164;rs8035166;rs28688191;rs7171414;rs6496899;rs16946515;rs12899524;rs8027648;rs17520385;rs10438441;rs62009354;rs62009303;rs7171883;rs74029128;rs7167754;rs8036467;rs34166095;rs2304655;rs140256553;rs4077882;rs12910769;rs8037021;rs72761930;rs67190144;rs7167859;rs2272461;rs12901651;rs4778058;rs4551987;rs34315566;rs62023154;rs4500676;rs58131315;rs118110170;rs72647790</t>
  </si>
  <si>
    <t>rs4447403;rs4932576;rs4583214;rs4932513;rs12101522;rs4312282;rs73536114;rs34555786;rs4984329;rs190193164;rs8035166;rs7171414;rs16946515;rs12899524;rs17520385;rs7171883;rs74029128;rs7167754;rs72761930;rs67190144;rs4551987;rs72647790</t>
  </si>
  <si>
    <t>15:95257956:C:T</t>
  </si>
  <si>
    <t>rs7176675</t>
  </si>
  <si>
    <t>rs1981905;rs2619169;rs149234596;rs8037008;rs12912324;rs7176675;rs35476959;rs716591;rs58122900</t>
  </si>
  <si>
    <t>rs1981905;rs2619169;rs149234596;rs8037008;rs7176675</t>
  </si>
  <si>
    <t>15:96910355:A:G</t>
  </si>
  <si>
    <t>rs72751302</t>
  </si>
  <si>
    <t>rs8028308;rs16975040;rs77007839;rs7172133;rs8031902;rs7171419;rs8027583;rs17493093;rs55814901;rs2584240;rs2584229;rs2584236;rs1436447;rs2575426;rs8028148;rs12148551;rs10520808;rs4984499;rs7183942;rs12442624;rs1898531;rs72751302;rs55672708;rs2398225;rs35625885;rs12442989;rs79741818;rs12324126;rs2177043;rs6496179;rs57259749;rs59603903;rs2041433;rs1014402;rs28608471;rs28473320;rs8036389;rs7175584;rs8040271;rs117886986;rs9920856;rs234529;rs2191561;rs28522113;rs36094891;rs1849646;rs72761417;rs7183650;rs8032658;rs1513862;rs62022979;rs9920238;rs150781607;rs55801885;rs56118257;rs72761480</t>
  </si>
  <si>
    <t>rs8028308;rs7172133;rs2584240;rs8028148;rs7183942;rs12442624;rs72751302;rs35625885;rs12324126;rs2177043;rs6496179;rs57259749;rs28473320;rs117886986;rs9920856;rs36094891;rs1513862;rs62022979;rs56118257</t>
  </si>
  <si>
    <t>15:98512431:C:T</t>
  </si>
  <si>
    <t>rs61747226</t>
  </si>
  <si>
    <t>rs288409;rs2135761;rs61747226;rs28675192;rs117604524;rs116887089;rs8041025</t>
  </si>
  <si>
    <t>rs288409;rs2135761;rs61747226;rs8041025</t>
  </si>
  <si>
    <t>15:99183876:C:T</t>
  </si>
  <si>
    <t>rs7402939</t>
  </si>
  <si>
    <t>rs7402939;rs8028620;rs4966009;rs11856426;rs45557435;rs111583168;rs11634241</t>
  </si>
  <si>
    <t>rs7402939;rs45557435;rs11634241</t>
  </si>
  <si>
    <t>16:720986:A:G</t>
  </si>
  <si>
    <t>rs1139897</t>
  </si>
  <si>
    <t>rs2858011;rs11639642;rs35700858;rs60769452;rs28365941;rs7200589;rs11644916;rs3848369;rs11860412;rs151099929;rs113355349;rs1139897;rs4984684;rs13330447;rs4589552;rs11540049;rs7189540;rs62030902;rs72767876;rs10153076;rs4984681;rs9932631;rs72767895;rs116914290;rs117664197;rs116903998;rs1076939;rs76868955;rs61683006;rs9933334;rs116928895;rs8056644;rs3751667;rs1978482;rs11866418;rs4984980;rs78808529;rs62012320;rs59844753;rs8055522;rs8044363;rs8045264;rs8053994;rs118146757;rs35395847;rs8049080;rs35047315;rs12933924;rs2050115;rs1811835;rs7197416;rs4984824;rs142770403;rs17135316;rs4984798;rs35372461;rs78931180;rs117520248;rs11640768;rs2294605;rs75239196;rs238678;rs79140651;rs12922941;rs12599644;rs11647980;rs2906901;rs2906905;rs58893598;rs79797437;rs2076417;rs58125559;rs2294620;rs1178437;rs7203701;rs2369090;rs78160478;rs138036227;rs13330552;rs13335198;rs75693230;rs323042</t>
  </si>
  <si>
    <t>rs2858011;rs35700858;rs11644916;rs11860412;rs151099929;rs1139897;rs9932631;rs116914290;rs1076939;rs76868955;rs116928895;rs3751667;rs78808529;rs8055522;rs118146757;rs35395847;rs2050115;rs1811835;rs11640768;rs75239196;rs238678;rs2369090;rs75693230;rs323042</t>
  </si>
  <si>
    <t>16:3588068:A:G</t>
  </si>
  <si>
    <t>rs12596890</t>
  </si>
  <si>
    <t>rs8056000;rs6501177;rs72778117;rs4453493;rs1134597;rs4786427;rs8054140;rs758747;rs3810813;rs11076781;rs10852636;rs62037803;rs740862;rs735830;rs11646287;rs12446102;rs11645975;rs17198911;rs7201881;rs34167944;rs12596890;rs6500549;rs112767262;rs38025;rs11076787;rs2006264;rs56793723;rs142809521;rs61754523;rs117620028;rs137967419;rs3794700;rs2526689;rs11863813;rs3789033;rs147176253</t>
  </si>
  <si>
    <t>rs8056000;rs8054140;rs12596890;rs142809521;rs2526689;rs147176253</t>
  </si>
  <si>
    <t>16:4944256:C:T</t>
  </si>
  <si>
    <t>rs77997837</t>
  </si>
  <si>
    <t>rs2289314;rs841226;rs841220;rs113523959;rs2061212;rs1659502;rs1684622;rs112453385;rs111337865;rs112152072;rs77997837;rs75588955;rs12446456;rs17771656</t>
  </si>
  <si>
    <t>rs2289314;rs112453385;rs77997837</t>
  </si>
  <si>
    <t>16:5815334:A:T</t>
  </si>
  <si>
    <t>rs9930253</t>
  </si>
  <si>
    <t>rs9972783;rs2049696;rs12919228;rs12928745;rs28622594;rs527302;rs4786027;rs11640784;rs1543941;rs2078357;rs7194379;rs758456;rs878514;rs12928589;rs1011488;rs758452;rs62017296;rs7185169;rs9930253;rs1865812;rs2342735;rs77330045;rs34829128;rs67336329;rs10500328;rs9302808;rs8048056;rs8056990;rs2343522;rs7202799;rs1386090;rs2343523;rs112083856;rs13338851;rs11077032;rs7187508;rs8044082;rs1476977;rs11866948;rs12929223;rs7202415;rs8057410;rs722255;rs1000193;rs1492376;rs62017678;rs7184582;rs2346605;rs11077149;rs11865256;rs6500932;rs17561543;rs1351182;rs17560772;rs6500948;rs7190881;rs72771116;rs11639540;rs9922945;rs8055041;rs34269025;rs8059541;rs7205442;rs4787028;rs12445627;rs11077198;rs7190981;rs34994277;rs1507030;rs71374958;rs74918514;rs17685565;rs8052518;rs17144280;rs4352065;rs3785238;rs4787049;rs11863213;rs17144370;rs7200228;rs11648047;rs3785224;rs881562;rs72778508;rs12447542;rs8050094;rs9940215;rs874584;rs11645537;rs72763751;rs11077244</t>
  </si>
  <si>
    <t>rs9972783;rs28622594;rs11640784;rs1543941;rs2078357;rs62017296;rs7185169;rs9930253;rs9302808;rs8048056;rs2343522;rs13338851;rs7187508;rs8044082;rs12929223;rs722255;rs1492376;rs7184582;rs6500948;rs9922945;rs7205442;rs12445627;rs71374958;rs17685565;rs11863213;rs11648047;rs881562;rs11645537</t>
  </si>
  <si>
    <t>16:10234764:A:G</t>
  </si>
  <si>
    <t>rs1103127</t>
  </si>
  <si>
    <t>rs1641019;rs4985062;rs4985065;rs12923049;rs11074997;rs62033681;rs8059070;rs71379008;rs72772179;rs6498522;rs871063;rs6498526;rs4782153;rs907019;rs12918413;rs2941318;rs11639596;rs587294;rs40511;rs28839539;rs145196386;rs151142572;rs2941346;rs907025;rs741249;rs887948;rs12448567;rs8059436;rs2192639;rs62033642;rs4781354;rs9924552;rs11646721;rs7192640;rs2080273;rs144684400;rs118079507;rs10500372;rs1992893;rs7197538;rs1375073;rs1448241;rs9928340;rs9936140;rs79484368;rs7189786;rs12448926;rs72776049;rs3859123;rs2650431;rs7188895;rs28678768;rs1103127;rs168866;rs2353434;rs4782108;rs4782275;rs4780865;rs34406060;rs1650397;rs1868290;rs71379066;rs1448239;rs11640377;rs1448251;rs12929343;rs117578872;rs16957071</t>
  </si>
  <si>
    <t>rs1641019;rs4985062;rs62033681;rs72772179;rs2941318;rs145196386;rs151142572;rs741249;rs2192639;rs2080273;rs144684400;rs10500372;rs1103127;rs4780865</t>
  </si>
  <si>
    <t>16:10861914:C:T</t>
  </si>
  <si>
    <t>rs2233541</t>
  </si>
  <si>
    <t>rs2233541;rs11643073;rs2262808;rs2719648;rs1224192</t>
  </si>
  <si>
    <t>rs2233541;rs1224192</t>
  </si>
  <si>
    <t>16:12243932:A:G</t>
  </si>
  <si>
    <t>rs9922788</t>
  </si>
  <si>
    <t>rs12149831;rs3743587;rs62038760;rs112959115;rs77266068;rs113310489;rs112150823;rs13332638;rs58713670;rs8061475;rs146265193;rs111518155;rs62037701;rs8050827;rs35080834;rs412565;rs34321532;rs8045202;rs1641838;rs8050180;rs35053871;rs2457192;rs9936270;rs4780412;rs1704147;rs60866545;rs9927118;rs80088553;rs350211;rs11639695;rs350242;rs28439695;rs72784651;rs9922788;rs4780416;rs1701111;rs1704114;rs830731;rs830717;rs2904423;rs56266617;rs11641317;rs34777382;rs62039998;rs62027024;rs11862378;rs7201310;rs7187929;rs209837;rs117931497;rs113793981;rs12595990;rs12448347;rs8062966;rs11075076;rs2430663;rs7193137;rs9923444;rs4510028;rs3852675;rs1641882;rs12918210;rs8047254;rs7195739;rs4780449;rs116898976;rs11075091;rs59067997;rs66929757;rs35738878;rs11075174;rs1501312;rs153098;rs7185907;rs9937811;rs13331224;rs431176;rs12448461;rs150079;rs17243899;rs1898680;rs204024;rs74014611;rs145167199;rs12928384;rs12928591;rs79997511;rs4781472;rs9928897;rs9930242;rs9924758;rs1894379;rs4353466;rs9938522;rs75068552;rs998232;rs16962221;rs55783534;rs916070</t>
  </si>
  <si>
    <t>rs12149831;rs112959115;rs13332638;rs146265193;rs35080834;rs34321532;rs8050180;rs9922788;rs830731;rs7187929;rs117931497;rs12595990;rs12448347;rs12918210;rs7195739;rs66929757;rs35738878;rs1501312;rs153098;rs204024;rs74014611;rs12928384;rs79997511;rs9930242;rs16962221</t>
  </si>
  <si>
    <t>16:13915807:C:T</t>
  </si>
  <si>
    <t>rs9934011</t>
  </si>
  <si>
    <t>rs9934011;rs8048012;rs17565087;rs857170;rs928974;rs1627807</t>
  </si>
  <si>
    <t>rs9934011;rs1627807</t>
  </si>
  <si>
    <t>16:15147725:C:T</t>
  </si>
  <si>
    <t>rs7405130</t>
  </si>
  <si>
    <t>rs17260584;rs112179660;rs62037487;rs3198697;rs11644601;rs11075256;rs11075260;rs13332426;rs141502961;rs67951111;rs7405130;rs2966129;rs8060236;rs2966176;rs2941265;rs4140665;rs11075248;rs8053048;rs222133;rs153805;rs2450357;rs12185145;rs4597346;rs222122;rs189441258;rs62036867;rs1079119;rs143942298;rs2384934;rs77197376;rs77628408;rs8047940;rs11641598</t>
  </si>
  <si>
    <t>rs17260584;rs7405130;rs8053048;rs189441258;rs62036867;rs2384934</t>
  </si>
  <si>
    <t>16:18026440:A:G</t>
  </si>
  <si>
    <t>rs1428102</t>
  </si>
  <si>
    <t>rs7192758;rs4780699;rs8062736;rs9924647;rs9933727;rs112687026;rs12598749;rs7202783;rs113571972;rs7194356;rs2077959;rs1428102;rs34637793;rs2521025;rs7199186</t>
  </si>
  <si>
    <t>rs7192758;rs4780699;rs8062736;rs9924647;rs1428102;rs2521025</t>
  </si>
  <si>
    <t>16:19277493:A:T</t>
  </si>
  <si>
    <t>rs6497339</t>
  </si>
  <si>
    <t>rs6497339;rs6497337;rs11644703</t>
  </si>
  <si>
    <t>16:20070404:C:T</t>
  </si>
  <si>
    <t>rs79761300</t>
  </si>
  <si>
    <t>rs79761300;rs9923019</t>
  </si>
  <si>
    <t>16:20609702:A:T</t>
  </si>
  <si>
    <t>rs11646437</t>
  </si>
  <si>
    <t>rs11646437;rs234279;rs9930187;rs858184</t>
  </si>
  <si>
    <t>rs11646437;rs858184</t>
  </si>
  <si>
    <t>16:22860975:A:G</t>
  </si>
  <si>
    <t>rs2238483</t>
  </si>
  <si>
    <t>rs76568292;rs11864382;rs7205095;rs2238483;rs11865465;rs7205890;rs16973818;rs78621285;rs79804524;rs208626;rs2655117;rs2106365;rs16939996</t>
  </si>
  <si>
    <t>rs76568292;rs2238483;rs78621285;rs208626;rs16939996</t>
  </si>
  <si>
    <t>16:23885171:A:T</t>
  </si>
  <si>
    <t>rs1858867</t>
  </si>
  <si>
    <t>rs76361035;rs1858867;rs933292;rs1468130</t>
  </si>
  <si>
    <t>rs76361035;rs1858867</t>
  </si>
  <si>
    <t>16:24835168:A:G</t>
  </si>
  <si>
    <t>rs2303083</t>
  </si>
  <si>
    <t>rs991911;rs11647896;rs6497733;rs736485;rs11866165;rs11860742;rs12927809;rs138603410;rs2880611;rs12923476;rs2667747;rs8062004;rs274103;rs274106;rs274108;rs77989568;rs6497752;rs11858991;rs12103006;rs71391576;rs2303083;rs35154326;rs8051408;rs7405044;rs11074645;rs6497748;rs11647239;rs117209247;rs138870595;rs274075;rs11864294;rs36065974;rs12929829</t>
  </si>
  <si>
    <t>rs991911;rs11647896;rs11860742;rs12927809;rs138603410;rs2880611;rs71391576;rs2303083;rs117209247;rs138870595;rs274075;rs11864294;rs36065974</t>
  </si>
  <si>
    <t>16:25720836:A:G</t>
  </si>
  <si>
    <t>rs10521132</t>
  </si>
  <si>
    <t>rs205148;rs803973;rs2943332;rs10521132;rs4238914;rs12935081;rs10163281;rs12922671;rs10852293</t>
  </si>
  <si>
    <t>rs205148;rs10521132;rs12935081;rs12922671</t>
  </si>
  <si>
    <t>16:26456439:C:T</t>
  </si>
  <si>
    <t>rs11643516</t>
  </si>
  <si>
    <t>rs12928216;rs12325594;rs8061003;rs2098758;rs6497930;rs78881338;rs17626362;rs2081268;rs36102284;rs80314628;rs9807000;rs17503657;rs7186081;rs11643516;rs8057078;rs62030929;rs990247;rs11643694;rs8049649;rs982450;rs1895385;rs17637903;rs74015580;rs4787847</t>
  </si>
  <si>
    <t>rs12928216;rs78881338;rs17503657;rs11643516;rs982450;rs17637903</t>
  </si>
  <si>
    <t>16:28558081:C:T</t>
  </si>
  <si>
    <t>rs4788080</t>
  </si>
  <si>
    <t>rs188192;rs205421;rs205436;rs205355;rs4255791;rs112223196;rs4788080;rs480400;rs4787453;rs11648192;rs750155;rs9922110;rs4788061;rs4533290;rs28472312;rs11643278;rs9931989;rs8045689;rs117382857;rs111850663;rs9939450;rs2726040;rs28374519;rs153103;rs11645302;rs150262359;rs4788117;rs73535886</t>
  </si>
  <si>
    <t>rs188192;rs4255791;rs4788080;rs11645302;rs4788117</t>
  </si>
  <si>
    <t>16:29832950:C:G</t>
  </si>
  <si>
    <t>rs112549897</t>
  </si>
  <si>
    <t>16:31054040:C:G</t>
  </si>
  <si>
    <t>rs2288004</t>
  </si>
  <si>
    <t>rs12923573;rs9746755;rs3751847;rs9673428;rs62057232;rs4341759;rs145592019;rs55861648;rs144445645;rs77353311;rs17880887;rs11649290;rs72785569;rs117829446;rs9927137;rs2288004;rs2884737;rs12926743;rs57348955;rs1052352;rs6565195</t>
  </si>
  <si>
    <t>rs12923573;rs145592019;rs55861648;rs2288004</t>
  </si>
  <si>
    <t>16:48747433:A:C</t>
  </si>
  <si>
    <t>rs11861256</t>
  </si>
  <si>
    <t>rs11861256;rs1420719;rs1420702;rs1579257;rs76340941;rs1362582;rs11649620;rs11076595;rs75230801;rs7202551;rs11076596;rs1861560;rs6500208;rs2193101</t>
  </si>
  <si>
    <t>rs11861256;rs11076596;rs6500208</t>
  </si>
  <si>
    <t>16:51183728:A:C</t>
  </si>
  <si>
    <t>rs11643654</t>
  </si>
  <si>
    <t>rs17289669;rs4258614;rs9937426;rs11076556;rs34815052;rs8058137;rs11643654;rs7500375;rs4306507;rs11644731;rs4643312;rs191794997;rs34419562;rs35084376;rs11642710;rs62039718;rs7195329;rs34022899;rs79184642;rs1846405;rs35582239;rs1075591;rs2720429;rs2720427;rs78121262</t>
  </si>
  <si>
    <t>rs17289669;rs4258614;rs9937426;rs11076556;rs11643654;rs11644731;rs4643312;rs191794997;rs34419562;rs11642710;rs7195329;rs78121262</t>
  </si>
  <si>
    <t>16:53508802:A:T</t>
  </si>
  <si>
    <t>rs72801843</t>
  </si>
  <si>
    <t>rs3848310;rs2387113;rs2216053;rs1075801;rs13336709;rs66525491;rs12921005;rs79553980;rs2193102;rs189851;rs12927162;rs4386133;rs7196824;rs1362413;rs9796820;rs1073882;rs2052266;rs11642888;rs4784256;rs4581693;rs12708881;rs7186235;rs7204949;rs62041355;rs117911537;rs8054184;rs2387944;rs8050560;rs9302588;rs8051035;rs1345340;rs11075675;rs2387876;rs1362439;rs9930191;rs113418388;rs7196573;rs2041794;rs3095568;rs72801843;rs3095633;rs3095566;rs55813797;rs17802341;rs77549649;rs1833205;rs1990634;rs12444248;rs62048489;rs117468321;rs2024449;rs72803618;rs55715743;rs79994966;rs1861867;rs2058908;rs113191842</t>
  </si>
  <si>
    <t>rs3848310;rs2216053;rs12921005;rs189851;rs12927162;rs62041355;rs117911537;rs2387944;rs11075675;rs1362439;rs113418388;rs7196573;rs72801843;rs72803618;rs55715743;rs79994966</t>
  </si>
  <si>
    <t>16:54206715:A:C</t>
  </si>
  <si>
    <t>rs2542673</t>
  </si>
  <si>
    <t>rs2542673;rs2542671;rs2689245;rs56071405;rs2689244;rs28637326;rs2542674;rs61518230;rs141013282;rs7196426;rs58357643;rs60348505;rs117528035;rs78855927;rs4556782;rs12445085;rs4784379;rs4784399;rs4784402;rs9928069;rs62034191;rs1151282;rs11863639;rs8059628;rs1186767;rs117514982</t>
  </si>
  <si>
    <t>rs2542673;rs61518230;rs7196426;rs4556782;rs4784379;rs4784399;rs4784402;rs1151282;rs117514982</t>
  </si>
  <si>
    <t>16:55793837:C:T</t>
  </si>
  <si>
    <t>rs1974708</t>
  </si>
  <si>
    <t>rs1974708;rs59132516;rs8192935;rs258093;rs8052816;rs66931076;rs11076143;rs35869729;rs12933190;rs1382360;rs145439152;rs145290831;rs62038121;rs899240;rs11643455;rs626942</t>
  </si>
  <si>
    <t>rs1974708;rs8052816;rs145439152;rs62038121;rs626942</t>
  </si>
  <si>
    <t>16:58714819:C:G</t>
  </si>
  <si>
    <t>rs28500769</t>
  </si>
  <si>
    <t>rs117232116;rs112386570;rs1122306;rs12051315;rs11644694;rs9930898;rs28500769;rs12709010;rs10083732;rs1424071;rs12599843;rs8061814;rs12919184;rs11644269;rs4784972;rs8054482;rs11862404;rs9806814;rs28572740</t>
  </si>
  <si>
    <t>rs117232116;rs112386570;rs1122306;rs12051315;rs28500769;rs12919184;rs8054482;rs11862404;rs28572740</t>
  </si>
  <si>
    <t>16:61028673:C:T</t>
  </si>
  <si>
    <t>rs16962845</t>
  </si>
  <si>
    <t>rs1948711;rs6500080;rs2549203;rs2550218;rs8056555;rs7195294;rs2582598;rs8047907;rs12447904;rs1423908;rs11861629;rs116923263;rs12709063;rs1423886;rs1993020;rs17822102;rs9941110;rs1424203;rs56246928;rs62045454;rs918692;rs1423891;rs12929441;rs75134935;rs16962845;rs12923765;rs12709065;rs6500153;rs73558201;rs76226460;rs16962770;rs80310105;rs141360032;rs1353990</t>
  </si>
  <si>
    <t>rs1948711;rs6500080;rs2550218;rs8047907;rs12447904;rs116923263;rs12709063;rs1424203;rs75134935;rs16962845;rs1353990</t>
  </si>
  <si>
    <t>16:61579618:A:G</t>
  </si>
  <si>
    <t>rs17248751</t>
  </si>
  <si>
    <t>rs145614235;rs144784923;rs2407902;rs10500444;rs4281701;rs11646510;rs17248751;rs4784124;rs4784129;rs4783761;rs62048352;rs117219913;rs35707934;rs1078279;rs62048161;rs7184753;rs187252261;rs10500452;rs8043792;rs143812851;rs78513878;rs74325326;rs2407911;rs8061672;rs1162202;rs8059568;rs4375652;rs150129167;rs143764847;rs16964075;rs79753370;rs57899322;rs2048318;rs62049718;rs57126160;rs10445015;rs978587;rs6498822;rs72787533;rs7185002;rs142641056;rs140769288;rs184821791;rs191307750;rs182147406;rs187512490</t>
  </si>
  <si>
    <t>rs145614235;rs2407902;rs17248751;rs187252261;rs10500452;rs143812851;rs8061672;rs150129167;rs16964075;rs57899322;rs2048318;rs6498822;rs72787533;rs142641056</t>
  </si>
  <si>
    <t>16:72017495:C:G</t>
  </si>
  <si>
    <t>rs7187692</t>
  </si>
  <si>
    <t>rs1865977;rs1837024;rs6499084;rs893198;rs3785087;rs35597021;rs189091586;rs564053486;rs72792003;rs113623712;rs45519535;rs3785092;rs112153957;rs113019771;rs62057952;rs143645135;rs112687679;rs74962019;rs6499096;rs3026082;rs35482869;rs568003565;rs76171566;rs9934827;rs138191498;rs118016432;rs145667986;rs61023332;rs76720833;rs34132524;rs34147411;rs117370963;rs140762356;rs62057376;rs11075679;rs698710;rs140139712;rs541971212;rs146796049;rs35316276;rs3826167;rs9921278;rs1111232;rs11647934;rs1559377;rs7187289;rs17240392;rs11043;rs2305810;rs12599876;rs2863973;rs8050499;rs6499134;rs111934528;rs143488721;rs146266629;rs79105405;rs189102147;rs111481044;rs62059328;rs17689022;rs8063312;rs151054894;rs143048521;rs150259341;rs1886700;rs3114396;rs35069703;rs2098728;rs698717;rs200673941;rs113933516;rs80241097;rs74615093;rs114488427;rs35124791;rs116949045;rs33963999;rs118084175;rs78268165;rs74856348;rs531154701;rs11648277;rs61757207;rs150237070;rs143014732;rs28434516;rs16970455;rs734147;rs180728024;rs4985417;rs62047970;rs79631395;rs8056735;rs2434885;rs7197967;rs2042421;rs75371468;rs12927445;rs8050871;rs8058188;rs9934519;rs7191938;rs2432524;rs2432522;rs4788808;rs4788811;rs4788815;rs11075903;rs72801756;rs7187129;rs10852506;rs28483459;rs7204798;rs7184140;rs9930820;rs62053992;rs28677977;rs212175;rs7500119;rs7192890;rs12448002;rs8060176;rs7192986;rs310333;rs12373065;rs36182990;rs12445713;rs141455148;rs9302635;rs74990318;rs116891509;rs117596524;rs192784076;rs116920614;rs146843300;rs143163066;rs7187692;rs11645582;rs9938539;rs3213422;rs55741258;rs7192848;rs811048;rs12931964;rs6499556;rs117350940;rs79108759;rs61750467;rs28655387;rs115775278;rs79570224;rs72791143;rs118127483;rs17588429;rs72787062;rs11647069;rs17604349;rs11075924;rs8060878;rs9938506;rs17668704;rs72791135;rs2550869;rs5468;rs217181;rs186286;rs61483465;rs16973000;rs77249076;rs217176;rs12929452;rs1476646;rs2434886;rs152837;rs150617;rs17668674;rs17669400;rs7184674;rs117040792;rs117179707;rs62053970;rs2523181;rs62051148;rs74381768;rs62053189;rs77379652;rs62055046;rs62053136;rs11075925;rs17606511;rs1013982;rs80043381;rs11075952</t>
  </si>
  <si>
    <t>rs1865977;rs189091586;rs72792003;rs6499096;rs568003565;rs76171566;rs76720833;rs117370963;rs140139712;rs35316276;rs7187289;rs143488721;rs79105405;rs189102147;rs17689022;rs8063312;rs35069703;rs200673941;rs113933516;rs74615093;rs118084175;rs531154701;rs11648277;rs61757207;rs28434516;rs16970455;rs79631395;rs12927445;rs2432524;rs12373065;rs74990318;rs192784076;rs7187692;rs117350940;rs72787062;rs217181;rs217176;rs17668674;rs62053970;rs1013982;rs11075952</t>
  </si>
  <si>
    <t>16:73440877:A:G</t>
  </si>
  <si>
    <t>rs9922098</t>
  </si>
  <si>
    <t>rs117654189;rs12921480;rs11644738;rs7186314;rs12918818;rs6563925;rs17369632;rs9922098;rs56235883;rs12930618;rs17372690;rs2011314;rs12102451;rs8048846</t>
  </si>
  <si>
    <t>rs117654189;rs12921480;rs9922098;rs8048846</t>
  </si>
  <si>
    <t>16:73791860:A:G</t>
  </si>
  <si>
    <t>rs729432</t>
  </si>
  <si>
    <t>rs729432;rs6564532;rs1818437;rs79161787;rs60063924;rs62044562;rs1877354;rs8047488</t>
  </si>
  <si>
    <t>rs729432;rs60063924</t>
  </si>
  <si>
    <t>16:76469730:C:G</t>
  </si>
  <si>
    <t>rs9935637</t>
  </si>
  <si>
    <t>rs3743605;rs73615030;rs11149842;rs148298278;rs4888444;rs12447600;rs138305339;rs2650414;rs2550896;rs17607908;rs11149860;rs7203896;rs7199044;rs149304218;rs113911642;rs9927143;rs115756052;rs9888861;rs4395099;rs7199720;rs12597128;rs4510052;rs870890;rs1846200;rs9927519;rs572988859;rs565869917;rs570974059;rs9929596;rs445401;rs12597365;rs2903234;rs12926989;rs41515248;rs2161638;rs11644607;rs112288140;rs8060784;rs7189026;rs7193366;rs62050540;rs9935637;rs3947083;rs34251805;rs9934361;rs9934330;rs8050103;rs34775967;rs8062931;rs8058881;rs75469918;rs150672774;rs2629915;rs9934809</t>
  </si>
  <si>
    <t>rs3743605;rs17607908;rs149304218;rs9888861;rs870890;rs572988859;rs9929596;rs112288140;rs8060784;rs9935637;rs8058881;rs75469918;rs150672774;rs2629915</t>
  </si>
  <si>
    <t>16:78172252:A:G</t>
  </si>
  <si>
    <t>rs4888746</t>
  </si>
  <si>
    <t>rs4888746;rs4888747;rs4888750;rs10153091;rs8056446;rs79448771;rs11150045;rs2345440;rs2345443;rs12925637;rs8050912;rs9939323;rs10431978;rs2042356;rs9319519;rs28607706;rs12927803;rs17650073;rs35990854;rs9938637;rs72806821;rs3764293;rs8061900</t>
  </si>
  <si>
    <t>rs4888746;rs17650073;rs72806821;rs3764293;rs8061900</t>
  </si>
  <si>
    <t>16:78595477:A:C</t>
  </si>
  <si>
    <t>rs78831259</t>
  </si>
  <si>
    <t>rs78831259;rs8058087</t>
  </si>
  <si>
    <t>16:78921458:G:T</t>
  </si>
  <si>
    <t>rs72804719</t>
  </si>
  <si>
    <t>rs73577494;rs7194133;rs6420411;rs116983423;rs72804719;rs56186839;rs72808764;rs12716869</t>
  </si>
  <si>
    <t>rs73577494;rs72804719;rs72808764;rs12716869</t>
  </si>
  <si>
    <t>16:79626806:A:G</t>
  </si>
  <si>
    <t>rs441333</t>
  </si>
  <si>
    <t>rs441333;rs4411509</t>
  </si>
  <si>
    <t>16:80579205:A:C</t>
  </si>
  <si>
    <t>rs4258630</t>
  </si>
  <si>
    <t>rs117544538;rs1975949;rs7201276;rs8043982;rs9934131;rs4258630</t>
  </si>
  <si>
    <t>rs117544538;rs1975949;rs7201276;rs9934131;rs4258630</t>
  </si>
  <si>
    <t>16:81722532:A:G</t>
  </si>
  <si>
    <t>rs34895689</t>
  </si>
  <si>
    <t>rs34895689;rs3751857;rs11150402;rs7189106;rs4243230</t>
  </si>
  <si>
    <t>rs34895689;rs7189106;rs4243230</t>
  </si>
  <si>
    <t>16:82876486:A:G</t>
  </si>
  <si>
    <t>rs8044562</t>
  </si>
  <si>
    <t>rs3865179;rs9929865;rs12929520;rs7185064;rs28597883;rs2116971;rs8058318;rs12920329;rs3865182;rs3865183;rs11645901;rs111702115;rs8052516;rs4783239;rs3852727;rs77166722;rs4782720;rs11646073;rs11640600;rs72805965;rs72805988;rs76522239;rs60623910;rs11644970;rs2318188;rs7201067;rs6565065;rs6565066;rs8057014;rs2549151;rs34791821;rs1381509;rs7194615;rs16958409;rs12932668;rs1350888;rs12050942;rs1462034;rs11649562;rs62036793;rs4782732;rs62036827;rs11644588;rs12931912;rs66513368;rs8051118;rs117407297;rs7197632;rs8056579;rs1531437;rs66569995;rs28526585;rs16958826;rs7186984;rs9933518;rs8044562;rs12149059;rs34093607;rs11150505;rs11150513;rs1862682;rs59618996;rs8046196;rs1381499;rs1564025;rs1903621;rs62035164;rs1991025;rs7187633;rs74825741;rs35178368;rs2228685;rs35444894;rs8061907;rs12925746;rs34886182;rs9926032;rs76550762;rs11643729;rs4073882;rs75576962;rs9932437;rs4782743;rs34961029;rs13338151;rs1125244;rs1895534;rs11641116;rs8056960;rs1862827;rs12444914;rs12924439;rs716879;rs1559438;rs2007287;rs918765;rs4782777;rs7198902;rs12716734;rs58073090;rs4782784;rs4782785;rs12050930;rs1027126;rs12149286;rs11644253;rs34890738;rs34587318;rs9319442;rs4782791;rs57985238;rs66529418;rs56058612;rs12927834;rs12598332;rs4453477;rs34890241;rs75123585;rs7201194;rs35432637</t>
  </si>
  <si>
    <t>rs3865179;rs9929865;rs28597883;rs77166722;rs11646073;rs2318188;rs1350888;rs1462034;rs11644588;rs66513368;rs28526585;rs7186984;rs8044562;rs7187633;rs74825741;rs35178368;rs9926032;rs34961029;rs1125244;rs918765;rs34890738;rs57985238</t>
  </si>
  <si>
    <t>16:84162986:A:G</t>
  </si>
  <si>
    <t>rs7204214</t>
  </si>
  <si>
    <t>rs8053088;rs9928085;rs12927808;rs8061408;rs907030;rs9937120;rs3743631;rs11642928;rs2136664;rs12922255;rs4782578;rs7204214;rs16962870;rs12926924;rs883635;rs12716747;rs77491899;rs8045610;rs28507220</t>
  </si>
  <si>
    <t>rs8053088;rs7204214</t>
  </si>
  <si>
    <t>16:85036013:A:G</t>
  </si>
  <si>
    <t>rs8061350</t>
  </si>
  <si>
    <t>rs8061350;rs904814;rs12596553</t>
  </si>
  <si>
    <t>rs8061350;rs904814</t>
  </si>
  <si>
    <t>16:85720945:C:T</t>
  </si>
  <si>
    <t>rs3815796</t>
  </si>
  <si>
    <t>rs56061621;rs6540025;rs8060638;rs72801130;rs17207722;rs72801152;rs3815796;rs4843587;rs388731;rs4843678;rs12921685</t>
  </si>
  <si>
    <t>rs56061621;rs6540025;rs3815796</t>
  </si>
  <si>
    <t>16:87443734:C:T</t>
  </si>
  <si>
    <t>rs1050847</t>
  </si>
  <si>
    <t>rs7190579;rs3969456;rs7187858;rs4843513;rs1050847;rs8045843;rs8046992;rs4552033;rs9921147;rs4843611;rs11866519;rs28562609;rs1062746;rs13330348;rs10779243;rs9937099;rs11117270;rs11117279</t>
  </si>
  <si>
    <t>rs7190579;rs3969456;rs1050847;rs11117279</t>
  </si>
  <si>
    <t>16:89618876:A:G</t>
  </si>
  <si>
    <t>rs75687828</t>
  </si>
  <si>
    <t>rs9925947;rs78014167;rs75267235;rs11861335;rs118124826;rs145590108;rs112787727;rs28450107;rs77749279;rs12917772;rs66682219;rs1112462;rs4785604;rs3934813;rs11862309;rs9923267;rs57696383;rs11642231;rs4785577;rs75687828;rs455868;rs408800;rs7184767;rs8058428;rs725332;rs62068708;rs164741;rs117418297;rs9673945;rs62068366;rs72807553;rs17232826;rs1105691;rs7199291;rs74465604;rs75852094;rs8062311;rs7192165;rs77576048;rs118068966;rs8046635;rs8063877;rs12932628;rs11648089;rs62067106;rs59210737;rs3794638;rs11866038;rs34133162;rs8047204;rs8043882;rs35360258;rs77901106;rs35078537;rs3794633;rs2052868;rs17233854;rs11641525;rs56378598;rs4785749;rs10459816;rs3212361;rs144455900;rs66701606;rs9932312;rs10083802</t>
  </si>
  <si>
    <t>rs9925947;rs78014167;rs28450107;rs77749279;rs12917772;rs66682219;rs9923267;rs57696383;rs75687828;rs12932628;rs11648089;rs8047204;rs17233854;rs56378598;rs144455900;rs66701606;rs9932312</t>
  </si>
  <si>
    <t>17:9048:A:G</t>
  </si>
  <si>
    <t>rs112785199</t>
  </si>
  <si>
    <t>rs112785199;rs17606552</t>
  </si>
  <si>
    <t>17:902322:A:G</t>
  </si>
  <si>
    <t>rs2586238</t>
  </si>
  <si>
    <t>17:2296014:C:T</t>
  </si>
  <si>
    <t>rs2447091</t>
  </si>
  <si>
    <t>rs6502670;rs12941913;rs7207948;rs9901229;rs8066044;rs8069029;rs4790497;rs9897194;rs4790082;rs9890300;rs7213811;rs12942576;rs7213134;rs4790841;rs7406065;rs80019194;rs34623792;rs4790853;rs9903800;rs35577661;rs9899468;rs2447091;rs2447090;rs9911305;rs56250923;rs11653052;rs5015342;rs4268798;rs4790075;rs2429905;rs2003969;rs2429909;rs2429913;rs2429916;rs6806;rs898751;rs2429919;rs9898015;rs62068188;rs17834908;rs56030330;rs2028600;rs7213126;rs10163513;rs7226226;rs2044169;rs60497336;rs7208352;rs4408577;rs78101376;rs74787915;rs115051834;rs12938775</t>
  </si>
  <si>
    <t>rs6502670;rs7213134;rs4790841;rs9903800;rs35577661;rs9899468;rs2447091;rs9898015;rs56030330;rs10163513;rs2044169;rs60497336;rs4408577;rs74787915;rs115051834;rs12938775</t>
  </si>
  <si>
    <t>17:3938215:C:T</t>
  </si>
  <si>
    <t>rs8079766</t>
  </si>
  <si>
    <t>rs8068875;rs1006703;rs8070203;rs34521961;rs8079766;rs67859719;rs9892466;rs4790583;rs35513053;rs11870828;rs12951359;rs71366589;rs12937318</t>
  </si>
  <si>
    <t>rs8068875;rs8079766;rs71366589</t>
  </si>
  <si>
    <t>17:5394882:A:G</t>
  </si>
  <si>
    <t>rs9914251</t>
  </si>
  <si>
    <t>rs9914251;rs8079034;rs9906197;rs57747583;rs16954515</t>
  </si>
  <si>
    <t>rs9914251;rs57747583</t>
  </si>
  <si>
    <t>17:6358174:A:G</t>
  </si>
  <si>
    <t>rs12449488</t>
  </si>
  <si>
    <t>rs8065656;rs12449488;rs907941;rs2280114;rs7220930;rs9902980;rs7210650;rs6502954;rs3809839;rs4796329;rs2280112;rs34146748;rs77496149;rs7226265</t>
  </si>
  <si>
    <t>rs8065656;rs12449488;rs2280112;rs34146748</t>
  </si>
  <si>
    <t>17:7615364:C:T</t>
  </si>
  <si>
    <t>rs3948593</t>
  </si>
  <si>
    <t>rs7406661;rs1054378;rs3809816;rs7502384;rs2047803;rs55749333;rs12943744;rs17732878;rs34914463;rs75853747;rs34809908;rs142331290;rs3948593;rs2543539;rs2955607;rs9894946;rs1794287;rs3744263;rs78549332;rs11657063;rs12952830;rs4130668;rs7223364;rs74252295;rs77157082;rs8067165;rs4496222;rs11078736;rs12603203;rs12944908</t>
  </si>
  <si>
    <t>rs7406661;rs1054378;rs2047803;rs55749333;rs75853747;rs142331290;rs3948593;rs78549332;rs11657063;rs7223364;rs77157082;rs8067165;rs12603203;rs12944908</t>
  </si>
  <si>
    <t>17:9040532:A:G</t>
  </si>
  <si>
    <t>rs55797840</t>
  </si>
  <si>
    <t>17:9987091:C:T</t>
  </si>
  <si>
    <t>rs34984805</t>
  </si>
  <si>
    <t>rs8068990;rs34984805;rs7223263;rs8080606;rs62066664;rs3967769;rs8077735</t>
  </si>
  <si>
    <t>rs8068990;rs34984805;rs8077735</t>
  </si>
  <si>
    <t>17:10791733:A:C</t>
  </si>
  <si>
    <t>rs202581</t>
  </si>
  <si>
    <t>rs202581;rs3803847;rs2304966</t>
  </si>
  <si>
    <t>17:11452423:A:G</t>
  </si>
  <si>
    <t>rs3095680</t>
  </si>
  <si>
    <t>rs8068118;rs3095680;rs2969200</t>
  </si>
  <si>
    <t>rs8068118;rs3095680</t>
  </si>
  <si>
    <t>17:11925336:C:T</t>
  </si>
  <si>
    <t>rs79602383</t>
  </si>
  <si>
    <t>rs7207336;rs117755721;rs73300404;rs79602383;rs9894621;rs62062052;rs62060970</t>
  </si>
  <si>
    <t>rs7207336;rs117755721;rs79602383;rs62060970</t>
  </si>
  <si>
    <t>17:16242993:G:T</t>
  </si>
  <si>
    <t>rs72838750</t>
  </si>
  <si>
    <t>rs72838750;rs28461527;rs3813769;rs1558243;rs178794;rs28622079;rs7210224;rs8073259;rs17716132;rs117894182</t>
  </si>
  <si>
    <t>rs72838750;rs17716132</t>
  </si>
  <si>
    <t>17:16949170:A:T</t>
  </si>
  <si>
    <t>rs57729820</t>
  </si>
  <si>
    <t>17:17568946:G:T</t>
  </si>
  <si>
    <t>rs4925093</t>
  </si>
  <si>
    <t>rs4925093;rs4924813;rs4074643;rs71367412;rs7209595;rs4925108;rs11078398;rs4646404;rs34075240;rs2882463;rs11869313</t>
  </si>
  <si>
    <t>17:19236954:G:T</t>
  </si>
  <si>
    <t>rs12602286</t>
  </si>
  <si>
    <t>rs17436616;rs62072546;rs629329;rs8069321;rs72831919;rs2605143;rs9908423;rs9909417;rs118178868;rs80169837;rs182671223;rs12602286;rs77366811;rs1295329;rs2428373;rs2428372;rs2472707;rs1624825;rs4924967;rs77502473;rs79524186;rs138825401;rs12945000;rs4471741;rs12947950;rs4925088;rs77669647;rs1638526;rs2108980;rs203466</t>
  </si>
  <si>
    <t>rs17436616;rs8069321;rs9908423;rs118178868;rs12602286;rs77502473;rs138825401;rs12945000;rs77669647;rs1638526</t>
  </si>
  <si>
    <t>17:21181096:C:T</t>
  </si>
  <si>
    <t>rs12939131</t>
  </si>
  <si>
    <t>rs12939131;rs7213898</t>
  </si>
  <si>
    <t>17:26198381:A:G</t>
  </si>
  <si>
    <t>rs4796172</t>
  </si>
  <si>
    <t>17:27588806:A:C</t>
  </si>
  <si>
    <t>rs8614</t>
  </si>
  <si>
    <t>rs151111321;rs186437412;rs11574760;rs1034903;rs8075200;rs11655979;rs1876437;rs2429243;rs62065203;rs2530391;rs141799818;rs16964783;rs148093869;rs1844754;rs58277876;rs12938581;rs9303624;rs8614;rs149067358;rs7218758;rs6505130;rs117910261;rs76274570;rs9891908;rs117032306;rs516051;rs62070807;rs894606;rs75470558;rs28368875;rs79814671;rs139876355;rs3103307;rs79945904;rs8066222;rs7218912;rs7216394;rs216448;rs11080128;rs3794808;rs34622227;rs146221619;rs11537608;rs75418029;rs73267833;rs62070652;rs62068776</t>
  </si>
  <si>
    <t>rs151111321;rs11574760;rs8075200;rs141799818;rs58277876;rs8614;rs76274570;rs516051;rs75470558;rs79814671;rs3103307;rs146221619;rs75418029;rs62070652</t>
  </si>
  <si>
    <t>17:29800531:C:T</t>
  </si>
  <si>
    <t>rs12601772</t>
  </si>
  <si>
    <t>rs12601772;rs145065542</t>
  </si>
  <si>
    <t>17:30775761:C:T</t>
  </si>
  <si>
    <t>rs9889352</t>
  </si>
  <si>
    <t>rs9889352;rs1860410;rs72811096</t>
  </si>
  <si>
    <t>17:31609815:C:T</t>
  </si>
  <si>
    <t>rs9891803</t>
  </si>
  <si>
    <t>rs79736129;rs77669221;rs375241;rs17184364;rs72819197;rs9891803;rs7215750;rs1353618;rs11657231;rs1532454;rs79260661</t>
  </si>
  <si>
    <t>rs79736129;rs77669221;rs375241;rs9891803;rs79260661</t>
  </si>
  <si>
    <t>17:33256917:A:G</t>
  </si>
  <si>
    <t>rs8072494</t>
  </si>
  <si>
    <t>rs79871124;rs11657896;rs76933476;rs9911097;rs7207988;rs7207803;rs212497;rs56322375;rs60339752;rs4795007;rs4795938;rs988199;rs10853169;rs736301;rs11654085;rs17666879;rs4796000;rs55745966;rs1482104;rs8249;rs77342335;rs8075272;rs75909348;rs34081539;rs3744355;rs2158293;rs2041191;rs8072494;rs3135989;rs75280921;rs11650084;rs3135980;rs12603702;rs225285;rs9635770;rs11656443;rs72829927;rs12944858;rs11654381;rs11656115;rs11654357;rs11659054</t>
  </si>
  <si>
    <t>rs79871124;rs11657896;rs212497;rs56322375;rs4795938;rs736301;rs17666879;rs75909348;rs8072494;rs3135980;rs12603702;rs225285</t>
  </si>
  <si>
    <t>17:34950239:C:T</t>
  </si>
  <si>
    <t>rs12937411</t>
  </si>
  <si>
    <t>rs12937411;rs11869178;rs6607327;rs2240000;rs12942795;rs12937899;rs55833429;rs11650008;rs3815052;rs4796235</t>
  </si>
  <si>
    <t>rs12937411;rs3815052</t>
  </si>
  <si>
    <t>17:35850225:C:T</t>
  </si>
  <si>
    <t>rs853199</t>
  </si>
  <si>
    <t>rs853199;rs11263751;rs12946766;rs3110624;rs8075634</t>
  </si>
  <si>
    <t>rs853199;rs8075634</t>
  </si>
  <si>
    <t>17:37746847:A:G</t>
  </si>
  <si>
    <t>rs4795386</t>
  </si>
  <si>
    <t>rs9894008;rs16966483;rs9916436;rs1811251;rs62075226;rs145191240;rs72821558;rs72821568;rs16531;rs11654153;rs7222252;rs74320102;rs73302596;rs33978574;rs5638;rs76121559;rs4795386;rs28533242;rs907094;rs876493;rs732083;rs2952155;rs2313430;rs870830;rs883544;rs620301;rs67466585;rs8182252;rs150803188;rs870829;rs11078921;rs11654706;rs118101047;rs112199584;rs2429548;rs7214980;rs11658260;rs8068721</t>
  </si>
  <si>
    <t>rs9894008;rs62075226;rs72821558;rs16531;rs7222252;rs4795386;rs150803188;rs870829;rs11654706;rs118101047;rs112199584;rs2429548</t>
  </si>
  <si>
    <t>17:40686342:A:G</t>
  </si>
  <si>
    <t>rs4793090</t>
  </si>
  <si>
    <t>rs78136690;rs34883538;rs7217904;rs4793090;rs12938897;rs72826906</t>
  </si>
  <si>
    <t>rs78136690;rs4793090</t>
  </si>
  <si>
    <t>17:43850645:C:T</t>
  </si>
  <si>
    <t>rs60814418</t>
  </si>
  <si>
    <t>rs1728173;rs1642592;rs2543104;rs143612121;rs117820542;rs2521602;rs4793084;rs113906353;rs45530735;rs5017;rs228768;rs228769;rs9911991;rs13306775;rs4793109;rs11654428;rs28461595;rs9907474;rs11659018;rs139532583;rs9915329;rs9901503;rs10048175;rs1007190;rs3024293;rs8077267;rs11651646;rs118133008;rs12450493;rs60736451;rs146973648;rs78954500;rs74828610;rs73984100;rs77069755;rs75707322;rs62065776;rs62066719;rs62064591;rs113221336;rs17543010;rs71373509;rs2304987;rs56908739;rs894685;rs11652522;rs78046226;rs75193889;rs1053578;rs6503409;rs62065775;rs74656108;rs1230084;rs11871217;rs58334749;rs11657802;rs117755594;rs150017271;rs713102;rs150922040;rs12453351;rs8065345;rs62058963;rs1000354;rs9303471;rs62064595;rs61572747;rs7225384;rs7222094;rs117642368;rs145854920;rs4792855;rs117574138;rs12952950;rs143699161;rs1623865;rs1526123;rs7406746;rs7225082;rs4076453;rs35076622;rs4458044;rs2664008;rs242925;rs173365;rs11652070;rs1158660;rs60128610;rs9899833;rs2435214;rs2435200;rs1059504;rs1230077;rs9903522;rs3843738;rs59950134;rs55968221;rs72834548;rs113369483;rs1880756;rs55818489;rs536043800;rs55938136;rs60814418;rs8079387;rs7221167;rs242929;rs242922;rs3785879;rs8076152;rs8080903;rs11653258;rs2435205;rs242557;rs878918;rs2664006;rs754593;rs2435207;rs6503453;rs8067056;rs4510068;rs2016034;rs117300236;rs3809857;rs8327;rs2078200;rs113100008;rs8069449;rs11655764;rs143942024;rs117293754;rs13313562;rs73317025;rs67676322;rs35732828;rs3933653;rs916888;rs199497;rs62074125;rs2074405;rs118184955;rs72836354;rs16941107;rs11658976</t>
  </si>
  <si>
    <t>rs1728173;rs1642592;rs143612121;rs117820542;rs4793084;rs13306775;rs4793109;rs28461595;rs146973648;rs74828610;rs2304987;rs11652522;rs6503409;rs58334749;rs150017271;rs713102;rs150922040;rs8065345;rs1000354;rs145854920;rs4792855;rs143699161;rs59950134;rs55938136;rs60814418;rs143942024;rs117293754;rs13313562;rs35732828;rs916888;rs2074405;rs118184955;rs72836354</t>
  </si>
  <si>
    <t>17:46119775:C:T</t>
  </si>
  <si>
    <t>rs8067005</t>
  </si>
  <si>
    <t>rs56058559;rs62074390;rs117399892;rs4267364;rs11650451;rs8074451;rs62076510;rs16948321;rs138342498;rs8067005;rs1962201;rs2525098</t>
  </si>
  <si>
    <t>rs56058559;rs117399892;rs4267364;rs16948321;rs138342498;rs8067005</t>
  </si>
  <si>
    <t>17:47044463:C:T</t>
  </si>
  <si>
    <t>rs62078384</t>
  </si>
  <si>
    <t>rs62078384;rs35895680;rs962273;rs55929017;rs12450498</t>
  </si>
  <si>
    <t>rs62078384;rs12450498</t>
  </si>
  <si>
    <t>17:48186942:A:G</t>
  </si>
  <si>
    <t>rs9899056</t>
  </si>
  <si>
    <t>rs17645265;rs78295257;rs12601880;rs9899056;rs9896401;rs1062484;rs4794105;rs11653841</t>
  </si>
  <si>
    <t>rs17645265;rs12601880;rs9899056;rs4794105</t>
  </si>
  <si>
    <t>17:49255974:C:G</t>
  </si>
  <si>
    <t>rs3744661</t>
  </si>
  <si>
    <t>rs3744661;rs3815411;rs9898969;rs880178;rs7207370;rs35517913</t>
  </si>
  <si>
    <t>17:50396092:A:G</t>
  </si>
  <si>
    <t>rs2631535</t>
  </si>
  <si>
    <t>rs72836051;rs1532749;rs34865566;rs8079831;rs17609738;rs2970054;rs12453010;rs9903651;rs9674503;rs973633;rs2970052;rs34958729;rs2631535;rs2769583;rs78262021;rs1328120;rs6504777;rs35606336;rs16951564;rs1388740;rs17622497;rs4410131;rs9916020;rs1317315;rs12949497;rs12941450;rs62071468;rs4318255;rs4794335;rs62068718;rs75290623;rs62070561;rs792784;rs62068717;rs79793456;rs2319989;rs75242669;rs117847408;rs7223791;rs2113370;rs72842604;rs17620699;rs77265491;rs6504797</t>
  </si>
  <si>
    <t>rs72836051;rs1532749;rs8079831;rs12453010;rs2631535;rs62068718;rs62070561;rs2319989;rs77265491;rs6504797</t>
  </si>
  <si>
    <t>17:52098609:G:T</t>
  </si>
  <si>
    <t>rs6504875</t>
  </si>
  <si>
    <t>rs12602819;rs17673149;rs2940636;rs2940645;rs4597364;rs7223551;rs12451373;rs62069505;rs12937679;rs72840805;rs35565959;rs12945029;rs6504874;rs6504875;rs7219411;rs72842730;rs2125002;rs66828745;rs151059257;rs141048208</t>
  </si>
  <si>
    <t>rs12602819;rs17673149;rs2940636;rs4597364;rs62069505;rs35565959;rs6504875;rs66828745;rs141048208</t>
  </si>
  <si>
    <t>17:52948889:C:T</t>
  </si>
  <si>
    <t>rs2958942</t>
  </si>
  <si>
    <t>rs2958942;rs17744735;rs2332308</t>
  </si>
  <si>
    <t>17:55655932:C:G</t>
  </si>
  <si>
    <t>rs72833096</t>
  </si>
  <si>
    <t>rs11079292;rs12451046;rs9890983;rs2586235;rs1035173;rs72833074;rs72833096;rs34669193;rs73994444;rs9906675;rs17834633;rs57440525;rs17761980;rs7217993;rs79180392;rs9907459;rs9896379;rs4793559;rs12449785;rs78102134;rs74424018;rs113278002;rs188052880;rs190334901;rs12602072;rs77154762;rs2877858;rs181214;rs181224;rs181257;rs2585840;rs59651067;rs62083745;rs7226197;rs62083752;rs12602408;rs2070107;rs7223452;rs112024016;rs2680687;rs12950320;rs9902820;rs62084384;rs9903279;rs2632527;rs116991234;rs74756834;rs117243117;rs7212846;rs58079959;rs62081889;rs77403093;rs28687325;rs7503290;rs59648811;rs111349158;rs77771544;rs112412433;rs146699827;rs1024637;rs12950940;rs10853017;rs10438768;rs2627907;rs8078068;rs73997118</t>
  </si>
  <si>
    <t>rs11079292;rs2586235;rs1035173;rs72833096;rs17761980;rs79180392;rs9907459;rs9896379;rs78102134;rs113278002;rs190334901;rs12602072;rs59651067;rs12602408;rs116991234;rs7212846;rs59648811;rs111349158;rs77771544;rs1024637;rs2627907</t>
  </si>
  <si>
    <t>17:60095315:A:G</t>
  </si>
  <si>
    <t>rs60053512</t>
  </si>
  <si>
    <t>rs146901135;rs71373897;rs563171169;rs9890620;rs9897450;rs16945628;rs2278813;rs686994;rs12453935;rs186530648;rs60053512;rs8073551;rs59229385;rs145014021;rs59115034;rs117056985;rs8076941;rs150126862;rs7218545;rs61552645;rs7222900;rs6504085;rs146385050;rs8064732;rs17683602;rs2319504;rs8081770;rs12953128;rs72843143;rs17687691;rs12602457;rs11871722;rs75646162;rs2727295;rs12948863</t>
  </si>
  <si>
    <t>rs146901135;rs9890620;rs2278813;rs186530648;rs60053512;rs7222900;rs146385050;rs8064732;rs2319504;rs17687691;rs11871722</t>
  </si>
  <si>
    <t>17:63518330:A:C</t>
  </si>
  <si>
    <t>rs4239082</t>
  </si>
  <si>
    <t>rs4239082;rs3923086</t>
  </si>
  <si>
    <t>17:64379240:C:T</t>
  </si>
  <si>
    <t>rs6504417</t>
  </si>
  <si>
    <t>rs4291948;rs11079590;rs8065323;rs6504417;rs4791062;rs16959227;rs973753;rs9891416;rs72846603</t>
  </si>
  <si>
    <t>rs4291948;rs8065323;rs6504417</t>
  </si>
  <si>
    <t>17:65475332:A:G</t>
  </si>
  <si>
    <t>rs2364972</t>
  </si>
  <si>
    <t>rs11867533;rs2364972;rs35080506;rs76556559;rs2159911;rs76909507;rs7209057;rs9910600;rs62085919;rs918167;rs2952270;rs728379;rs2952275</t>
  </si>
  <si>
    <t>rs11867533;rs2364972;rs2159911;rs9910600;rs62085919;rs2952270</t>
  </si>
  <si>
    <t>17:67426612:A:T</t>
  </si>
  <si>
    <t>rs707247</t>
  </si>
  <si>
    <t>rs707247;rs9905795;rs1662688;rs333907</t>
  </si>
  <si>
    <t>17:68995218:A:G</t>
  </si>
  <si>
    <t>rs28584904</t>
  </si>
  <si>
    <t>rs28584904;rs6501424</t>
  </si>
  <si>
    <t>17:71665098:A:G</t>
  </si>
  <si>
    <t>rs62066172</t>
  </si>
  <si>
    <t>rs150636180;rs62066172;rs323390;rs6501658;rs7208244;rs323394;rs4789596;rs8075613</t>
  </si>
  <si>
    <t>rs150636180;rs62066172;rs323394;rs4789596;rs8075613</t>
  </si>
  <si>
    <t>17:72946498:A:G</t>
  </si>
  <si>
    <t>rs11651436</t>
  </si>
  <si>
    <t>rs11651436;rs1491765</t>
  </si>
  <si>
    <t>17:74720877:A:C</t>
  </si>
  <si>
    <t>rs2005827</t>
  </si>
  <si>
    <t>rs62086577;rs3744051;rs2005827;rs9913445;rs61495339;rs526378;rs12937733;rs8069104;rs8076913;rs9912009;rs62086780;rs12943725;rs8075424</t>
  </si>
  <si>
    <t>rs62086577;rs2005827;rs8075424</t>
  </si>
  <si>
    <t>17:75884545:G:T</t>
  </si>
  <si>
    <t>rs66743759</t>
  </si>
  <si>
    <t>rs1656794;rs62079258;rs66743759;rs72894039;rs6501998;rs7222552;rs8066136;rs8066626;rs8074332</t>
  </si>
  <si>
    <t>rs1656794;rs62079258;rs66743759;rs8074332</t>
  </si>
  <si>
    <t>17:76403984:A:G</t>
  </si>
  <si>
    <t>rs4129767</t>
  </si>
  <si>
    <t>rs4129767;rs4969145</t>
  </si>
  <si>
    <t>17:77350232:C:T</t>
  </si>
  <si>
    <t>rs1542396</t>
  </si>
  <si>
    <t>rs60756193;rs1542396;rs9911245;rs7210947;rs9913196</t>
  </si>
  <si>
    <t>rs60756193;rs1542396;rs9913196</t>
  </si>
  <si>
    <t>17:77773876:A:C</t>
  </si>
  <si>
    <t>rs870681</t>
  </si>
  <si>
    <t>rs870681;rs9902362</t>
  </si>
  <si>
    <t>17:78973901:C:G</t>
  </si>
  <si>
    <t>rs1128705</t>
  </si>
  <si>
    <t>rs9912092;rs12937510;rs117176153;rs1567962;rs9897841;rs9899178;rs6565519;rs117628798;rs11548824;rs113714895;rs11656061;rs7212558;rs143252786;rs1128705;rs9907676;rs4969236;rs12103498;rs72851846;rs3751934;rs4969322;rs4969326;rs4969331;rs183036865;rs7225916;rs7502321;rs1137045;rs11869318;rs6565531;rs9898347;rs8072124</t>
  </si>
  <si>
    <t>rs9912092;rs117176153;rs1128705;rs183036865;rs7225916;rs1137045</t>
  </si>
  <si>
    <t>17:79355294:A:G</t>
  </si>
  <si>
    <t>rs11657342</t>
  </si>
  <si>
    <t>rs11657342;rs73362016;rs8074440;rs8079052;rs8077636;rs2306213;rs116936879;rs145397742;rs7502883</t>
  </si>
  <si>
    <t>rs11657342;rs8077636;rs2306213;rs116936879;rs7502883</t>
  </si>
  <si>
    <t>17:80076888:C:T</t>
  </si>
  <si>
    <t>rs62079997</t>
  </si>
  <si>
    <t>rs6502047;rs4531805;rs9893491;rs4606789;rs62079997;rs12452984;rs12453290;rs7215515;rs4789774;rs56075787;rs12452440;rs55775285;rs3794719;rs59259701;rs9914081</t>
  </si>
  <si>
    <t>rs6502047;rs9893491;rs62079997;rs4789774;rs56075787;rs59259701</t>
  </si>
  <si>
    <t>17:81012604:A:G</t>
  </si>
  <si>
    <t>rs11870612</t>
  </si>
  <si>
    <t>18:789654:C:T</t>
  </si>
  <si>
    <t>rs9953536</t>
  </si>
  <si>
    <t>rs77374935;rs9953536;rs8089946;rs7237334;rs2612103;rs9945032</t>
  </si>
  <si>
    <t>rs77374935;rs9953536;rs9945032</t>
  </si>
  <si>
    <t>18:1828350:A:G</t>
  </si>
  <si>
    <t>rs2580153</t>
  </si>
  <si>
    <t>rs2580153;rs8097544</t>
  </si>
  <si>
    <t>18:2731752:A:G</t>
  </si>
  <si>
    <t>rs474000</t>
  </si>
  <si>
    <t>rs474000;rs593470;rs673783;rs60962110;rs8090967</t>
  </si>
  <si>
    <t>18:3817521:A:G</t>
  </si>
  <si>
    <t>rs3862174</t>
  </si>
  <si>
    <t>18:4733644:C:T</t>
  </si>
  <si>
    <t>rs9963991</t>
  </si>
  <si>
    <t>rs9963991;rs4580284;rs6506242;rs12454513;rs8099212;rs62085518;rs8099184;rs6506233;rs34864428;rs8085561</t>
  </si>
  <si>
    <t>rs9963991;rs8099184;rs34864428</t>
  </si>
  <si>
    <t>18:5297269:A:G</t>
  </si>
  <si>
    <t>rs6506296</t>
  </si>
  <si>
    <t>18:5889765:A:G</t>
  </si>
  <si>
    <t>rs7190</t>
  </si>
  <si>
    <t>rs35140833;rs12966548;rs3936100;rs12966713;rs56929051;rs7190;rs12457278;rs6506341;rs1940597;rs12150824;rs75131917;rs11663009;rs12456496;rs585044;rs6506372;rs341212;rs8096743;rs8085932;rs11661289</t>
  </si>
  <si>
    <t>rs35140833;rs56929051;rs7190;rs12150824;rs585044;rs6506372;rs341212;rs8096743</t>
  </si>
  <si>
    <t>18:8290707:A:T</t>
  </si>
  <si>
    <t>rs78874972</t>
  </si>
  <si>
    <t>rs62089471;rs78874972</t>
  </si>
  <si>
    <t>18:9174885:A:G</t>
  </si>
  <si>
    <t>rs4798783</t>
  </si>
  <si>
    <t>rs529020;rs34199265;rs9304022;rs2726346;rs4798708;rs7235793;rs144423663;rs145406624;rs36028116;rs7228677;rs55969088;rs1703822;rs1703820;rs2276095;rs1784768;rs8095681;rs140108588;rs7506330;rs2155707;rs4603624;rs1046491;rs11663359;rs2032162;rs12969243;rs4797353;rs4798783;rs62085888;rs62085930;rs1074347;rs8086960;rs111666685;rs4797363;rs3859293;rs111783481;rs4798772;rs7506347;rs79819051;rs11081475;rs72937283;rs1443596;rs1078364;rs8089473;rs72936464;rs328997;rs7226980;rs12967300;rs12604546;rs16955402;rs2045226;rs644948;rs72939957;rs34906373;rs4797377;rs7235898;rs2840354;rs403093;rs62087423;rs8095826;rs117549632;rs7240432;rs2903505;rs658836;rs689223;rs7243701;rs1561997;rs78805840;rs111388625;rs7239604;rs62080345;rs62086105;rs144667348;rs608406;rs2156014</t>
  </si>
  <si>
    <t>rs529020;rs2726346;rs4798708;rs144423663;rs36028116;rs55969088;rs1784768;rs4798783;rs7506347;rs72937283;rs1443596;rs1078364;rs4797377;rs7235898;rs7240432;rs7239604;rs62080345;rs608406;rs2156014</t>
  </si>
  <si>
    <t>18:12947462:C:T</t>
  </si>
  <si>
    <t>rs3809912</t>
  </si>
  <si>
    <t>rs11080613;rs28671274;rs56171834;rs6505770;rs3809912;rs35374422;rs58560225;rs6505771;rs72877683;rs60238138;rs11873000;rs181198850</t>
  </si>
  <si>
    <t>rs11080613;rs3809912;rs72877683;rs60238138</t>
  </si>
  <si>
    <t>18:13953017:A:G</t>
  </si>
  <si>
    <t>rs10468694</t>
  </si>
  <si>
    <t>rs1787890;rs74608012;rs62084880;rs10468694;rs11878067</t>
  </si>
  <si>
    <t>rs1787890;rs10468694</t>
  </si>
  <si>
    <t>18:19274065:A:T</t>
  </si>
  <si>
    <t>rs11877859</t>
  </si>
  <si>
    <t>rs11877859;rs4328539;rs2959524;rs11660303;rs7231120</t>
  </si>
  <si>
    <t>18:21074255:A:G</t>
  </si>
  <si>
    <t>rs303752</t>
  </si>
  <si>
    <t>rs303752;rs1788823;rs62095890;rs8098618;rs4270256</t>
  </si>
  <si>
    <t>18:22621869:A:T</t>
  </si>
  <si>
    <t>rs9956721</t>
  </si>
  <si>
    <t>rs28503640;rs7238316;rs12150776;rs4800569;rs9961964;rs72874757;rs17797879;rs4800573;rs4800574;rs9950490;rs562325;rs631547;rs4800576;rs149683399;rs375257440;rs72887872;rs72887889;rs66598712;rs11664423;rs17798604;rs1668845;rs17204255;rs16940823;rs1945160;rs62088203;rs12455740;rs4476254;rs11663695;rs17203754;rs922767;rs339849;rs6508332;rs9966183;rs11083099;rs1791261;rs12457871;rs1680284;rs1668101;rs6508337;rs17260422;rs12606179;rs11083103;rs1941616;rs4800202;rs9957365;rs77270517;rs8085461;rs35240777;rs72878114;rs9963409;rs4800201;rs77871595;rs4800203;rs72881240;rs12961142;rs71360589;rs724313;rs9956721;rs77351656;rs62082229;rs8087627;rs45453901;rs79816886;rs77142155;rs80295701;rs146412467;rs4633802;rs62082230;rs11083110;rs4800205;rs4800206;rs6508347;rs77496389;rs7230974</t>
  </si>
  <si>
    <t>rs28503640;rs12150776;rs4800569;rs9961964;rs9950490;rs631547;rs375257440;rs72887889;rs6508332;rs6508337;rs17260422;rs11083103;rs35240777;rs9956721;rs45453901;rs79816886;rs4633802;rs77496389;rs7230974</t>
  </si>
  <si>
    <t>18:23330422:C:T</t>
  </si>
  <si>
    <t>rs1941912</t>
  </si>
  <si>
    <t>rs76282746;rs144067953;rs1941912;rs1785713</t>
  </si>
  <si>
    <t>rs76282746;rs144067953;rs1941912</t>
  </si>
  <si>
    <t>18:25594931:A:T</t>
  </si>
  <si>
    <t>rs17468213</t>
  </si>
  <si>
    <t>rs11083223;rs11083218;rs78987566;rs11564420;rs111852224;rs11564394;rs17468213;rs112069232;rs1148375;rs17446692;rs17445621;rs1220156;rs614966;rs62103113;rs148434125;rs1219964;rs17447017;rs138449192;rs117698033;rs117671378;rs117548655;rs116856298;rs147597503;rs141925933;rs117959411;rs356830;rs2847407;rs62087191;rs62086700;rs9966413;rs2032727;rs17448409;rs62102690;rs62085972;rs478007;rs515665;rs12456141;rs10502522;rs62086878;rs11083322</t>
  </si>
  <si>
    <t>rs11083223;rs78987566;rs11564420;rs17468213;rs62103113;rs148434125;rs138449192;rs356830;rs62087191;rs478007;rs11083322</t>
  </si>
  <si>
    <t>18:28372663:A:G</t>
  </si>
  <si>
    <t>rs2591114</t>
  </si>
  <si>
    <t>rs72911159;rs4799747;rs1969444;rs7237399;rs28754900;rs34769481;rs79968498;rs12456386;rs4799716;rs3107997;rs9962856;rs8099447;rs55878621;rs9967241;rs2542754;rs28620449;rs16948331;rs1893689;rs2678794;rs2097048;rs9947312;rs17655305;rs11083418;rs2591114;rs62088963;rs11663845;rs3855547;rs16961025;rs9961958;rs1943537;rs9959280</t>
  </si>
  <si>
    <t>rs72911159;rs1969444;rs12456386;rs3107997;rs55878621;rs9967241;rs2591114;rs9959280</t>
  </si>
  <si>
    <t>18:30030864:A:G</t>
  </si>
  <si>
    <t>rs4644922</t>
  </si>
  <si>
    <t>rs4644922;rs113291304;rs61311884</t>
  </si>
  <si>
    <t>18:31786639:A:G</t>
  </si>
  <si>
    <t>rs12604573</t>
  </si>
  <si>
    <t>rs273028;rs271529;rs79663894;rs12957987;rs1552234;rs1941699;rs7233908;rs9304127;rs7237757;rs4799354;rs1941686;rs35362823;rs1493924;rs17747003;rs11873772;rs1843022;rs1032081;rs4344827;rs2032187;rs62091161;rs11877389;rs1493921;rs1812898;rs370854697;rs7234929;rs17747713;rs72957356;rs10502616;rs9957543;rs9945937;rs11081829;rs76253769;rs116870639;rs74336474;rs12185438;rs11081849;rs72963225;rs11081840;rs4432313;rs12604573;rs72961236;rs12953790;rs4544303;rs55934775;rs71363441;rs62097348;rs11661450;rs117500900;rs11662322;rs12968752;rs1817452;rs35915524;rs1480438;rs8083628;rs2909344;rs2909352;rs71363487;rs617849;rs17737557;rs11662050;rs16966831</t>
  </si>
  <si>
    <t>rs273028;rs12957987;rs62091161;rs11877389;rs1493921;rs76253769;rs12185438;rs12604573;rs117500900;rs11662322;rs12968752;rs1817452;rs8083628;rs16966831</t>
  </si>
  <si>
    <t>18:34153940:A:G</t>
  </si>
  <si>
    <t>rs978035</t>
  </si>
  <si>
    <t>18:35145122:C:T</t>
  </si>
  <si>
    <t>rs11082011</t>
  </si>
  <si>
    <t>rs143876850;rs76449306;rs4890397;rs80232645;rs1156541;rs56192168;rs72893569;rs9956876;rs7239396;rs8086502;rs113781983;rs475820;rs8090510;rs866972;rs549415;rs58180185;rs602359;rs1430918;rs148544378;rs4390677;rs62089889;rs529072;rs60775951;rs4341830</t>
  </si>
  <si>
    <t>rs143876850;rs76449306;rs1156541;rs8086502;rs148544378;rs529072;rs60775951</t>
  </si>
  <si>
    <t>18:40959613:C:T</t>
  </si>
  <si>
    <t>rs487385</t>
  </si>
  <si>
    <t>rs487385;rs689432</t>
  </si>
  <si>
    <t>18:41753928:A:C</t>
  </si>
  <si>
    <t>rs675806</t>
  </si>
  <si>
    <t>rs2359180;rs1563880;rs62103716;rs12454524;rs12326432;rs11872510;rs17688362;rs55761428;rs55739501;rs4890473;rs72903568;rs78448053;rs56903152;rs675806;rs681190;rs4890478;rs11082393;rs80090296;rs16978095;rs9963592;rs9964157;rs116874514</t>
  </si>
  <si>
    <t>rs2359180;rs62103716;rs12326432;rs55761428;rs78448053;rs675806;rs4890478;rs80090296;rs116874514</t>
  </si>
  <si>
    <t>18:42754468:C:T</t>
  </si>
  <si>
    <t>rs11877152</t>
  </si>
  <si>
    <t>rs62090515;rs998170;rs8088193;rs11875417;rs11082431;rs269982;rs8085535;rs10438962;rs8095304;rs72896891;rs2032231;rs7227395;rs11877152;rs72904673;rs72906606;rs66700488;rs4337386;rs16978339;rs12455457;rs141544525</t>
  </si>
  <si>
    <t>rs62090515;rs11877152;rs16978339;rs141544525</t>
  </si>
  <si>
    <t>18:44788274:A:G</t>
  </si>
  <si>
    <t>rs9965170</t>
  </si>
  <si>
    <t>rs7232954;rs78269855;rs1962930;rs59783318;rs11082529;rs78007193;rs78736644;rs10468984;rs8084298;rs1109143;rs76345374;rs11662868;rs328119;rs74451998;rs57996794;rs633774;rs60225156;rs16940061;rs9962602;rs12971271;rs12608055;rs7237482;rs72907137;rs2571015;rs1963419;rs2668776;rs2684847;rs2668767;rs1877428;rs117720730;rs1434511;rs1369061;rs11082569;rs12326063;rs8088623;rs150213636;rs80005263;rs12455224;rs2576037;rs9951617;rs9965170;rs36027387;rs11875780;rs34885067;rs3809959;rs9954609;rs9960463;rs76118543;rs12956522;rs78613547</t>
  </si>
  <si>
    <t>rs7232954;rs78007193;rs8084298;rs1109143;rs328119;rs74451998;rs633774;rs72907137;rs2571015;rs9965170;rs12956522</t>
  </si>
  <si>
    <t>18:45855051:C:T</t>
  </si>
  <si>
    <t>rs1000011</t>
  </si>
  <si>
    <t>rs1000011;rs7229860;rs7245181;rs12964501</t>
  </si>
  <si>
    <t>18:46460903:C:G</t>
  </si>
  <si>
    <t>rs2337106</t>
  </si>
  <si>
    <t>rs188497;rs72917712;rs56393475;rs78950893;rs2337106;rs12967711;rs6507877;rs71355360;rs9966387</t>
  </si>
  <si>
    <t>rs188497;rs72917712;rs2337106;rs71355360</t>
  </si>
  <si>
    <t>18:48117216:G:T</t>
  </si>
  <si>
    <t>rs736617</t>
  </si>
  <si>
    <t>rs2028454;rs2969962;rs3017256;rs55873391;rs2969959;rs736617</t>
  </si>
  <si>
    <t>rs2028454;rs3017256;rs736617</t>
  </si>
  <si>
    <t>18:48748903:C:T</t>
  </si>
  <si>
    <t>rs62092937</t>
  </si>
  <si>
    <t>rs62092937;rs62092942;rs9962433;rs4940040;rs9949574;rs17663994;rs4940047;rs4940059</t>
  </si>
  <si>
    <t>18:50835863:C:T</t>
  </si>
  <si>
    <t>rs62097992</t>
  </si>
  <si>
    <t>rs78072362;rs117317673;rs58243949;rs12953492;rs117930571;rs117913816;rs9807112;rs113178456;rs1420764;rs72926897;rs12961598;rs8087244;rs2282585;rs12964765;rs57718472;rs11876620;rs4128242;rs12966052;rs117608819;rs7227258;rs3924833;rs1261106;rs1261070;rs896686;rs2924329;rs619466;rs682026;rs117599630;rs34375634;rs35766299;rs9951150;rs62092419;rs62092451;rs79471052;rs1942262;rs74410969;rs185507582;rs17594610;rs148512346;rs28697913;rs7229456;rs7233312;rs3017183;rs61269817;rs13381817;rs627685;rs9949107;rs66791238;rs682245;rs3919557;rs58707448;rs2924338;rs624244;rs660010;rs11659764;rs4800995;rs8091837;rs2221526;rs71352216;rs34712402;rs55667542;rs72936311;rs12957933;rs2535731;rs1031831;rs12458596;rs4380124;rs7233695;rs2958184;rs76858784;rs77882218;rs79828098;rs117947893;rs2588479;rs75037433;rs12327270;rs74422567;rs139571785;rs72938363;rs191259633;rs9319731;rs17089986;rs11876143;rs72936333;rs2646941;rs784330;rs1506633;rs2551463;rs1894152;rs1424406;rs2588489;rs72938395;rs2852978;rs17090055;rs72940146;rs7240100;rs17090053;rs2187543;rs6566456;rs8086702;rs28485339;rs1789590;rs62094564;rs216546;rs12960529</t>
  </si>
  <si>
    <t>rs78072362;rs117317673;rs9807112;rs12964765;rs11876620;rs34375634;rs9951150;rs62092419;rs79471052;rs7229456;rs627685;rs660010;rs1031831;rs77882218;rs74422567;rs191259633;rs9319731;rs1506633;rs2551463;rs1424406;rs7240100;rs1789590;rs62094564;rs216546</t>
  </si>
  <si>
    <t>18:54883094:A:T</t>
  </si>
  <si>
    <t>rs10048284</t>
  </si>
  <si>
    <t>rs10048284;rs9956688;rs7227619</t>
  </si>
  <si>
    <t>18:56032231:A:G</t>
  </si>
  <si>
    <t>rs4940668</t>
  </si>
  <si>
    <t>rs4940668;rs8092749;rs10503022;rs12454023</t>
  </si>
  <si>
    <t>18:56911835:C:T</t>
  </si>
  <si>
    <t>rs73456245</t>
  </si>
  <si>
    <t>rs73456245;rs543003;rs28774981;rs77759734;rs190102446;rs9949101</t>
  </si>
  <si>
    <t>rs73456245;rs190102446</t>
  </si>
  <si>
    <t>18:58101205:C:T</t>
  </si>
  <si>
    <t>rs1539985</t>
  </si>
  <si>
    <t>rs1539985;rs10460146;rs12964687</t>
  </si>
  <si>
    <t>18:58973546:A:G</t>
  </si>
  <si>
    <t>rs36011282</t>
  </si>
  <si>
    <t>rs1497973;rs12604975;rs73006111;rs9950956;rs154880;rs62096994;rs35065363;rs12456538;rs36011282;rs12963397;rs7241130;rs111401755;rs2014207;rs12953685;rs11152286;rs1495820;rs1396602;rs1495800;rs1943329;rs57003709</t>
  </si>
  <si>
    <t>rs1497973;rs73006111;rs36011282;rs1943329;rs57003709</t>
  </si>
  <si>
    <t>18:60232674:A:G</t>
  </si>
  <si>
    <t>rs1053951</t>
  </si>
  <si>
    <t>rs1053951;rs3760570;rs4940558;rs4941139;rs8095794</t>
  </si>
  <si>
    <t>rs1053951;rs8095794</t>
  </si>
  <si>
    <t>18:60649126:C:G</t>
  </si>
  <si>
    <t>rs560302</t>
  </si>
  <si>
    <t>18:62509025:C:T</t>
  </si>
  <si>
    <t>rs9965023</t>
  </si>
  <si>
    <t>rs72944032;rs11665474;rs4144763;rs2440308;rs11873209;rs2587420;rs2587444;rs2541881;rs2706599;rs2244081;rs9949224;rs8097992;rs2172097;rs60399120;rs2715339;rs2715365;rs11660017;rs11663381;rs140065637;rs1032345;rs1489298;rs8093511;rs12457394;rs4891575;rs7233795;rs7240177;rs2195041;rs6566216;rs11151287;rs10503110;rs8095834;rs67818754;rs7236568;rs1031142</t>
  </si>
  <si>
    <t>rs72944032;rs2244081;rs9949224;rs140065637;rs1032345;rs1489298;rs2195041;rs8095834;rs7236568;rs1031142</t>
  </si>
  <si>
    <t>18:66246646:C:T</t>
  </si>
  <si>
    <t>rs623200</t>
  </si>
  <si>
    <t>rs623200;rs9944576;rs10513954;rs17080894;rs17842596;rs1788229;rs11151545;rs67579614;rs12457359;rs12606861;rs59838639;rs1730545;rs2063331;rs1730528;rs2366611;rs12455392;rs17083666</t>
  </si>
  <si>
    <t>rs623200;rs10513954;rs17080894;rs17842596;rs67579614;rs12457359;rs12606861;rs17083666</t>
  </si>
  <si>
    <t>18:69414497:A:C</t>
  </si>
  <si>
    <t>rs4643437</t>
  </si>
  <si>
    <t>rs4643437;rs17224303</t>
  </si>
  <si>
    <t>18:69841223:C:T</t>
  </si>
  <si>
    <t>rs1443334</t>
  </si>
  <si>
    <t>rs1443334;rs8088485</t>
  </si>
  <si>
    <t>18:70614266:C:T</t>
  </si>
  <si>
    <t>rs9952118</t>
  </si>
  <si>
    <t>rs36026929;rs9952118;rs13380930;rs4891492</t>
  </si>
  <si>
    <t>rs36026929;rs9952118</t>
  </si>
  <si>
    <t>18:71091555:A:C</t>
  </si>
  <si>
    <t>rs10871717</t>
  </si>
  <si>
    <t>rs10871717;rs55986484</t>
  </si>
  <si>
    <t>18:71603473:C:T</t>
  </si>
  <si>
    <t>rs8092046</t>
  </si>
  <si>
    <t>rs8092046;rs4892163</t>
  </si>
  <si>
    <t>18:72535282:A:G</t>
  </si>
  <si>
    <t>rs11872397</t>
  </si>
  <si>
    <t>rs11872397;rs12454086;rs72975416</t>
  </si>
  <si>
    <t>18:73009786:A:C</t>
  </si>
  <si>
    <t>rs56355837</t>
  </si>
  <si>
    <t>rs74540049;rs56355837;rs2639991;rs12606496;rs11151114;rs12606957;rs2581641;rs4891255;rs4891256;rs12457742;rs2581660;rs28694048;rs7407699;rs79749676;rs4261629;rs12969144;rs12954940;rs6566111;rs2011040;rs12455291;rs1380713;rs1943193;rs7237840;rs11150915;rs17225783;rs7231576;rs8089562;rs4619485</t>
  </si>
  <si>
    <t>rs74540049;rs56355837;rs28694048;rs4261629;rs1380713;rs11150915;rs8089562;rs4619485</t>
  </si>
  <si>
    <t>18:74076020:C:T</t>
  </si>
  <si>
    <t>rs72973714</t>
  </si>
  <si>
    <t>rs72973714;rs35534021;rs7229901;rs2554835;rs9946709</t>
  </si>
  <si>
    <t>rs72973714;rs35534021</t>
  </si>
  <si>
    <t>18:74846355:A:G</t>
  </si>
  <si>
    <t>rs4890901</t>
  </si>
  <si>
    <t>rs80298606;rs684192;rs470216;rs470279;rs2406343;rs12457073;rs11662058;rs8094089;rs4890901;rs28687330;rs1617137;rs8094582</t>
  </si>
  <si>
    <t>rs80298606;rs684192;rs4890901</t>
  </si>
  <si>
    <t>18:75902735:C:T</t>
  </si>
  <si>
    <t>rs11081529</t>
  </si>
  <si>
    <t>rs11081529;rs6506769;rs72987843;rs66934080;rs8096645;rs11081653;rs35551946;rs7227576;rs4799260;rs8089386;rs5826567;rs12604147;rs10401125;rs1866337</t>
  </si>
  <si>
    <t>rs11081529;rs5826567;rs12604147;rs10401125</t>
  </si>
  <si>
    <t>18:76744831:C:T</t>
  </si>
  <si>
    <t>rs2447435</t>
  </si>
  <si>
    <t>rs2447435;rs2447437</t>
  </si>
  <si>
    <t>18:77579773:A:G</t>
  </si>
  <si>
    <t>rs7236339</t>
  </si>
  <si>
    <t>rs12958918;rs7243340;rs523386;rs79919325;rs145655534;rs2169250;rs611517;rs516890;rs62103175;rs11081573;rs3930042;rs12455605;rs7236339;rs12953501;rs12964590;rs11662550;rs4799110;rs56296281;rs2096966;rs540291;rs12960174;rs1134231;rs12960373;rs2139394</t>
  </si>
  <si>
    <t>rs12958918;rs79919325;rs2169250;rs611517;rs7236339;rs12964590;rs1134231;rs12960373</t>
  </si>
  <si>
    <t>19:586745:C:T</t>
  </si>
  <si>
    <t>rs56101188</t>
  </si>
  <si>
    <t>rs56219430;rs8112033;rs8108171;rs111211801;rs12976021;rs56101188;rs150070660</t>
  </si>
  <si>
    <t>rs56219430;rs8112033;rs111211801;rs12976021;rs56101188;rs150070660</t>
  </si>
  <si>
    <t>19:1869265:A:C</t>
  </si>
  <si>
    <t>rs4807155</t>
  </si>
  <si>
    <t>rs4807155;rs4807158;rs12461105;rs11668832;rs144642188;rs10411759;rs142636592;rs75872539;rs12608921;rs7258750;rs62129498;rs35247474;rs3810414;rs8730;rs2028263;rs36101713;rs4807177</t>
  </si>
  <si>
    <t>rs4807155;rs142636592;rs7258750</t>
  </si>
  <si>
    <t>19:2312903:C:T</t>
  </si>
  <si>
    <t>rs117849041</t>
  </si>
  <si>
    <t>rs117849041;rs4806838;rs12460384;rs10402757;rs75280324;rs137893483;rs8108923;rs55818311;rs4806846;rs4603693;rs60041956;rs8102744;rs12462103;rs12459517;rs62119827</t>
  </si>
  <si>
    <t>rs117849041;rs55818311;rs4806846;rs4603693;rs60041956</t>
  </si>
  <si>
    <t>19:3297164:G:T</t>
  </si>
  <si>
    <t>rs72989297</t>
  </si>
  <si>
    <t>rs72620512;rs10421668;rs28541344;rs8103081;rs112646877;rs17696611;rs368475;rs35069948;rs876322;rs12610898;rs72989297;rs312933;rs10407659;rs11085020;rs12610084;rs11671513</t>
  </si>
  <si>
    <t>rs72620512;rs35069948;rs12610898;rs72989297;rs10407659;rs11085020</t>
  </si>
  <si>
    <t>19:4410003:G:T</t>
  </si>
  <si>
    <t>rs117520996</t>
  </si>
  <si>
    <t>rs757436;rs73521166;rs11085044;rs350911;rs41276860;rs45542131;rs350887;rs35363371;rs7351050;rs72978905;rs350836;rs149693662;rs117520996;rs139445863;rs76608582;rs181113894;rs150388848;rs146030496;rs10419571;rs8887;rs243404;rs62130996;rs12462955;rs13346537;rs11878739;rs7259594;rs10853981;rs35514860;rs62112547;rs169080;rs8107130;rs10412270;rs59027509;rs10426930;rs2620818;rs62115563;rs2054519;rs12983032;rs35218861;rs12972366;rs2656922;rs262575;rs2248662;rs2602735;rs262548;rs79484674;rs1017820;rs141435819;rs11881600;rs7246103;rs10415488;rs28452925;rs79587719;rs8110570</t>
  </si>
  <si>
    <t>rs757436;rs350911;rs149693662;rs117520996;rs146030496;rs10419571;rs13346537;rs7259594;rs10853981;rs79484674;rs141435819;rs11881600;rs7246103;rs10415488;rs28452925</t>
  </si>
  <si>
    <t>19:6266614:C:T</t>
  </si>
  <si>
    <t>rs35564420</t>
  </si>
  <si>
    <t>rs117232445;rs34263337;rs35564420;rs7255444;rs10405167;rs1663801</t>
  </si>
  <si>
    <t>rs117232445;rs35564420;rs10405167;rs1663801</t>
  </si>
  <si>
    <t>19:7117506:A:G</t>
  </si>
  <si>
    <t>rs11883202</t>
  </si>
  <si>
    <t>rs11883202;rs12979425;rs56063996</t>
  </si>
  <si>
    <t>19:7999321:C:G</t>
  </si>
  <si>
    <t>rs56315928</t>
  </si>
  <si>
    <t>rs929807;rs1965678;rs10408062;rs67092489;rs56315928</t>
  </si>
  <si>
    <t>rs929807;rs10408062;rs56315928</t>
  </si>
  <si>
    <t>19:9942810:C:T</t>
  </si>
  <si>
    <t>rs11672103</t>
  </si>
  <si>
    <t>rs111436709;rs11672103;rs62106799;rs889124;rs10416090;rs56053932;rs2878723;rs6511235;rs3745578;rs2112835;rs13344456;rs6511689;rs8110731;rs8104479;rs8104608;rs60553752;rs17852402;rs148854414;rs183956170;rs144011011;rs7248205;rs7257661</t>
  </si>
  <si>
    <t>rs111436709;rs11672103;rs13344456;rs8104479;rs17852402;rs148854414;rs7248205;rs7257661</t>
  </si>
  <si>
    <t>19:13191646:C:T</t>
  </si>
  <si>
    <t>rs113254113</t>
  </si>
  <si>
    <t>rs7248145;rs8106803;rs74636691;rs12972944;rs12972734;rs7258934;rs11665725;rs8177477;rs142576345;rs12461559;rs4804732;rs73004624;rs142578694;rs149120550;rs116527097;rs113091342;rs113630541;rs138528284;rs62109862;rs7250834;rs56252104;rs11555273;rs117861106;rs117758012;rs140618956;rs141098749;rs78897270;rs146001572;rs149471784;rs899223;rs77237586;rs113254113;rs75951249;rs117922601;rs138059307;rs138908014;rs8105087;rs7248773;rs62109929;rs4926197;rs2043289;rs113409999;rs10854122;rs62109941;rs62109946;rs74439972;rs111420967;rs12981724;rs72995972;rs11667094;rs77521810;rs12980492</t>
  </si>
  <si>
    <t>rs7248145;rs74636691;rs12972944;rs8177477;rs12461559;rs149120550;rs62109862;rs7250834;rs56252104;rs146001572;rs899223;rs113254113;rs8105087;rs2043289;rs10854122;rs74439972;rs111420967;rs11667094</t>
  </si>
  <si>
    <t>19:13955161:A:G</t>
  </si>
  <si>
    <t>rs12162265</t>
  </si>
  <si>
    <t>rs12162265;rs10422150;rs113439714;rs79438755;rs28478804</t>
  </si>
  <si>
    <t>19:15512720:C:T</t>
  </si>
  <si>
    <t>rs10854143</t>
  </si>
  <si>
    <t>rs76589360;rs72994064;rs3786853;rs72992095;rs10854143;rs757291</t>
  </si>
  <si>
    <t>rs76589360;rs10854143</t>
  </si>
  <si>
    <t>19:16654444:A:G</t>
  </si>
  <si>
    <t>rs11669407</t>
  </si>
  <si>
    <t>rs62118098;rs11669407</t>
  </si>
  <si>
    <t>19:17508868:A:C</t>
  </si>
  <si>
    <t>rs11671956</t>
  </si>
  <si>
    <t>19:17842221:C:G</t>
  </si>
  <si>
    <t>rs12104396</t>
  </si>
  <si>
    <t>19:18237571:C:T</t>
  </si>
  <si>
    <t>rs12974657</t>
  </si>
  <si>
    <t>rs12974657;rs10410017;rs1046565;rs141310087;rs4808762;rs12460047;rs169237;rs4808773;rs999814;rs73003205;rs11666808;rs404068;rs55714539;rs11669624;rs12975407;rs10854165;rs2241351;rs4808787;rs4808804;rs7251067;rs143114206;rs35359254;rs3795027;rs34439163;rs35771004;rs3746259;rs79218662;rs10854010;rs8102111;rs2238673;rs10408021;rs10414343;rs34858588;rs12980955;rs111406374;rs2033481;rs3794996;rs12980482;rs79879961;rs12981405;rs892023;rs72999033;rs2074551;rs35431065;rs12979148;rs73001045;rs7248885;rs79391487;rs117706432;rs2286922;rs1230353;rs142492786;rs60745231</t>
  </si>
  <si>
    <t>rs12974657;rs12975407;rs4808787;rs4808804;rs143114206;rs35359254;rs3746259;rs79218662;rs12980955;rs111406374;rs79879961;rs12981405;rs7248885;rs79391487</t>
  </si>
  <si>
    <t>19:21693128:G:T</t>
  </si>
  <si>
    <t>rs7259317</t>
  </si>
  <si>
    <t>19:29279148:G:T</t>
  </si>
  <si>
    <t>rs12609556</t>
  </si>
  <si>
    <t>rs13344083;rs148572573;rs62111609;rs12609556;rs62105081;rs10418367;rs12972304;rs34291153;rs4805273;rs112805149;rs221764;rs8103255;rs12978362</t>
  </si>
  <si>
    <t>rs13344083;rs148572573;rs12609556;rs4805273;rs8103255;rs12978362</t>
  </si>
  <si>
    <t>19:30741257:C:T</t>
  </si>
  <si>
    <t>rs7254263</t>
  </si>
  <si>
    <t>rs73021632;rs73023638;rs7254263;rs2867023;rs12983955;rs11084491;rs16963956;rs12151367;rs12984933</t>
  </si>
  <si>
    <t>rs73021632;rs7254263;rs12151367</t>
  </si>
  <si>
    <t>19:31195095:C:T</t>
  </si>
  <si>
    <t>rs78691812</t>
  </si>
  <si>
    <t>rs78691812;rs34106;rs67899822</t>
  </si>
  <si>
    <t>19:32204489:A:G</t>
  </si>
  <si>
    <t>rs117623407</t>
  </si>
  <si>
    <t>rs10420013;rs11667531;rs35640789;rs61616783;rs8108822;rs117623407;rs7256545</t>
  </si>
  <si>
    <t>rs10420013;rs11667531;rs35640789;rs8108822;rs117623407</t>
  </si>
  <si>
    <t>19:32951800:A:G</t>
  </si>
  <si>
    <t>rs4805761</t>
  </si>
  <si>
    <t>rs10518259;rs2240662;rs11084610;rs8102897;rs2903668;rs12461156;rs1859959;rs62104763;rs4805732;rs10410583;rs56091807;rs242571;rs10423816;rs2193502;rs8105931;rs2867792;rs2041974;rs375752;rs71351154;rs12978777;rs4805753;rs112726905;rs4805758;rs11879922;rs12460133;rs73030387;rs4805761;rs117432447;rs10164318;rs7245980;rs35709439;rs35417602;rs2897034</t>
  </si>
  <si>
    <t>rs10518259;rs2240662;rs2903668;rs242571;rs12978777;rs4805753;rs4805761;rs10164318</t>
  </si>
  <si>
    <t>19:34015904:G:T</t>
  </si>
  <si>
    <t>rs41119</t>
  </si>
  <si>
    <t>rs41119;rs8103728;rs7258937</t>
  </si>
  <si>
    <t>19:34444295:C:T</t>
  </si>
  <si>
    <t>rs8108921</t>
  </si>
  <si>
    <t>19:35260442:C:T</t>
  </si>
  <si>
    <t>rs117610843</t>
  </si>
  <si>
    <t>19:35783219:A:C</t>
  </si>
  <si>
    <t>rs192330241</t>
  </si>
  <si>
    <t>19:36175055:C:T</t>
  </si>
  <si>
    <t>rs35209304</t>
  </si>
  <si>
    <t>rs8110747;rs4806185;rs2293688;rs231237;rs807478;rs2239949;rs12984673;rs35209304;rs12976974;rs78593489;rs9749422;rs59416903;rs8102057;rs58422001;rs10401633;rs2432042;rs7246106</t>
  </si>
  <si>
    <t>rs8110747;rs35209304;rs59416903;rs10401633</t>
  </si>
  <si>
    <t>19:38705694:C:T</t>
  </si>
  <si>
    <t>rs111227517</t>
  </si>
  <si>
    <t>rs113730735;rs35203277;rs4803746;rs77216715;rs111227517;rs73028390;rs12978031</t>
  </si>
  <si>
    <t>rs113730735;rs4803746;rs111227517;rs12978031</t>
  </si>
  <si>
    <t>19:39741124:A:G</t>
  </si>
  <si>
    <t>rs12983038</t>
  </si>
  <si>
    <t>rs62121816;rs7252630;rs10424200;rs3810341;rs12975482;rs2318897;rs2318898;rs10405300;rs56720463;rs7254933;rs564377;rs7259682;rs12979140;rs12983038;rs35790907</t>
  </si>
  <si>
    <t>rs62121816;rs12975482;rs10405300;rs12979140;rs12983038</t>
  </si>
  <si>
    <t>19:40013943:C:T</t>
  </si>
  <si>
    <t>rs4803256</t>
  </si>
  <si>
    <t>19:40697371:G:T</t>
  </si>
  <si>
    <t>rs186641061</t>
  </si>
  <si>
    <t>19:41914476:C:T</t>
  </si>
  <si>
    <t>rs10416743</t>
  </si>
  <si>
    <t>19:43137152:C:T</t>
  </si>
  <si>
    <t>rs10413508</t>
  </si>
  <si>
    <t>rs10413508;rs80272405;rs2722741</t>
  </si>
  <si>
    <t>19:45408836:G:T</t>
  </si>
  <si>
    <t>rs405509</t>
  </si>
  <si>
    <t>rs405509;rs440446;rs405697;rs7412</t>
  </si>
  <si>
    <t>rs405509;rs7412</t>
  </si>
  <si>
    <t>19:46121982:A:G</t>
  </si>
  <si>
    <t>rs3786824</t>
  </si>
  <si>
    <t>rs73570398;rs4803813;rs10402747;rs10408267;rs11667829;rs73036519;rs344812;rs344807;rs3786824;rs8113155;rs12978140;rs8113809;rs35226705;rs111386720;rs73566656;rs11672416;rs55797612;rs112120887</t>
  </si>
  <si>
    <t>rs73570398;rs10402747;rs3786824;rs8113809;rs35226705;rs55797612</t>
  </si>
  <si>
    <t>19:48101797:C:G</t>
  </si>
  <si>
    <t>rs12151015</t>
  </si>
  <si>
    <t>rs6509285;rs73059315;rs62136802;rs410629;rs3810291;rs8101491;rs10424953;rs2032809;rs2081068;rs889170;rs7507227;rs62135070;rs117518488;rs12151015;rs7249680;rs73035605</t>
  </si>
  <si>
    <t>rs6509285;rs73059315;rs3810291;rs62135070;rs117518488;rs12151015</t>
  </si>
  <si>
    <t>19:50121274:A:G</t>
  </si>
  <si>
    <t>rs76246107</t>
  </si>
  <si>
    <t>19:50818776:A:G</t>
  </si>
  <si>
    <t>rs12976992</t>
  </si>
  <si>
    <t>rs12976992;rs9917109;rs10853813;rs11666177;rs55829937</t>
  </si>
  <si>
    <t>19:52182363:C:G</t>
  </si>
  <si>
    <t>rs7255413</t>
  </si>
  <si>
    <t>rs7255413;rs11668874;rs1868954</t>
  </si>
  <si>
    <t>19:52540975:C:T</t>
  </si>
  <si>
    <t>rs7248440</t>
  </si>
  <si>
    <t>19:54443051:A:G</t>
  </si>
  <si>
    <t>rs307913</t>
  </si>
  <si>
    <t>19:54960747:C:T</t>
  </si>
  <si>
    <t>rs192436652</t>
  </si>
  <si>
    <t>rs17516383;rs12463051;rs112338949;rs28713630;rs11879385;rs192436652;rs76543489;rs3745438;rs117000137;rs113325377;rs11084338</t>
  </si>
  <si>
    <t>rs17516383;rs28713630;rs192436652</t>
  </si>
  <si>
    <t>19:56216940:A:G</t>
  </si>
  <si>
    <t>rs7247619</t>
  </si>
  <si>
    <t>rs7247619;rs2292810;rs117393567;rs11233</t>
  </si>
  <si>
    <t>19:57101876:C:T</t>
  </si>
  <si>
    <t>rs11667653</t>
  </si>
  <si>
    <t>rs11667653;rs73059451;rs62121652;rs7250075</t>
  </si>
  <si>
    <t>19:58778451:A:G</t>
  </si>
  <si>
    <t>rs62114178</t>
  </si>
  <si>
    <t>rs62114178;rs371149;rs448403;rs10421600;rs260479</t>
  </si>
  <si>
    <t>20:770486:A:G</t>
  </si>
  <si>
    <t>rs150967000</t>
  </si>
  <si>
    <t>20:2176984:A:T</t>
  </si>
  <si>
    <t>rs6047328</t>
  </si>
  <si>
    <t>rs7269557;rs6047328;rs34298652;rs6137325</t>
  </si>
  <si>
    <t>rs7269557;rs6047328</t>
  </si>
  <si>
    <t>20:3001343:C:T</t>
  </si>
  <si>
    <t>rs490535</t>
  </si>
  <si>
    <t>rs181682822;rs648919;rs4813618;rs490535;rs633284;rs306757;rs2422859;rs73075037;rs8114052;rs73075075;rs41281860;rs3810559;rs1884506;rs6051766;rs6037508;rs6051669;rs2208030;rs2422906;rs45470193;rs76034548;rs186130451;rs35273008;rs6084459;rs2281479</t>
  </si>
  <si>
    <t>rs181682822;rs490535;rs306757;rs73075075;rs3810559;rs6037508;rs2208030;rs45470193;rs35273008;rs6084459</t>
  </si>
  <si>
    <t>20:4574349:A:G</t>
  </si>
  <si>
    <t>rs6052670</t>
  </si>
  <si>
    <t>rs6052670;rs6037882;rs13040487</t>
  </si>
  <si>
    <t>20:5515856:A:G</t>
  </si>
  <si>
    <t>rs2295370</t>
  </si>
  <si>
    <t>rs2295370;rs6116869;rs4813758</t>
  </si>
  <si>
    <t>20:8400667:A:T</t>
  </si>
  <si>
    <t>rs708915</t>
  </si>
  <si>
    <t>rs6055682;rs2294257;rs708915;rs227883;rs2719795;rs813467;rs771938;rs2423356;rs2745784;rs1232779;rs708919;rs708916;rs771939</t>
  </si>
  <si>
    <t>rs6055682;rs2294257;rs708915;rs771939</t>
  </si>
  <si>
    <t>20:10044282:C:T</t>
  </si>
  <si>
    <t>rs6133787</t>
  </si>
  <si>
    <t>rs34137368;rs34145400;rs6057108;rs6133787;rs6039650;rs6104550;rs4642009;rs362571</t>
  </si>
  <si>
    <t>rs34137368;rs6057108;rs6133787;rs6104550;rs4642009</t>
  </si>
  <si>
    <t>20:14747471:C:T</t>
  </si>
  <si>
    <t>rs4141463</t>
  </si>
  <si>
    <t>rs6079437;rs406348;rs6042778;rs3929690;rs11698330;rs1998105;rs1015581;rs9808604;rs6074755;rs57247898;rs11908097;rs6034063;rs204650;rs67253970;rs6079421;rs35618705;rs6079461;rs73100646;rs4141463;rs17349437;rs16995015;rs1040744;rs385770;rs7352992;rs447564;rs6135281;rs7269630;rs1571520;rs2423844;rs8117703;rs2423852;rs6105342;rs2244736;rs2327863;rs12624529;rs6034011;rs11087103;rs6074780;rs2423855;rs949877;rs365042;rs241206;rs4813170;rs1322107;rs439381;rs11087123;rs453600;rs175267;rs175310;rs708977;rs458032;rs16995401</t>
  </si>
  <si>
    <t>rs6079437;rs11698330;rs73100646;rs4141463;rs2423855;rs4813170;rs439381;rs175267;rs458032</t>
  </si>
  <si>
    <t>20:15739745:C:T</t>
  </si>
  <si>
    <t>rs6043521</t>
  </si>
  <si>
    <t>rs6043521;rs6135505;rs4813197;rs6135558;rs55735914;rs2223675;rs1883733</t>
  </si>
  <si>
    <t>20:16559255:A:G</t>
  </si>
  <si>
    <t>rs6044142</t>
  </si>
  <si>
    <t>rs7274075;rs77466049;rs2876427;rs2328023;rs8120353;rs6043944;rs6080280;rs6044055;rs8117456;rs6514689;rs6044134;rs2143989;rs6044082;rs6044142</t>
  </si>
  <si>
    <t>rs7274075;rs6044055;rs6514689;rs6044142</t>
  </si>
  <si>
    <t>20:17438121:C:T</t>
  </si>
  <si>
    <t>rs36120534</t>
  </si>
  <si>
    <t>rs2068078;rs56026764;rs17692104;rs975035;rs2328118;rs852027;rs6044711;rs1582183;rs8126028;rs17776172;rs6080642;rs6080646;rs4814608;rs36120534;rs11696580;rs2269037;rs6080658;rs11698484;rs6080772;rs3828009;rs11698829;rs2745811;rs2245818;rs2745825;rs806768;rs4814666;rs6111692;rs117714272;rs6045213;rs8123674;rs4814699;rs59832377;rs8115450;rs6075412;rs13036321;rs62218285;rs2424206;rs6081168;rs6035082;rs6075373;rs78390408;rs12480384;rs7268939</t>
  </si>
  <si>
    <t>rs2068078;rs852027;rs1582183;rs17776172;rs36120534;rs6080772;rs2745811;rs806768;rs117714272;rs59832377;rs78390408</t>
  </si>
  <si>
    <t>20:19674512:A:T</t>
  </si>
  <si>
    <t>rs6035413</t>
  </si>
  <si>
    <t>rs6136666;rs6112337;rs17293677;rs4814882;rs7272615;rs6075549;rs7263080;rs6106122;rs6035413;rs117585669;rs873328;rs6081694;rs6081695;rs2145168;rs733269;rs146841219;rs8118523</t>
  </si>
  <si>
    <t>rs6136666;rs6112337;rs17293677;rs6075549;rs6035413;rs146841219;rs8118523</t>
  </si>
  <si>
    <t>20:20344343:A:G</t>
  </si>
  <si>
    <t>rs6075647</t>
  </si>
  <si>
    <t>rs6075647;rs8117259;rs45438198</t>
  </si>
  <si>
    <t>rs6075647;rs45438198</t>
  </si>
  <si>
    <t>20:21512532:A:C</t>
  </si>
  <si>
    <t>rs6035877</t>
  </si>
  <si>
    <t>rs6082223;rs996624;rs6137217;rs6113094;rs6113102;rs4815020;rs6035877;rs8115285;rs73127883;rs67883051;rs6035885;rs73129833;rs3790141;rs2424362;rs804375;rs35474358;rs11697152</t>
  </si>
  <si>
    <t>rs6082223;rs6137217;rs4815020;rs6035877</t>
  </si>
  <si>
    <t>20:22310689:G:T</t>
  </si>
  <si>
    <t>rs55640000</t>
  </si>
  <si>
    <t>rs55640000;rs1012800;rs1155011;rs743190;rs1159466;rs6106481;rs200366;rs199797;rs1570043</t>
  </si>
  <si>
    <t>20:24707776:A:G</t>
  </si>
  <si>
    <t>rs2179799</t>
  </si>
  <si>
    <t>rs2567609;rs6082973;rs2235953;rs6114092;rs8126241;rs34118798;rs6114819;rs12624448;rs11698382;rs77314673;rs2179799;rs2424637;rs226665;rs6106924;rs926710;rs2424645;rs35326290;rs6050127;rs2008275;rs6049931;rs6050427;rs1883526</t>
  </si>
  <si>
    <t>rs2567609;rs2235953;rs6114092;rs8126241;rs77314673;rs2179799;rs926710;rs6050427</t>
  </si>
  <si>
    <t>20:31163914:C:G</t>
  </si>
  <si>
    <t>rs6119267</t>
  </si>
  <si>
    <t>rs62206335;rs55960001;rs714604;rs6119267;rs4911102;rs7266401;rs6119271;rs2889678;rs750396;rs6141766;rs34467919;rs6058897;rs2236155;rs1555132;rs4911094;rs159428;rs6058742;rs13041479;rs13042452;rs28497863;rs13044928;rs6119954;rs4911104;rs7262940;rs11696232;rs6058837;rs61508120;rs143258963;rs2424908;rs11905501;rs4911257;rs35802810;rs62208880;rs6058932;rs13038811;rs746264;rs112951472;rs202224508</t>
  </si>
  <si>
    <t>rs62206335;rs55960001;rs6119267;rs13041479;rs13044928;rs4911104;rs143258963;rs4911257</t>
  </si>
  <si>
    <t>20:33409350:A:G</t>
  </si>
  <si>
    <t>rs6088618</t>
  </si>
  <si>
    <t>rs142315260;rs80304109;rs6088618;rs6120763;rs11167248;rs6060268;rs6060288;rs6060300;rs6058209;rs2425051;rs13037376;rs8117173;rs6059880;rs6088521;rs6088542;rs113170938;rs1033799;rs2069951;rs4911172;rs13037818;rs112579095;rs2425193;rs117473488;rs1406947;rs6058247;rs6060466;rs6119628;rs80308467;rs41293084;rs6060515;rs143535629;rs2425269;rs62208085;rs1001351;rs1534971;rs1534974</t>
  </si>
  <si>
    <t>rs142315260;rs6088618;rs113170938;rs4911172;rs112579095;rs2425269</t>
  </si>
  <si>
    <t>20:42016041:A:T</t>
  </si>
  <si>
    <t>rs6030819</t>
  </si>
  <si>
    <t>rs6016546;rs61739314;rs74491040;rs150306602;rs79314849;rs118088762;rs78016652;rs189951980;rs4810319;rs2294572;rs62208546;rs76410441;rs13043654;rs6072566;rs6016652;rs62208710;rs6030089;rs10485694;rs760703;rs79762198;rs6093705;rs2425499;rs2425505;rs4563302;rs6102912;rs6072800;rs13038839;rs17841999;rs10485695;rs6072819;rs36020805;rs17811221;rs1885834;rs73098049;rs208248;rs10485696;rs176380;rs2903624;rs881497;rs2223558;rs56246210;rs1006749;rs6030669;rs990773;rs118146277;rs151150766;rs117095103;rs67559403;rs1539034;rs4812674;rs6065588;rs4812681;rs3091983;rs6073027;rs6030789;rs142790533;rs4369924;rs4812700;rs4812701;rs6103257;rs6093822;rs1076691;rs6030749;rs13045169;rs6030775;rs6030819;rs1569623;rs2179470;rs6017065;rs2269625;rs4810379;rs56063675;rs4405815;rs6103338;rs75472304;rs8117497;rs3117532;rs4560183;rs145036247;rs59832829;rs190789</t>
  </si>
  <si>
    <t>rs6016546;rs61739314;rs74491040;rs62208546;rs13043654;rs6016652;rs6030089;rs10485694;rs760703;rs6093705;rs6072819;rs17811221;rs1885834;rs2903624;rs1006749;rs118146277;rs1539034;rs4812681;rs6073027;rs4369924;rs6030819;rs6103338;rs3117532</t>
  </si>
  <si>
    <t>20:42825487:C:T</t>
  </si>
  <si>
    <t>rs9875</t>
  </si>
  <si>
    <t>rs34119946;rs6093938;rs9875;rs2143606;rs6103677;rs4812803;rs2179693;rs6031444;rs6103669;rs6103672;rs4812818;rs6031553;rs76422097;rs6130607;rs41307187;rs17828482</t>
  </si>
  <si>
    <t>rs34119946;rs9875;rs4812818</t>
  </si>
  <si>
    <t>20:43690561:C:G</t>
  </si>
  <si>
    <t>rs7263949</t>
  </si>
  <si>
    <t>rs73106136;rs6031847;rs116912917;rs73114746;rs56291939;rs2425674;rs1116100;rs6031970;rs734784;rs6031991;rs7263949;rs73113459;rs2868218;rs77401829;rs35828065;rs118083476;rs2235227</t>
  </si>
  <si>
    <t>rs73106136;rs2425674;rs1116100;rs7263949;rs35828065;rs118083476;rs2235227</t>
  </si>
  <si>
    <t>20:44595649:A:G</t>
  </si>
  <si>
    <t>rs3092073</t>
  </si>
  <si>
    <t>rs3092073;rs7275164;rs6017718;rs6065912;rs2664539;rs11696533;rs6130953;rs59782893;rs389877;rs3746506;rs6131010;rs6131012;rs4239702;rs56279239;rs2297199;rs2903908;rs6074012;rs2868764;rs2050113;rs78854006</t>
  </si>
  <si>
    <t>rs3092073;rs6131010;rs2050113;rs78854006</t>
  </si>
  <si>
    <t>20:45841052:A:G</t>
  </si>
  <si>
    <t>rs910187</t>
  </si>
  <si>
    <t>rs910187;rs6124949;rs3091593</t>
  </si>
  <si>
    <t>20:46367372:A:G</t>
  </si>
  <si>
    <t>rs56374036</t>
  </si>
  <si>
    <t>rs56374036;rs4810676;rs11905856</t>
  </si>
  <si>
    <t>20:46868867:A:C</t>
  </si>
  <si>
    <t>rs6018991</t>
  </si>
  <si>
    <t>20:47523732:C:T</t>
  </si>
  <si>
    <t>rs6122735</t>
  </si>
  <si>
    <t>rs12329434;rs2208589;rs77120386;rs745086;rs720727;rs79925479;rs237725;rs76010812;rs6122735;rs6019567;rs6095404;rs13036715;rs6122778;rs237730;rs6090919;rs3092566;rs6095352;rs6012553;rs141979783;rs77580736;rs116883868</t>
  </si>
  <si>
    <t>rs12329434;rs2208589;rs6122735;rs141979783</t>
  </si>
  <si>
    <t>20:49119419:C:T</t>
  </si>
  <si>
    <t>rs6020560</t>
  </si>
  <si>
    <t>rs6012927;rs6063518;rs6012949;rs6063528;rs4811068;rs6126012;rs117294918;rs6020608;rs6020560;rs6095965;rs61109982;rs7260893;rs6012951;rs117978127</t>
  </si>
  <si>
    <t>rs6012927;rs6012949;rs117294918;rs6020560;rs117978127</t>
  </si>
  <si>
    <t>20:49729130:A:G</t>
  </si>
  <si>
    <t>rs2750097</t>
  </si>
  <si>
    <t>rs6020911;rs8122401;rs6013086;rs11086322;rs13037368;rs2750097;rs230011;rs230020;rs230033;rs4811121;rs6067645;rs2426260;rs6021048;rs6067711;rs4811145</t>
  </si>
  <si>
    <t>rs6020911;rs8122401;rs2750097;rs2426260;rs6021048;rs6067711</t>
  </si>
  <si>
    <t>20:50300397:C:G</t>
  </si>
  <si>
    <t>rs6021377</t>
  </si>
  <si>
    <t>rs6021377;rs59619670;rs6063697</t>
  </si>
  <si>
    <t>20:51606879:C:G</t>
  </si>
  <si>
    <t>rs6063897</t>
  </si>
  <si>
    <t>rs6091534;rs35601305;rs6097012;rs13041661;rs1403744;rs62215811;rs3810538;rs118173873;rs78816346;rs117958719;rs4141596;rs6096853;rs79441585;rs4811329;rs6096928;rs6013574;rs6013580;rs1923102;rs74963256;rs111933191;rs13042084;rs73134650;rs117204507;rs6063897;rs2741370;rs2255805;rs2426452;rs113333588;rs745455;rs75949001</t>
  </si>
  <si>
    <t>rs6091534;rs3810538;rs6013574;rs13042084;rs6063897;rs745455;rs75949001</t>
  </si>
  <si>
    <t>20:52627481:C:T</t>
  </si>
  <si>
    <t>rs208374</t>
  </si>
  <si>
    <t>rs208374;rs66913293;rs6013869</t>
  </si>
  <si>
    <t>20:53532627:C:T</t>
  </si>
  <si>
    <t>rs283272</t>
  </si>
  <si>
    <t>rs62214280;rs6069032;rs6023646;rs283272;rs364933;rs159080;rs34132013;rs912507</t>
  </si>
  <si>
    <t>rs62214280;rs283272</t>
  </si>
  <si>
    <t>20:54371100:C:T</t>
  </si>
  <si>
    <t>rs6024420</t>
  </si>
  <si>
    <t>rs8115146;rs74818102;rs6024441;rs6024420;rs6024467;rs6127655;rs4389378;rs2182359</t>
  </si>
  <si>
    <t>rs8115146;rs74818102;rs6024420;rs6127655</t>
  </si>
  <si>
    <t>20:55533146:C:G</t>
  </si>
  <si>
    <t>rs77901523</t>
  </si>
  <si>
    <t>rs13037516;rs1276427;rs77901523;rs118125073;rs139801550;rs144478629;rs2104651;rs718307;rs4810100;rs4811925;rs205783;rs6092534;rs6128144</t>
  </si>
  <si>
    <t>rs13037516;rs77901523;rs2104651;rs718307;rs4810100</t>
  </si>
  <si>
    <t>20:59838105:C:T</t>
  </si>
  <si>
    <t>rs6028084</t>
  </si>
  <si>
    <t>rs67176741;rs35966301;rs6123919;rs7261037;rs1407026;rs6015543;rs55703210;rs35813112;rs6128633;rs6128653;rs77612118;rs149827824;rs2145265;rs2426807;rs59971656;rs860973;rs6070903;rs7273691;rs17731874;rs6070876;rs6015535;rs730275;rs2426822;rs7261185;rs6027036;rs730273;rs11699701;rs1182532;rs2153168;rs1182526;rs2426846;rs2426847;rs17788984;rs6071099;rs2224427;rs6071148;rs6027443;rs4812161;rs16985005;rs6027464;rs17801245;rs6027495;rs17801257;rs6027506;rs354752;rs6027503;rs11700264;rs55681231;rs151178782;rs354755;rs61350676;rs348809;rs6100934;rs76331288;rs78912946;rs547401;rs817270;rs846195;rs817279;rs77032573;rs1742035;rs17793694;rs6027896;rs6027899;rs6027892;rs6065039;rs6129042;rs6071537;rs4810224;rs4812281;rs1891490;rs6028078;rs2427016;rs6015938;rs2427062;rs2426974;rs17805735;rs2426983;rs1853091;rs869524;rs6028079;rs2426973;rs6028084;rs60941525;rs6129090;rs78704833;rs6071566;rs8125266;rs6071568;rs2427059;rs6124081;rs4812279;rs79532062;rs6028103;rs117956950;rs8122914;rs1892318;rs1892316;rs6061404;rs1891779;rs1361855;rs2252272;rs6061441;rs62200943;rs1328758;rs6061625</t>
  </si>
  <si>
    <t>rs67176741;rs6128633;rs149827824;rs2145265;rs860973;rs730275;rs11699701;rs1182532;rs17788984;rs6071099;rs2224427;rs6027443;rs6027503;rs151178782;rs354755;rs61350676;rs817270;rs846195;rs77032573;rs17793694;rs6027896;rs6065039;rs6071537;rs2426974;rs6028084;rs79532062;rs6028103;rs117956950;rs8122914;rs1892318;rs6061441;rs1328758;rs6061625</t>
  </si>
  <si>
    <t>20:60815755:C:G</t>
  </si>
  <si>
    <t>rs6061461</t>
  </si>
  <si>
    <t>rs6061461;rs2297594;rs6142727;rs56256319;rs116883118;rs113940957</t>
  </si>
  <si>
    <t>rs6061461;rs56256319</t>
  </si>
  <si>
    <t>20:61321110:C:T</t>
  </si>
  <si>
    <t>rs117590445</t>
  </si>
  <si>
    <t>rs117590445;rs150726996</t>
  </si>
  <si>
    <t>20:62225508:A:G</t>
  </si>
  <si>
    <t>rs16983844</t>
  </si>
  <si>
    <t>rs16983844;rs6122136;rs6089946;rs2150910;rs4809320;rs41298344;rs77993536;rs6062298;rs6089956;rs34538116;rs2281926;rs11697497;rs55886426;rs11699829;rs3746346;rs13042172;rs117265989;rs310667;rs2738782;rs879471;rs932826;rs6010675;rs35902944;rs3795156;rs4809383;rs76766334;rs45570933;rs8126213;rs77947172;rs4809393;rs6122051;rs518884;rs817330;rs6062602;rs816940;rs6122049;rs6090072;rs2427616;rs77149260;rs351880;rs3003145;rs3003137;rs62219694;rs35094109;rs8120950;rs6122274;rs189992851;rs2427621;rs74544915;rs58241910;rs2427634;rs62219717</t>
  </si>
  <si>
    <t>rs16983844;rs2738782;rs932826;rs6010675;rs3795156;rs45570933;rs4809393;rs6090072;rs351880;rs189992851;rs2427621;rs62219717</t>
  </si>
  <si>
    <t>21:15779325:C:T</t>
  </si>
  <si>
    <t>rs7282637</t>
  </si>
  <si>
    <t>21:16414774:A:G</t>
  </si>
  <si>
    <t>rs1969600</t>
  </si>
  <si>
    <t>rs1969600;rs8134842;rs2142450;rs1964924;rs8127905</t>
  </si>
  <si>
    <t>rs1969600;rs1964924;rs8127905</t>
  </si>
  <si>
    <t>21:18422045:A:T</t>
  </si>
  <si>
    <t>rs2824194</t>
  </si>
  <si>
    <t>rs13048828;rs2223126;rs13050687;rs34980782;rs113093158;rs2824194;rs2142264;rs13046614;rs8131567</t>
  </si>
  <si>
    <t>rs13048828;rs34980782;rs2824194</t>
  </si>
  <si>
    <t>21:19046075:G:T</t>
  </si>
  <si>
    <t>rs1389997</t>
  </si>
  <si>
    <t>rs6517783;rs1389992;rs2824430;rs1389997;rs4818369;rs62212888;rs743378;rs2824437</t>
  </si>
  <si>
    <t>rs6517783;rs1389997</t>
  </si>
  <si>
    <t>21:20044236:C:T</t>
  </si>
  <si>
    <t>rs28807201</t>
  </si>
  <si>
    <t>rs450620;rs12483210;rs28510636;rs115668036;rs1027064;rs1487935;rs2014509;rs2223728;rs2826593;rs13047100;rs8128205;rs2826608;rs2826649;rs73224350;rs2826607;rs232464;rs3787594;rs232459;rs232488;rs232496;rs232441;rs2826833;rs4816846;rs2408073;rs28550344;rs2826899</t>
  </si>
  <si>
    <t>rs450620;rs28510636;rs115668036;rs1027064;rs2014509;rs2223728;rs8128205;rs73224350;rs232464;rs28550344;rs2826899</t>
  </si>
  <si>
    <t>21:23668513:A:G</t>
  </si>
  <si>
    <t>rs2212887</t>
  </si>
  <si>
    <t>21:24390201:A:T</t>
  </si>
  <si>
    <t>rs7278305</t>
  </si>
  <si>
    <t>21:25215218:C:T</t>
  </si>
  <si>
    <t>rs207491</t>
  </si>
  <si>
    <t>rs2012307;rs207465;rs207491;rs1613840;rs117068708;rs112714721;rs7280909</t>
  </si>
  <si>
    <t>rs2012307;rs207491;rs117068708;rs112714721</t>
  </si>
  <si>
    <t>21:26371116:A:G</t>
  </si>
  <si>
    <t>rs9978870</t>
  </si>
  <si>
    <t>21:27222934:G:T</t>
  </si>
  <si>
    <t>rs60841615</t>
  </si>
  <si>
    <t>rs2211768;rs60841615</t>
  </si>
  <si>
    <t>21:27986179:A:G</t>
  </si>
  <si>
    <t>rs2830307</t>
  </si>
  <si>
    <t>rs2830307;rs423357;rs2226775;rs1847859</t>
  </si>
  <si>
    <t>21:30369603:C:G</t>
  </si>
  <si>
    <t>rs147463715</t>
  </si>
  <si>
    <t>rs147463715;rs117654880;rs7276567;rs73193884;rs2776246;rs2070613;rs4817274</t>
  </si>
  <si>
    <t>rs147463715;rs2070613</t>
  </si>
  <si>
    <t>21:32089542:C:T</t>
  </si>
  <si>
    <t>rs1981329</t>
  </si>
  <si>
    <t>21:33085585:A:G</t>
  </si>
  <si>
    <t>rs1544</t>
  </si>
  <si>
    <t>rs536419;rs9305465;rs12627601;rs13051851;rs9981442;rs71321400;rs188308792;rs12482498;rs2833477;rs8126866;rs55996369;rs56039008;rs1544;rs35974421;rs60037011;rs76942935;rs13048700;rs8130913;rs873220;rs13047733;rs9984252;rs9977744;rs62214233;rs76698858</t>
  </si>
  <si>
    <t>rs536419;rs9305465;rs188308792;rs12482498;rs1544;rs76942935;rs13048700;rs13047733;rs62214233;rs76698858</t>
  </si>
  <si>
    <t>21:34279201:A:T</t>
  </si>
  <si>
    <t>rs12627339</t>
  </si>
  <si>
    <t>rs2226293;rs8132685;rs2833993;rs7277919;rs7281293;rs12626790;rs8133414;rs114440021;rs62214708;rs117907534;rs12627339;rs58479059;rs62216060;rs9975838;rs56184563;rs73202434;rs56099328;rs933111;rs9979745;rs7276491;rs73205041;rs13048654;rs6517143;rs13047973;rs2834089;rs56058208</t>
  </si>
  <si>
    <t>rs2226293;rs114440021;rs12627339;rs9975838;rs73202434;rs13048654</t>
  </si>
  <si>
    <t>21:35247460:C:T</t>
  </si>
  <si>
    <t>rs2298679</t>
  </si>
  <si>
    <t>rs62227705;rs11088258;rs58777735;rs969478;rs151179222;rs1007429;rs2284569;rs67668917;rs78523440;rs732687;rs9978363;rs13052095;rs74803182;rs2298679;rs13052018</t>
  </si>
  <si>
    <t>rs62227705;rs151179222;rs1007429;rs2284569;rs67668917;rs74803182;rs2298679;rs13052018</t>
  </si>
  <si>
    <t>21:35847890:A:T</t>
  </si>
  <si>
    <t>rs75877036</t>
  </si>
  <si>
    <t>rs4817639;rs75877036;rs2298345;rs75026481</t>
  </si>
  <si>
    <t>rs4817639;rs75877036</t>
  </si>
  <si>
    <t>21:39598054:C:G</t>
  </si>
  <si>
    <t>rs7280000</t>
  </si>
  <si>
    <t>rs9984313;rs2836000;rs2835984;rs2835986;rs11088415;rs13051883;rs73210106;rs17815447;rs7280000;rs75982844;rs2836248;rs2836288;rs7276599;rs2836327;rs9982380;rs4817921;rs35503024;rs2836437;rs2836554;rs1041438;rs11911124</t>
  </si>
  <si>
    <t>rs9984313;rs11088415;rs7280000;rs35503024;rs2836437;rs2836554;rs1041438</t>
  </si>
  <si>
    <t>21:40684602:A:C</t>
  </si>
  <si>
    <t>rs183522779</t>
  </si>
  <si>
    <t>21:41236965:A:G</t>
  </si>
  <si>
    <t>rs8131737</t>
  </si>
  <si>
    <t>rs8131737;rs460289;rs2837248</t>
  </si>
  <si>
    <t>21:41970874:C:T</t>
  </si>
  <si>
    <t>rs2103480</t>
  </si>
  <si>
    <t>rs2103480;rs721506</t>
  </si>
  <si>
    <t>21:42633065:A:G</t>
  </si>
  <si>
    <t>rs4818226</t>
  </si>
  <si>
    <t>rs12626506;rs28849537;rs737155;rs9978655;rs9981747;rs1541103;rs2837984;rs58867243;rs59760478;rs9979662;rs8127120;rs2837990;rs3827211;rs4818226;rs2253532;rs2838001;rs12482242;rs914186;rs62219582;rs66482320</t>
  </si>
  <si>
    <t>rs12626506;rs737155;rs9981747;rs8127120;rs4818226;rs62219582;rs66482320</t>
  </si>
  <si>
    <t>21:44038275:C:G</t>
  </si>
  <si>
    <t>rs9976560</t>
  </si>
  <si>
    <t>rs228080;rs6586325;rs228042;rs228049;rs228057;rs228075;rs9976560;rs17115302;rs11909336;rs11701162;rs2839564;rs7279304;rs139489372;rs35643500;rs8134359</t>
  </si>
  <si>
    <t>rs228080;rs9976560;rs7279304;rs8134359</t>
  </si>
  <si>
    <t>21:46494995:C:T</t>
  </si>
  <si>
    <t>rs9977825</t>
  </si>
  <si>
    <t>rs79585412;rs915814;rs9977825;rs7276867;rs35515701;rs1893562;rs410184;rs403694;rs2071873;rs11701522;rs7281757;rs4819035;rs11088984;rs13049700;rs6518223;rs62216572;rs2838764;rs77423896;rs137997271;rs12483115;rs141888114;rs34632631;rs13051809;rs145974161</t>
  </si>
  <si>
    <t>rs79585412;rs9977825;rs77423896;rs141888114;rs34632631;rs145974161</t>
  </si>
  <si>
    <t>21:47125046:C:G</t>
  </si>
  <si>
    <t>rs2297293</t>
  </si>
  <si>
    <t>rs2297293;rs10854471;rs2839010;rs2839012;rs12106367;rs7276396;rs2839036;rs8129608;rs437264;rs10432966;rs11701131;rs1810870;rs11911413;rs767138;rs78654337;rs2839324;rs2839348;rs9984765;rs78593706;rs17183318;rs56274951;rs8129435;rs12185864;rs2839274;rs117974790;rs11910753;rs76660727;rs61230637</t>
  </si>
  <si>
    <t>rs2297293;rs78654337;rs8129435</t>
  </si>
  <si>
    <t>22:18157282:A:G</t>
  </si>
  <si>
    <t>rs2535692</t>
  </si>
  <si>
    <t>rs2535692;rs5992800;rs181389;rs425011;rs384215</t>
  </si>
  <si>
    <t>rs2535692;rs425011;rs384215</t>
  </si>
  <si>
    <t>22:20166723:G:T</t>
  </si>
  <si>
    <t>rs419438</t>
  </si>
  <si>
    <t>rs1052773;rs1936953;rs7285663;rs419438;rs175207;rs614874;rs696885;rs4819855;rs638956;rs455127;rs1210776;rs854943</t>
  </si>
  <si>
    <t>rs1052773;rs7285663;rs419438;rs854943</t>
  </si>
  <si>
    <t>22:20946457:A:G</t>
  </si>
  <si>
    <t>rs654880</t>
  </si>
  <si>
    <t>rs6005267;rs654880;rs165716;rs1638036;rs165615</t>
  </si>
  <si>
    <t>rs6005267;rs654880</t>
  </si>
  <si>
    <t>22:21934008:C:T</t>
  </si>
  <si>
    <t>rs117568184</t>
  </si>
  <si>
    <t>rs117568184;rs149677276;rs77201935;rs240054;rs34550586</t>
  </si>
  <si>
    <t>rs117568184;rs240054</t>
  </si>
  <si>
    <t>22:23447347:C:G</t>
  </si>
  <si>
    <t>rs9612233</t>
  </si>
  <si>
    <t>rs9612233;rs3788341</t>
  </si>
  <si>
    <t>22:25872592:A:C</t>
  </si>
  <si>
    <t>rs760554</t>
  </si>
  <si>
    <t>rs12330061;rs2142840;rs6519569;rs6004422;rs5760832;rs5760833;rs760554;rs76349258;rs71321054;rs5761159;rs111473030</t>
  </si>
  <si>
    <t>rs12330061;rs2142840;rs760554;rs71321054;rs5761159;rs111473030</t>
  </si>
  <si>
    <t>22:26682084:C:T</t>
  </si>
  <si>
    <t>rs73156899</t>
  </si>
  <si>
    <t>rs9608471;rs969539;rs73156899</t>
  </si>
  <si>
    <t>rs9608471;rs73156899</t>
  </si>
  <si>
    <t>22:27245262:C:G</t>
  </si>
  <si>
    <t>rs136528</t>
  </si>
  <si>
    <t>22:27565662:C:T</t>
  </si>
  <si>
    <t>rs28589407</t>
  </si>
  <si>
    <t>rs28589407;rs79020347;rs5997199</t>
  </si>
  <si>
    <t>22:27975321:A:T</t>
  </si>
  <si>
    <t>rs2065057</t>
  </si>
  <si>
    <t>rs2065057;rs5752596;rs762065;rs5997273;rs738755;rs2016820</t>
  </si>
  <si>
    <t>rs2065057;rs738755</t>
  </si>
  <si>
    <t>22:30202774:C:G</t>
  </si>
  <si>
    <t>rs737945</t>
  </si>
  <si>
    <t>rs134545;rs695591;rs5762683;rs5762686;rs5762758;rs1033667;rs6005864;rs6005881;rs2213645;rs10483152;rs138666;rs5762461;rs5762528;rs134522;rs5762797;rs75674612;rs10854810;rs149913061;rs5763144;rs2267135;rs2267143;rs67915183;rs8550;rs174768;rs8140836;rs2188121;rs6006132;rs11705312;rs79310937;rs2231398;rs174711;rs174720;rs149790470;rs137874418;rs143331991;rs5763229;rs165633;rs165734;rs73159014;rs2530657;rs2857634;rs6006220;rs2530679;rs9608806;rs2857629;rs7284125;rs9613855;rs28250;rs9613919;rs140879143;rs28540755;rs2232898;rs8140096;rs9614030;rs9614057;rs5997546;rs17713999;rs41278851;rs469295;rs2530677;rs1034779;rs2097352;rs5763555;rs140800292;rs5752989;rs113652448;rs5763435;rs7287478;rs140120;rs5763498;rs9625826;rs737945;rs36573;rs12537;rs12166583;rs2023683;rs1049536;rs4823045;rs2530662;rs2857633;rs5763436;rs17462966;rs145939940;rs118155294;rs190938554;rs137913941;rs4820864;rs2240433;rs3887855;rs4820876;rs136303;rs8139392;rs2107401;rs9621159;rs184544982;rs136280;rs41282553;rs12330058;rs4989480;rs9306268;rs188118139;rs73156730;rs2107402;rs9609143;rs2269896;rs2413005;rs78148568;rs191046523;rs17821048;rs138969780;rs78462148;rs183427494;rs146203439;rs41311139;rs144927298;rs9621329;rs4820976</t>
  </si>
  <si>
    <t>rs134545;rs5762797;rs75674612;rs10854810;rs149913061;rs174768;rs174711;rs174720;rs165633;rs140879143;rs8140096;rs41278851;rs1034779;rs5763498;rs737945;rs145939940;rs4820864;rs2240433;rs136303;rs184544982;rs136280;rs41282553;rs73156730;rs2413005;rs78148568;rs17821048;rs183427494;rs9621329</t>
  </si>
  <si>
    <t>22:34289025:A:G</t>
  </si>
  <si>
    <t>rs738988</t>
  </si>
  <si>
    <t>rs112172163;rs988875;rs762056;rs9609824;rs3819662;rs1807492;rs5754596;rs240085;rs5754732;rs239320;rs5754713;rs139545528;rs2187707;rs76089993;rs78866914;rs35532491;rs2267269;rs9607087;rs11705063;rs2005638;rs1009730;rs73154546;rs73154586;rs73154598;rs738988;rs738989;rs5754752;rs17747744;rs74852917;rs74537132;rs130516;rs2413209;rs13054775;rs5754745;rs16993330;rs145096024;rs151300361;rs9609886;rs73154565;rs130512;rs2171840;rs1489889;rs135512;rs5749802;rs2125568;rs5994922</t>
  </si>
  <si>
    <t>rs112172163;rs988875;rs240085;rs239320;rs139545528;rs9607087;rs73154546;rs738988;rs16993330;rs130512;rs2171840;rs1489889</t>
  </si>
  <si>
    <t>22:35394702:A:G</t>
  </si>
  <si>
    <t>rs4821341</t>
  </si>
  <si>
    <t>rs4821341;rs2235147;rs28360553</t>
  </si>
  <si>
    <t>22:36423512:C:G</t>
  </si>
  <si>
    <t>rs8138352</t>
  </si>
  <si>
    <t>rs8138352;rs5750201</t>
  </si>
  <si>
    <t>22:37182681:C:T</t>
  </si>
  <si>
    <t>rs8135284</t>
  </si>
  <si>
    <t>rs2277841;rs2413411;rs2284001;rs8135284;rs11913810</t>
  </si>
  <si>
    <t>rs2277841;rs2413411;rs8135284;rs11913810</t>
  </si>
  <si>
    <t>22:37738951:A:G</t>
  </si>
  <si>
    <t>rs5750424</t>
  </si>
  <si>
    <t>22:38123404:G:T</t>
  </si>
  <si>
    <t>rs5756796</t>
  </si>
  <si>
    <t>22:38817047:A:G</t>
  </si>
  <si>
    <t>rs11703948</t>
  </si>
  <si>
    <t>rs11703948;rs35699918;rs9607541;rs118047999;rs12484263;rs78444991;rs7291841;rs73157155;rs5750678;rs11705574;rs5757275;rs5757277;rs139730315;rs738144;rs2280974;rs9611036;rs77313540;rs111625890</t>
  </si>
  <si>
    <t>rs11703948;rs78444991;rs7291841;rs73157155;rs5757275;rs9611036;rs111625890</t>
  </si>
  <si>
    <t>22:40019773:A:G</t>
  </si>
  <si>
    <t>rs12170452</t>
  </si>
  <si>
    <t>rs71319025;rs59744664;rs12483986;rs36069260;rs130649;rs148009552;rs5757529;rs2413575;rs77488630;rs117210036;rs142164994;rs79951272;rs28685576;rs5757676;rs9611164;rs73167342;rs9611177;rs12484278;rs34943118;rs34692520;rs4821903;rs2413595;rs3788556;rs132570;rs2413593;rs5757734;rs5750854;rs12170452;rs2092179;rs136821;rs136822;rs136834;rs136845;rs7287617;rs5757716;rs5757717;rs9623017;rs5750852;rs73169382;rs5757748;rs136805;rs4820386;rs5757777;rs12373990;rs7291143;rs62228550;rs5995814;rs739181;rs6001950;rs5995893;rs62237039;rs56253436;rs133082;rs11806;rs138328;rs5758169;rs5751022;rs5758209;rs9619869;rs997684;rs133047;rs133067;rs133072;rs133074;rs80533;rs9607750;rs9623454;rs9607731;rs28741121;rs146951100;rs2743450;rs4822112;rs73161324;rs10483213;rs73176670;rs117078955;rs62240960;rs77288416;rs11703217;rs2743451;rs2070904;rs5751239;rs4822072;rs2142695;rs117518412;rs117943151;rs75036403;rs4822173;rs8139973;rs5751297;rs1043606;rs137121;rs136974;rs136978;rs13058683;rs139747884;rs35653875;rs6002948;rs4239901;rs35343665;rs9611958;rs4822226;rs12162727;rs2143926;rs5758967;rs5759002;rs2267483;rs3091364;rs28522522;rs5751367;rs4822201</t>
  </si>
  <si>
    <t>rs71319025;rs130649;rs77488630;rs28685576;rs12484278;rs5757734;rs12170452;rs4820386;rs5757777;rs12373990;rs5995814;rs739181;rs6001950;rs133082;rs9607750;rs28741121;rs73161324;rs62240960;rs77288416;rs2743451;rs2142695;rs4822173;rs137121;rs35653875;rs6002948;rs35343665;rs5759002</t>
  </si>
  <si>
    <t>22:43848406:C:G</t>
  </si>
  <si>
    <t>rs5751498</t>
  </si>
  <si>
    <t>rs5751498;rs73172051;rs73172067;rs4823135</t>
  </si>
  <si>
    <t>rs5751498;rs73172051</t>
  </si>
  <si>
    <t>22:44917646:G:T</t>
  </si>
  <si>
    <t>rs5765717</t>
  </si>
  <si>
    <t>rs7510927;rs7288379;rs135896;rs5765958;rs135918;rs1003851;rs5765717;rs4823234;rs5764891</t>
  </si>
  <si>
    <t>rs7510927;rs135896;rs1003851;rs5765717</t>
  </si>
  <si>
    <t>22:47202691:C:T</t>
  </si>
  <si>
    <t>rs801652</t>
  </si>
  <si>
    <t>rs9615049;rs17548707;rs73457147;rs8136098;rs8137493;rs12158831;rs116874713;rs73454893;rs12158719;rs7291040;rs710124;rs41279843;rs801724;rs62233780;rs801652;rs1984405;rs4823885;rs801638;rs4491829;rs12158956;rs5766706;rs6008082;rs136627</t>
  </si>
  <si>
    <t>rs9615049;rs73457147;rs8136098;rs12158831;rs7291040;rs710124;rs62233780;rs801652;rs12158956;rs5766706;rs6008082</t>
  </si>
  <si>
    <t>22:48438408:A:G</t>
  </si>
  <si>
    <t>rs971136</t>
  </si>
  <si>
    <t>rs142237780;rs5768157;rs7511527;rs5768132;rs5766930;rs183983314;rs113155536;rs971136;rs1014674;rs715521;rs5768310;rs9615723;rs5766977;rs135337;rs9615737;rs61540;rs58790090;rs9615837;rs133568;rs9615811;rs6008628;rs34252736;rs6008652;rs6008655;rs2338719;rs6008732;rs5768690;rs4823789;rs73171456;rs9615905;rs5768662</t>
  </si>
  <si>
    <t>rs142237780;rs5768157;rs183983314;rs971136;rs58790090;rs6008628;rs6008652;rs2338719</t>
  </si>
  <si>
    <t>22:49232869:A:G</t>
  </si>
  <si>
    <t>rs28695882</t>
  </si>
  <si>
    <t>rs75814742;rs7288714;rs7410750;rs28731148;rs28569348;rs60293282;rs28465621;rs10888239;rs9628577;rs28695882</t>
  </si>
  <si>
    <t>rs75814742;rs28695882</t>
  </si>
  <si>
    <t>22:51149320:C:G</t>
  </si>
  <si>
    <t>rs1024374</t>
  </si>
  <si>
    <t>rs7291940;rs138796250;rs137895;rs1801645;rs35982258;rs5771204;rs5771206;rs5771212;rs4838812;rs2272847;rs62239322;rs2078205;rs138268;rs138276;rs3747941;rs4838813;rs28412679;rs28570650;rs762669;rs5770892;rs134774;rs4040041;rs7285107;rs11913876;rs9616914;rs7284093;rs9616933;rs13056386;rs12484572;rs9616816;rs9680712;rs6010056;rs13054536;rs739365;rs9616945;rs9616809;rs140201628;rs1024374;rs5770821;rs10451;rs6151419;rs3865766</t>
  </si>
  <si>
    <t>rs7291940;rs138796250;rs137895;rs5771204;rs3747941;rs28412679;rs762669;rs5770892;rs134774;rs7285107;rs12484572;rs140201628;rs1024374;rs3865766</t>
  </si>
  <si>
    <t xml:space="preserve">Independent of univariate loci </t>
  </si>
  <si>
    <t xml:space="preserve">independent of univariate loci </t>
  </si>
  <si>
    <t>Independent of (univariate loci, cholesky factors, correlated factos, neuropsychiatric disorders)</t>
  </si>
  <si>
    <r>
      <rPr>
        <sz val="12"/>
        <color rgb="FF449AD1"/>
        <rFont val="Aptos Narrow (Body)"/>
      </rPr>
      <t>Locus 33, RT</t>
    </r>
    <r>
      <rPr>
        <sz val="12"/>
        <color rgb="FFFFAD3C"/>
        <rFont val="Aptos Narrow"/>
        <scheme val="minor"/>
      </rPr>
      <t>; Locus 139, NonCog</t>
    </r>
  </si>
  <si>
    <t>Supplementary Tables:  Table of Contents.</t>
  </si>
  <si>
    <t>LDSC Intercepts</t>
  </si>
  <si>
    <t>1. RT</t>
  </si>
  <si>
    <t>2. MATRIX</t>
  </si>
  <si>
    <t>3. TMT-B</t>
  </si>
  <si>
    <t>4. TOWER</t>
  </si>
  <si>
    <t>5. VNR</t>
  </si>
  <si>
    <t>6. VOC_SYN</t>
  </si>
  <si>
    <t>7. VOC_PIC</t>
  </si>
  <si>
    <t>8. LANG</t>
  </si>
  <si>
    <t>9. EA4</t>
  </si>
  <si>
    <t>LDSC S unstandardized matrix</t>
  </si>
  <si>
    <t>2. Gf_u</t>
  </si>
  <si>
    <t>3. Gc_u</t>
  </si>
  <si>
    <t>4. NonCog</t>
  </si>
  <si>
    <t>5. Gf</t>
  </si>
  <si>
    <t>6. Gc</t>
  </si>
  <si>
    <t>7. SCZ</t>
  </si>
  <si>
    <t>8. BIP</t>
  </si>
  <si>
    <t>9. AUT</t>
  </si>
  <si>
    <t>10. ADHD</t>
  </si>
  <si>
    <t>11. ALZ</t>
  </si>
  <si>
    <t>12. Openness</t>
  </si>
  <si>
    <t>13. Conscientiousness</t>
  </si>
  <si>
    <t>LDSC I Intercepts matrix</t>
  </si>
  <si>
    <t>LDSC S_Stand standardized matrix</t>
  </si>
  <si>
    <t>`</t>
  </si>
  <si>
    <t>Supplementary Table 6</t>
  </si>
  <si>
    <t>Supplementary Table 7</t>
  </si>
  <si>
    <t>Supplementary Table 8</t>
  </si>
  <si>
    <t>Supplementary Table 9</t>
  </si>
  <si>
    <t>Supplementary Table 10</t>
  </si>
  <si>
    <t>Supplementary Table 11</t>
  </si>
  <si>
    <t>LD-Score Regression (LDSC) Results - indicators Figure 2</t>
  </si>
  <si>
    <t>LD-Score Regression (LDSC) Results - GWAS  used in Figure 4</t>
  </si>
  <si>
    <t>Genome-wide significant loci TMT-B</t>
  </si>
  <si>
    <t>Genome-wide significant loci VNR</t>
  </si>
  <si>
    <t>Genome-wide significant loci Voc_Syn</t>
  </si>
  <si>
    <t>Genome-wide significant loci Voc_Pic</t>
  </si>
  <si>
    <t>Genome-wide significant loci RT</t>
  </si>
  <si>
    <t>Genome-wide significant loci Gf_u</t>
  </si>
  <si>
    <t>Supplementary Table 12</t>
  </si>
  <si>
    <t>Supplementary Table 13</t>
  </si>
  <si>
    <t>Supplementary Table 14</t>
  </si>
  <si>
    <t>Supplementary Table 15</t>
  </si>
  <si>
    <t>Supplementary Table 16</t>
  </si>
  <si>
    <t>Supplementary Table 17</t>
  </si>
  <si>
    <t>Supplementary Table 18</t>
  </si>
  <si>
    <t>Supplementary Table 19</t>
  </si>
  <si>
    <t>Genome-wide significant loci Gc_u</t>
  </si>
  <si>
    <t>Genome-wide significant loci NonCog</t>
  </si>
  <si>
    <t>Genome-wide significant loci Gf</t>
  </si>
  <si>
    <t>Genome-wide significant loci Gc</t>
  </si>
  <si>
    <t>Genome-wide significant loci SCZ</t>
  </si>
  <si>
    <t>Genome-wide significant loci BIP</t>
  </si>
  <si>
    <t>Genome-wide significant loci AUT</t>
  </si>
  <si>
    <t>Genome-wide significant loci ADHD</t>
  </si>
  <si>
    <t>Genome-wide significant loci ALZ</t>
  </si>
  <si>
    <t>Supplementary Table 20</t>
  </si>
  <si>
    <t>Supplementary Table 21</t>
  </si>
  <si>
    <t>Genome-wide significant loci EA</t>
  </si>
  <si>
    <t>Supplementary Table 6. Genome-wide significant loci TMT-B</t>
  </si>
  <si>
    <t>Supplementary Table 7. Genome-wide significant loci VNR</t>
  </si>
  <si>
    <t>Supplementary Table 8. Genome-wide significant loci Voc_Syn</t>
  </si>
  <si>
    <t>Supplementary Table 9. Genome-wide significant loci Voc_Pic</t>
  </si>
  <si>
    <t>Supplementary Table 10. Genome-wide significant loci RT</t>
  </si>
  <si>
    <t>Note. Loci were identified using FUMA and included all independent SNPs within a 250kb range (i.e., a single Locus may include multiple independent SNPs). Independent SNPs were identified using an LD cut-off of r2 &lt; 0.1.  For all GWAS analyses, we correct for multiple testing by employing the field standard significance threshold of p &lt; 5e-8 to both the factor and QSNP results.</t>
  </si>
  <si>
    <t>Supplementary Table 11. Genome-wide significant loci Gf_u</t>
  </si>
  <si>
    <t>Supplementary Table 12. Genome-wide significant loci Gc_u</t>
  </si>
  <si>
    <t>Supplementary Table 13. Genome-wide significant loci NonCog</t>
  </si>
  <si>
    <t>Supplementary Table 14. Genome-wide significant loci Gf</t>
  </si>
  <si>
    <t>Supplementary Table 15. Genome-wide significant loci Gc</t>
  </si>
  <si>
    <t>Supplementary Table 17. Genome-wide significant loci BIP</t>
  </si>
  <si>
    <t>Supplementary Table 16. Genome-wide significant loci SCZ</t>
  </si>
  <si>
    <t>Supplementary Table 18. Genome-wide significant loci AUT</t>
  </si>
  <si>
    <t>Supplementary Table 19. Genome-wide significant loci ADHD</t>
  </si>
  <si>
    <t>Supplementary Table 21. Genome-wide significant loci EA</t>
  </si>
  <si>
    <t>Supplementary Table 20. Genome-wide significant loci ALZ</t>
  </si>
  <si>
    <t>Factors</t>
  </si>
  <si>
    <t>Cog</t>
  </si>
  <si>
    <t>NonCog</t>
  </si>
  <si>
    <t>RT</t>
  </si>
  <si>
    <t>Gf_u</t>
  </si>
  <si>
    <t>Gc_u</t>
  </si>
  <si>
    <t>External Traits</t>
  </si>
  <si>
    <t>Estimate</t>
  </si>
  <si>
    <t>95% CI</t>
  </si>
  <si>
    <t>P value</t>
  </si>
  <si>
    <t>Schizophrenia</t>
  </si>
  <si>
    <t>0.058 / 0.167</t>
  </si>
  <si>
    <t>0.069 / 0.162</t>
  </si>
  <si>
    <t>Bipolar Disorder</t>
  </si>
  <si>
    <t>0.08 / 0.211</t>
  </si>
  <si>
    <t>0.079 / 0.176</t>
  </si>
  <si>
    <t>Autism Spectrum Disorder</t>
  </si>
  <si>
    <t>0.186 / 0.395</t>
  </si>
  <si>
    <t>Attention Deficit Hyperactivity Disorder</t>
  </si>
  <si>
    <t>0.014 / 0.121</t>
  </si>
  <si>
    <t>Alzheimer’s Disease</t>
  </si>
  <si>
    <t>Openness to experience</t>
  </si>
  <si>
    <t>Conscientiousness</t>
  </si>
  <si>
    <t>Multivariate GWAS Phenotype</t>
  </si>
  <si>
    <t>Univariate GWAS used as indicators</t>
  </si>
  <si>
    <t>Independent of univariate loci (out of total independent loci)</t>
  </si>
  <si>
    <t>LD with Neuropsychiatric disorders</t>
  </si>
  <si>
    <t>Independent of Neuropsychiatric disorders (out of total independent loci)</t>
  </si>
  <si>
    <t>LD with TMT-B (7 loci)</t>
  </si>
  <si>
    <t>LD with VNR (89 loci)</t>
  </si>
  <si>
    <t>LD with Voc_Syn (25 loci)</t>
  </si>
  <si>
    <t>LD with Voc_Pic (3 loci)</t>
  </si>
  <si>
    <t>LD with EA (1549 loci)</t>
  </si>
  <si>
    <t>16 (39)</t>
  </si>
  <si>
    <t>3 (SCZ)</t>
  </si>
  <si>
    <t>36 (39)</t>
  </si>
  <si>
    <r>
      <t>Gf</t>
    </r>
    <r>
      <rPr>
        <vertAlign val="subscript"/>
        <sz val="9"/>
        <color theme="1"/>
        <rFont val="Times New Roman"/>
        <family val="1"/>
      </rPr>
      <t>u</t>
    </r>
  </si>
  <si>
    <t>2 (22)</t>
  </si>
  <si>
    <t>6 (4 SCZ, 3 BIP, 1 ADHD)</t>
  </si>
  <si>
    <t>16 (22)</t>
  </si>
  <si>
    <r>
      <t>Gc</t>
    </r>
    <r>
      <rPr>
        <vertAlign val="subscript"/>
        <sz val="9"/>
        <color theme="1"/>
        <rFont val="Times New Roman"/>
        <family val="1"/>
      </rPr>
      <t>u</t>
    </r>
  </si>
  <si>
    <t>2 (9)</t>
  </si>
  <si>
    <t>1 (ADHD)</t>
  </si>
  <si>
    <t>8 (9)</t>
  </si>
  <si>
    <t>16 (177)</t>
  </si>
  <si>
    <t>18 (12 SCZ, 2 BIP, 6 ADHD)</t>
  </si>
  <si>
    <t>159 (177)</t>
  </si>
  <si>
    <t>Gf</t>
  </si>
  <si>
    <t>3 (14)</t>
  </si>
  <si>
    <t>4 (3 SCZ, 2 BIP, 1 ADHD)</t>
  </si>
  <si>
    <t>10 (14)</t>
  </si>
  <si>
    <t>Gc</t>
  </si>
  <si>
    <t>8 (78)</t>
  </si>
  <si>
    <t>10 (6 SCZ, 1 BIP, 4 ADHD)</t>
  </si>
  <si>
    <t>Supplementary Table 1</t>
  </si>
  <si>
    <t>Supplementary Table 2</t>
  </si>
  <si>
    <t>Overlap with Cognitive Dimensions Estimated from Cholesky Model (Figure 2b)</t>
  </si>
  <si>
    <t>Independent of Cholesky Model Factors (out of total independent loci)</t>
  </si>
  <si>
    <t>Overlap with Cognitive Dimensions Estimated from Correlated Factors Model (Figure 2a)</t>
  </si>
  <si>
    <t>Independent of Correlated Factors (out of total independent loci)</t>
  </si>
  <si>
    <t>LD with RT loci</t>
  </si>
  <si>
    <r>
      <t>LD with Gf</t>
    </r>
    <r>
      <rPr>
        <vertAlign val="subscript"/>
        <sz val="9"/>
        <color theme="1"/>
        <rFont val="Times New Roman"/>
        <family val="1"/>
      </rPr>
      <t>u</t>
    </r>
  </si>
  <si>
    <r>
      <t>LD with Gc</t>
    </r>
    <r>
      <rPr>
        <vertAlign val="subscript"/>
        <sz val="9"/>
        <color theme="1"/>
        <rFont val="Times New Roman"/>
        <family val="1"/>
      </rPr>
      <t>u</t>
    </r>
  </si>
  <si>
    <t>LD with NonCog</t>
  </si>
  <si>
    <t>LD with Gf</t>
  </si>
  <si>
    <t>LD with Gc</t>
  </si>
  <si>
    <t>-</t>
  </si>
  <si>
    <t>33 (39)</t>
  </si>
  <si>
    <t>19 (22)</t>
  </si>
  <si>
    <t>8 (22)</t>
  </si>
  <si>
    <t>9 (9)</t>
  </si>
  <si>
    <t>3 (9)</t>
  </si>
  <si>
    <t>170 (177)</t>
  </si>
  <si>
    <t>166 (177)</t>
  </si>
  <si>
    <t>2 (14)</t>
  </si>
  <si>
    <t>59 (78)</t>
  </si>
  <si>
    <t>13 (14)</t>
  </si>
  <si>
    <t>77 (78)</t>
  </si>
  <si>
    <t>68 (78)</t>
  </si>
  <si>
    <t>Supplementary Table 5</t>
  </si>
  <si>
    <t>Supplementary Table 3</t>
  </si>
  <si>
    <t>Supplementary Table 4</t>
  </si>
  <si>
    <t>Supplementary Table 3. Summary of multivariate GWAS results in relation to each other</t>
  </si>
  <si>
    <t>Supplementary Table 4. Summary of multivariate GWAS results in relation to univariate GWAS results</t>
  </si>
  <si>
    <r>
      <t>Supplementary Table 5. Genetic correlation of external traits with cognitive and noncognitive factors based on the model of Supplementary Figure 2</t>
    </r>
    <r>
      <rPr>
        <b/>
        <sz val="10"/>
        <color theme="1"/>
        <rFont val="Times New Roman"/>
        <family val="1"/>
      </rPr>
      <t>.</t>
    </r>
  </si>
  <si>
    <t>Supplementary Table 1. LD-Score Regression (LDSC) Results - GWAS used in Figure 4</t>
  </si>
  <si>
    <t>Supplementary Table 2. LD-Score Regression (LDSC) Results - indicators Figure 2</t>
  </si>
  <si>
    <t>Summary of multivariate GWAS results in relation to each other</t>
  </si>
  <si>
    <t>Summary of multivariate GWAS results in relation to univariate GWAS results</t>
  </si>
  <si>
    <t>Genetic correlation of external traits with cognitive and noncognitive factors based on the model of Supplementary Figure 2.</t>
  </si>
  <si>
    <t>-0.298 / -0.199</t>
  </si>
  <si>
    <t>-0.211 / -0.11</t>
  </si>
  <si>
    <t>-0.011 / 0.133</t>
  </si>
  <si>
    <t>-0.133 / 0.011</t>
  </si>
  <si>
    <t>0.021 / 0.162</t>
  </si>
  <si>
    <t>-0.102 / 0.038</t>
  </si>
  <si>
    <t>-0.341 / -0.224</t>
  </si>
  <si>
    <t>-0.229 / -0.112</t>
  </si>
  <si>
    <t>-0.051 / 0.113</t>
  </si>
  <si>
    <t>-0.433 / -0.316</t>
  </si>
  <si>
    <t>-0.217 / -0.06</t>
  </si>
  <si>
    <t>-0.172 / -0.011</t>
  </si>
  <si>
    <t>-0.177 / -0.034</t>
  </si>
  <si>
    <t>-0.183 / -0.052</t>
  </si>
  <si>
    <t>-0.076 / 0.102</t>
  </si>
  <si>
    <t>0.38 / 0.549</t>
  </si>
  <si>
    <t>-0.133 / 0.025</t>
  </si>
  <si>
    <t>-0.132 / 0.004</t>
  </si>
  <si>
    <t>-0.509 / -0.406</t>
  </si>
  <si>
    <t>-0.068 / 0.064</t>
  </si>
  <si>
    <t>-0.093 / 0.027</t>
  </si>
  <si>
    <t>0.15 / 0.261</t>
  </si>
  <si>
    <t>Correlations with Gf and Gc</t>
  </si>
  <si>
    <t>-0.419 / -0.294</t>
  </si>
  <si>
    <t>-0.282 / -0.163</t>
  </si>
  <si>
    <t>-0.054 / 0.118</t>
  </si>
  <si>
    <t>-0.367 / -0.244</t>
  </si>
  <si>
    <t>-0.236 / -0.079</t>
  </si>
  <si>
    <t>-0.155 / 0.007</t>
  </si>
  <si>
    <t>-0.184 / -0.035</t>
  </si>
  <si>
    <t>-0.127 / -0.042</t>
  </si>
  <si>
    <t>-0.029 / 0.069</t>
  </si>
  <si>
    <t>0.188 / 0.349</t>
  </si>
  <si>
    <t>-0.38 / -0.269</t>
  </si>
  <si>
    <t>-0.139 / 0</t>
  </si>
  <si>
    <t>0.288 / 0.415</t>
  </si>
  <si>
    <t>-0.169 / -0.038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</si>
</sst>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35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b/>
      <vertAlign val="subscript"/>
      <sz val="11"/>
      <color theme="1"/>
      <name val="Arial (Body)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rgb="FF5DC4D8"/>
      <name val="Aptos Narrow"/>
      <family val="2"/>
      <scheme val="minor"/>
    </font>
    <font>
      <sz val="12"/>
      <name val="Aptos Narrow (Body)"/>
    </font>
    <font>
      <sz val="12"/>
      <color rgb="FF449AD1"/>
      <name val="Aptos Narrow (Body)"/>
    </font>
    <font>
      <sz val="12"/>
      <color rgb="FF985F8F"/>
      <name val="Aptos Narrow"/>
      <scheme val="minor"/>
    </font>
    <font>
      <sz val="12"/>
      <color rgb="FF449AD1"/>
      <name val="Aptos Narrow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i/>
      <sz val="11"/>
      <color rgb="FF000000"/>
      <name val="Aptos Narrow"/>
      <family val="2"/>
      <scheme val="minor"/>
    </font>
    <font>
      <b/>
      <vertAlign val="subscript"/>
      <sz val="11"/>
      <color rgb="FF000000"/>
      <name val="Arial"/>
      <family val="2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985F8F"/>
      <name val="Aptos Narrow (Body)"/>
    </font>
    <font>
      <sz val="12"/>
      <color rgb="FFFFAD3C"/>
      <name val="Aptos Narrow (Body)"/>
    </font>
    <font>
      <sz val="12"/>
      <color rgb="FF222222"/>
      <name val="Arial"/>
      <family val="2"/>
    </font>
    <font>
      <sz val="12"/>
      <color rgb="FFFFAD3C"/>
      <name val="Aptos Narrow"/>
      <scheme val="minor"/>
    </font>
    <font>
      <u/>
      <sz val="12"/>
      <color theme="10"/>
      <name val="Aptos Narrow"/>
      <family val="2"/>
      <scheme val="minor"/>
    </font>
    <font>
      <sz val="12"/>
      <color theme="1"/>
      <name val="Times New Roman"/>
      <family val="1"/>
    </font>
    <font>
      <sz val="8"/>
      <name val="Aptos Narrow"/>
      <family val="2"/>
      <scheme val="minor"/>
    </font>
    <font>
      <sz val="12"/>
      <color theme="1"/>
      <name val="Aptos Narrow"/>
      <scheme val="minor"/>
    </font>
    <font>
      <sz val="8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10"/>
      <color rgb="FF000000"/>
      <name val="Times New Roman"/>
      <family val="1"/>
    </font>
    <font>
      <sz val="9"/>
      <color theme="1"/>
      <name val="Times New Roman"/>
      <family val="1"/>
    </font>
    <font>
      <vertAlign val="subscript"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FFFFFF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FFFFFF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FFFFFF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FFFFFF"/>
      </left>
      <right style="medium">
        <color rgb="FF000000"/>
      </right>
      <top style="thick">
        <color rgb="FF000000"/>
      </top>
      <bottom/>
      <diagonal/>
    </border>
    <border>
      <left style="medium">
        <color rgb="FFFFFFFF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FFFFFF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medium">
        <color rgb="FFFFFFFF"/>
      </right>
      <top/>
      <bottom style="thick">
        <color rgb="FF000000"/>
      </bottom>
      <diagonal/>
    </border>
    <border>
      <left style="medium">
        <color rgb="FFFFFFFF"/>
      </left>
      <right style="medium">
        <color rgb="FF000000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 style="medium">
        <color rgb="FF000000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FFFFFF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FFFFFF"/>
      </right>
      <top style="thick">
        <color rgb="FF000000"/>
      </top>
      <bottom/>
      <diagonal/>
    </border>
    <border>
      <left style="medium">
        <color rgb="FF000000"/>
      </left>
      <right style="medium">
        <color rgb="FFFFFFFF"/>
      </right>
      <top/>
      <bottom style="thick">
        <color rgb="FF000000"/>
      </bottom>
      <diagonal/>
    </border>
    <border>
      <left style="medium">
        <color rgb="FFFFFFFF"/>
      </left>
      <right style="medium">
        <color rgb="FFFFFFFF"/>
      </right>
      <top style="thick">
        <color rgb="FF000000"/>
      </top>
      <bottom/>
      <diagonal/>
    </border>
    <border>
      <left style="medium">
        <color rgb="FFFFFFFF"/>
      </left>
      <right style="medium">
        <color rgb="FFFFFFFF"/>
      </right>
      <top/>
      <bottom style="thick">
        <color rgb="FF000000"/>
      </bottom>
      <diagonal/>
    </border>
    <border>
      <left/>
      <right style="medium">
        <color rgb="FFFFFFFF"/>
      </right>
      <top style="thick">
        <color rgb="FF000000"/>
      </top>
      <bottom style="medium">
        <color indexed="64"/>
      </bottom>
      <diagonal/>
    </border>
    <border>
      <left/>
      <right/>
      <top style="thick">
        <color rgb="FF000000"/>
      </top>
      <bottom style="medium">
        <color indexed="64"/>
      </bottom>
      <diagonal/>
    </border>
    <border>
      <left style="medium">
        <color rgb="FF000000"/>
      </left>
      <right/>
      <top style="thick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medium">
        <color theme="1"/>
      </right>
      <top style="medium">
        <color rgb="FF000000"/>
      </top>
      <bottom/>
      <diagonal/>
    </border>
    <border>
      <left/>
      <right style="medium">
        <color theme="1"/>
      </right>
      <top/>
      <bottom/>
      <diagonal/>
    </border>
    <border>
      <left/>
      <right style="medium">
        <color theme="1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23" fillId="0" borderId="0" applyNumberFormat="0" applyFill="0" applyBorder="0" applyAlignment="0" applyProtection="0"/>
  </cellStyleXfs>
  <cellXfs count="104">
    <xf numFmtId="0" fontId="0" fillId="0" borderId="0" xfId="0"/>
    <xf numFmtId="11" fontId="0" fillId="0" borderId="0" xfId="0" applyNumberFormat="1"/>
    <xf numFmtId="0" fontId="7" fillId="0" borderId="0" xfId="0" applyFont="1"/>
    <xf numFmtId="0" fontId="10" fillId="0" borderId="0" xfId="0" applyFont="1"/>
    <xf numFmtId="0" fontId="9" fillId="0" borderId="0" xfId="0" applyFont="1"/>
    <xf numFmtId="0" fontId="11" fillId="0" borderId="0" xfId="0" applyFont="1"/>
    <xf numFmtId="0" fontId="14" fillId="0" borderId="0" xfId="0" applyFont="1"/>
    <xf numFmtId="0" fontId="21" fillId="0" borderId="0" xfId="0" applyFont="1"/>
    <xf numFmtId="0" fontId="20" fillId="0" borderId="0" xfId="0" applyFont="1"/>
    <xf numFmtId="0" fontId="22" fillId="0" borderId="0" xfId="0" applyFont="1"/>
    <xf numFmtId="0" fontId="0" fillId="0" borderId="0" xfId="0" applyAlignment="1">
      <alignment wrapText="1"/>
    </xf>
    <xf numFmtId="0" fontId="5" fillId="0" borderId="2" xfId="0" applyFont="1" applyBorder="1"/>
    <xf numFmtId="0" fontId="0" fillId="0" borderId="2" xfId="0" applyBorder="1"/>
    <xf numFmtId="0" fontId="24" fillId="0" borderId="0" xfId="1" applyFont="1"/>
    <xf numFmtId="0" fontId="24" fillId="0" borderId="0" xfId="0" applyFont="1"/>
    <xf numFmtId="2" fontId="5" fillId="0" borderId="1" xfId="0" applyNumberFormat="1" applyFont="1" applyBorder="1" applyAlignment="1">
      <alignment horizontal="left"/>
    </xf>
    <xf numFmtId="1" fontId="5" fillId="0" borderId="1" xfId="0" quotePrefix="1" applyNumberFormat="1" applyFont="1" applyBorder="1" applyAlignment="1">
      <alignment horizontal="center"/>
    </xf>
    <xf numFmtId="2" fontId="5" fillId="0" borderId="0" xfId="0" applyNumberFormat="1" applyFont="1" applyAlignment="1">
      <alignment horizontal="left"/>
    </xf>
    <xf numFmtId="2" fontId="24" fillId="0" borderId="0" xfId="0" applyNumberFormat="1" applyFont="1" applyAlignment="1">
      <alignment horizontal="center"/>
    </xf>
    <xf numFmtId="2" fontId="5" fillId="0" borderId="2" xfId="0" applyNumberFormat="1" applyFont="1" applyBorder="1" applyAlignment="1">
      <alignment horizontal="left"/>
    </xf>
    <xf numFmtId="0" fontId="0" fillId="0" borderId="1" xfId="0" applyBorder="1"/>
    <xf numFmtId="164" fontId="24" fillId="0" borderId="0" xfId="0" applyNumberFormat="1" applyFont="1" applyAlignment="1">
      <alignment horizontal="center"/>
    </xf>
    <xf numFmtId="164" fontId="24" fillId="0" borderId="2" xfId="0" applyNumberFormat="1" applyFont="1" applyBorder="1" applyAlignment="1">
      <alignment horizontal="center"/>
    </xf>
    <xf numFmtId="0" fontId="5" fillId="0" borderId="0" xfId="0" applyFont="1"/>
    <xf numFmtId="165" fontId="0" fillId="0" borderId="0" xfId="0" applyNumberFormat="1"/>
    <xf numFmtId="164" fontId="0" fillId="0" borderId="0" xfId="0" applyNumberFormat="1"/>
    <xf numFmtId="0" fontId="12" fillId="0" borderId="0" xfId="0" applyFont="1"/>
    <xf numFmtId="0" fontId="13" fillId="0" borderId="0" xfId="0" applyFont="1"/>
    <xf numFmtId="0" fontId="12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7" fillId="0" borderId="0" xfId="0" applyFont="1" applyAlignment="1">
      <alignment horizontal="center" wrapText="1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wrapText="1"/>
    </xf>
    <xf numFmtId="0" fontId="26" fillId="0" borderId="0" xfId="0" applyFont="1"/>
    <xf numFmtId="0" fontId="27" fillId="0" borderId="0" xfId="0" applyFont="1" applyAlignment="1">
      <alignment vertical="center"/>
    </xf>
    <xf numFmtId="0" fontId="27" fillId="0" borderId="5" xfId="0" applyFont="1" applyBorder="1" applyAlignment="1">
      <alignment vertical="center"/>
    </xf>
    <xf numFmtId="0" fontId="29" fillId="0" borderId="6" xfId="0" applyFont="1" applyBorder="1" applyAlignment="1">
      <alignment vertical="center" wrapText="1"/>
    </xf>
    <xf numFmtId="0" fontId="30" fillId="0" borderId="9" xfId="0" applyFont="1" applyBorder="1" applyAlignment="1">
      <alignment vertical="center"/>
    </xf>
    <xf numFmtId="0" fontId="27" fillId="0" borderId="5" xfId="0" applyFont="1" applyBorder="1" applyAlignment="1">
      <alignment vertical="center" wrapText="1"/>
    </xf>
    <xf numFmtId="0" fontId="28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31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11" fontId="31" fillId="0" borderId="10" xfId="0" applyNumberFormat="1" applyFont="1" applyBorder="1" applyAlignment="1">
      <alignment horizontal="left" vertical="center" wrapText="1"/>
    </xf>
    <xf numFmtId="11" fontId="31" fillId="0" borderId="0" xfId="0" applyNumberFormat="1" applyFont="1" applyAlignment="1">
      <alignment horizontal="left" vertical="center" wrapText="1"/>
    </xf>
    <xf numFmtId="0" fontId="27" fillId="0" borderId="10" xfId="0" applyFont="1" applyBorder="1" applyAlignment="1">
      <alignment horizontal="left" vertical="center" wrapText="1"/>
    </xf>
    <xf numFmtId="0" fontId="24" fillId="0" borderId="0" xfId="0" applyFont="1" applyAlignment="1">
      <alignment horizontal="justify" vertical="center"/>
    </xf>
    <xf numFmtId="0" fontId="33" fillId="0" borderId="19" xfId="0" applyFont="1" applyBorder="1" applyAlignment="1">
      <alignment vertical="center" wrapText="1"/>
    </xf>
    <xf numFmtId="0" fontId="33" fillId="0" borderId="20" xfId="0" applyFont="1" applyBorder="1" applyAlignment="1">
      <alignment horizontal="justify" vertical="center" wrapText="1"/>
    </xf>
    <xf numFmtId="0" fontId="33" fillId="0" borderId="21" xfId="0" applyFont="1" applyBorder="1" applyAlignment="1">
      <alignment horizontal="justify" vertical="center" wrapText="1"/>
    </xf>
    <xf numFmtId="0" fontId="33" fillId="0" borderId="22" xfId="0" applyFont="1" applyBorder="1" applyAlignment="1">
      <alignment horizontal="justify" vertical="center" wrapText="1"/>
    </xf>
    <xf numFmtId="0" fontId="33" fillId="0" borderId="23" xfId="0" applyFont="1" applyBorder="1" applyAlignment="1">
      <alignment horizontal="justify" vertical="center" wrapText="1"/>
    </xf>
    <xf numFmtId="0" fontId="33" fillId="0" borderId="24" xfId="0" applyFont="1" applyBorder="1" applyAlignment="1">
      <alignment horizontal="justify" vertical="center" wrapText="1"/>
    </xf>
    <xf numFmtId="0" fontId="33" fillId="0" borderId="25" xfId="0" applyFont="1" applyBorder="1" applyAlignment="1">
      <alignment horizontal="justify" vertical="center" wrapText="1"/>
    </xf>
    <xf numFmtId="0" fontId="29" fillId="0" borderId="7" xfId="0" applyFont="1" applyBorder="1" applyAlignment="1">
      <alignment vertical="center" wrapText="1"/>
    </xf>
    <xf numFmtId="164" fontId="27" fillId="0" borderId="0" xfId="0" applyNumberFormat="1" applyFont="1" applyAlignment="1">
      <alignment horizontal="left" vertical="center" wrapText="1"/>
    </xf>
    <xf numFmtId="164" fontId="27" fillId="0" borderId="10" xfId="0" applyNumberFormat="1" applyFont="1" applyBorder="1" applyAlignment="1">
      <alignment horizontal="left" vertical="center" wrapText="1"/>
    </xf>
    <xf numFmtId="0" fontId="29" fillId="0" borderId="0" xfId="0" applyFont="1" applyAlignment="1">
      <alignment vertical="center" wrapText="1"/>
    </xf>
    <xf numFmtId="0" fontId="27" fillId="0" borderId="0" xfId="0" applyFont="1" applyAlignment="1">
      <alignment vertical="center" wrapText="1"/>
    </xf>
    <xf numFmtId="164" fontId="31" fillId="0" borderId="0" xfId="0" applyNumberFormat="1" applyFont="1" applyAlignment="1">
      <alignment horizontal="left" vertical="center" wrapText="1"/>
    </xf>
    <xf numFmtId="0" fontId="29" fillId="0" borderId="34" xfId="0" applyFont="1" applyBorder="1" applyAlignment="1">
      <alignment vertical="center" wrapText="1"/>
    </xf>
    <xf numFmtId="0" fontId="29" fillId="0" borderId="35" xfId="0" applyFont="1" applyBorder="1" applyAlignment="1">
      <alignment vertical="center" wrapText="1"/>
    </xf>
    <xf numFmtId="0" fontId="27" fillId="0" borderId="36" xfId="0" applyFont="1" applyBorder="1" applyAlignment="1">
      <alignment vertical="center" wrapText="1"/>
    </xf>
    <xf numFmtId="0" fontId="28" fillId="0" borderId="0" xfId="0" applyFont="1" applyAlignment="1">
      <alignment vertical="center" wrapText="1"/>
    </xf>
    <xf numFmtId="0" fontId="29" fillId="0" borderId="37" xfId="0" applyFont="1" applyBorder="1" applyAlignment="1">
      <alignment vertical="center" wrapText="1"/>
    </xf>
    <xf numFmtId="11" fontId="31" fillId="0" borderId="38" xfId="0" applyNumberFormat="1" applyFont="1" applyBorder="1" applyAlignment="1">
      <alignment horizontal="left" vertical="center" wrapText="1"/>
    </xf>
    <xf numFmtId="164" fontId="27" fillId="0" borderId="38" xfId="0" applyNumberFormat="1" applyFont="1" applyBorder="1" applyAlignment="1">
      <alignment horizontal="left" vertical="center" wrapText="1"/>
    </xf>
    <xf numFmtId="0" fontId="32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2" fontId="24" fillId="0" borderId="3" xfId="0" applyNumberFormat="1" applyFont="1" applyBorder="1" applyAlignment="1">
      <alignment horizontal="left" wrapText="1"/>
    </xf>
    <xf numFmtId="2" fontId="5" fillId="0" borderId="3" xfId="0" applyNumberFormat="1" applyFont="1" applyBorder="1" applyAlignment="1">
      <alignment horizontal="left" wrapText="1"/>
    </xf>
    <xf numFmtId="0" fontId="5" fillId="0" borderId="1" xfId="0" applyFont="1" applyBorder="1" applyAlignment="1">
      <alignment horizontal="center"/>
    </xf>
    <xf numFmtId="0" fontId="33" fillId="0" borderId="15" xfId="0" applyFont="1" applyBorder="1" applyAlignment="1">
      <alignment vertical="center" wrapText="1"/>
    </xf>
    <xf numFmtId="0" fontId="33" fillId="0" borderId="16" xfId="0" applyFont="1" applyBorder="1" applyAlignment="1">
      <alignment vertical="center" wrapText="1"/>
    </xf>
    <xf numFmtId="0" fontId="33" fillId="0" borderId="33" xfId="0" applyFont="1" applyBorder="1" applyAlignment="1">
      <alignment vertical="center" wrapText="1"/>
    </xf>
    <xf numFmtId="0" fontId="33" fillId="0" borderId="32" xfId="0" applyFont="1" applyBorder="1" applyAlignment="1">
      <alignment vertical="center" wrapText="1"/>
    </xf>
    <xf numFmtId="0" fontId="33" fillId="0" borderId="31" xfId="0" applyFont="1" applyBorder="1" applyAlignment="1">
      <alignment vertical="center" wrapText="1"/>
    </xf>
    <xf numFmtId="0" fontId="33" fillId="0" borderId="29" xfId="0" applyFont="1" applyBorder="1" applyAlignment="1">
      <alignment vertical="center" wrapText="1"/>
    </xf>
    <xf numFmtId="0" fontId="33" fillId="0" borderId="30" xfId="0" applyFont="1" applyBorder="1" applyAlignment="1">
      <alignment vertical="center" wrapText="1"/>
    </xf>
    <xf numFmtId="0" fontId="33" fillId="0" borderId="26" xfId="0" applyFont="1" applyBorder="1" applyAlignment="1">
      <alignment vertical="center" wrapText="1"/>
    </xf>
    <xf numFmtId="0" fontId="33" fillId="0" borderId="18" xfId="0" applyFont="1" applyBorder="1" applyAlignment="1">
      <alignment vertical="center" wrapText="1"/>
    </xf>
    <xf numFmtId="0" fontId="33" fillId="0" borderId="17" xfId="0" applyFont="1" applyBorder="1" applyAlignment="1">
      <alignment vertical="center" wrapText="1"/>
    </xf>
    <xf numFmtId="0" fontId="33" fillId="0" borderId="27" xfId="0" applyFont="1" applyBorder="1" applyAlignment="1">
      <alignment vertical="center" wrapText="1"/>
    </xf>
    <xf numFmtId="0" fontId="33" fillId="0" borderId="28" xfId="0" applyFont="1" applyBorder="1" applyAlignment="1">
      <alignment vertical="center" wrapText="1"/>
    </xf>
    <xf numFmtId="0" fontId="28" fillId="0" borderId="4" xfId="0" applyFont="1" applyBorder="1" applyAlignment="1">
      <alignment vertical="center" wrapText="1"/>
    </xf>
    <xf numFmtId="0" fontId="29" fillId="0" borderId="11" xfId="0" applyFont="1" applyBorder="1" applyAlignment="1">
      <alignment vertical="center" wrapText="1"/>
    </xf>
    <xf numFmtId="0" fontId="29" fillId="0" borderId="4" xfId="0" applyFont="1" applyBorder="1" applyAlignment="1">
      <alignment vertical="center" wrapText="1"/>
    </xf>
    <xf numFmtId="0" fontId="29" fillId="0" borderId="8" xfId="0" applyFont="1" applyBorder="1" applyAlignment="1">
      <alignment vertical="center" wrapText="1"/>
    </xf>
    <xf numFmtId="0" fontId="29" fillId="0" borderId="12" xfId="0" applyFont="1" applyBorder="1" applyAlignment="1">
      <alignment vertical="center" wrapText="1"/>
    </xf>
    <xf numFmtId="0" fontId="29" fillId="0" borderId="7" xfId="0" applyFont="1" applyBorder="1" applyAlignment="1">
      <alignment vertical="center" wrapText="1"/>
    </xf>
    <xf numFmtId="0" fontId="29" fillId="0" borderId="13" xfId="0" applyFont="1" applyBorder="1" applyAlignment="1">
      <alignment vertical="center" wrapText="1"/>
    </xf>
    <xf numFmtId="0" fontId="29" fillId="0" borderId="6" xfId="0" applyFont="1" applyBorder="1" applyAlignment="1">
      <alignment vertical="center" wrapText="1"/>
    </xf>
    <xf numFmtId="0" fontId="29" fillId="0" borderId="14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28" fillId="0" borderId="4" xfId="0" applyFont="1" applyBorder="1" applyAlignment="1">
      <alignment horizontal="left" vertical="center" wrapText="1"/>
    </xf>
    <xf numFmtId="0" fontId="29" fillId="0" borderId="11" xfId="0" applyFont="1" applyBorder="1" applyAlignment="1">
      <alignment horizontal="left" vertical="center" wrapText="1"/>
    </xf>
    <xf numFmtId="0" fontId="29" fillId="0" borderId="4" xfId="0" applyFont="1" applyBorder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449AD1"/>
      <color rgb="FF5DC4D8"/>
      <color rgb="FF985F8F"/>
      <color rgb="FF50A0D4"/>
      <color rgb="FFFFAD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EB3BD-21CC-5042-A998-3EC6ADF9290D}">
  <dimension ref="A1:B22"/>
  <sheetViews>
    <sheetView tabSelected="1" workbookViewId="0"/>
  </sheetViews>
  <sheetFormatPr baseColWidth="10" defaultRowHeight="16" x14ac:dyDescent="0.2"/>
  <cols>
    <col min="1" max="1" width="23.1640625" customWidth="1"/>
    <col min="2" max="2" width="102.5" customWidth="1"/>
  </cols>
  <sheetData>
    <row r="1" spans="1:2" x14ac:dyDescent="0.2">
      <c r="A1" s="11" t="s">
        <v>7815</v>
      </c>
      <c r="B1" s="12"/>
    </row>
    <row r="2" spans="1:2" x14ac:dyDescent="0.2">
      <c r="A2" s="13" t="s">
        <v>7947</v>
      </c>
      <c r="B2" t="s">
        <v>7848</v>
      </c>
    </row>
    <row r="3" spans="1:2" x14ac:dyDescent="0.2">
      <c r="A3" s="13" t="s">
        <v>7948</v>
      </c>
      <c r="B3" t="s">
        <v>7849</v>
      </c>
    </row>
    <row r="4" spans="1:2" x14ac:dyDescent="0.2">
      <c r="A4" s="13" t="s">
        <v>7973</v>
      </c>
      <c r="B4" t="s">
        <v>7980</v>
      </c>
    </row>
    <row r="5" spans="1:2" x14ac:dyDescent="0.2">
      <c r="A5" s="13" t="s">
        <v>7974</v>
      </c>
      <c r="B5" t="s">
        <v>7981</v>
      </c>
    </row>
    <row r="6" spans="1:2" x14ac:dyDescent="0.2">
      <c r="A6" s="13" t="s">
        <v>7972</v>
      </c>
      <c r="B6" t="s">
        <v>7982</v>
      </c>
    </row>
    <row r="7" spans="1:2" x14ac:dyDescent="0.2">
      <c r="A7" s="13" t="s">
        <v>7842</v>
      </c>
      <c r="B7" t="s">
        <v>7850</v>
      </c>
    </row>
    <row r="8" spans="1:2" x14ac:dyDescent="0.2">
      <c r="A8" s="13" t="s">
        <v>7843</v>
      </c>
      <c r="B8" t="s">
        <v>7851</v>
      </c>
    </row>
    <row r="9" spans="1:2" x14ac:dyDescent="0.2">
      <c r="A9" s="13" t="s">
        <v>7844</v>
      </c>
      <c r="B9" t="s">
        <v>7852</v>
      </c>
    </row>
    <row r="10" spans="1:2" x14ac:dyDescent="0.2">
      <c r="A10" s="13" t="s">
        <v>7845</v>
      </c>
      <c r="B10" t="s">
        <v>7853</v>
      </c>
    </row>
    <row r="11" spans="1:2" x14ac:dyDescent="0.2">
      <c r="A11" s="13" t="s">
        <v>7846</v>
      </c>
      <c r="B11" t="s">
        <v>7854</v>
      </c>
    </row>
    <row r="12" spans="1:2" x14ac:dyDescent="0.2">
      <c r="A12" s="13" t="s">
        <v>7847</v>
      </c>
      <c r="B12" t="s">
        <v>7855</v>
      </c>
    </row>
    <row r="13" spans="1:2" x14ac:dyDescent="0.2">
      <c r="A13" s="13" t="s">
        <v>7856</v>
      </c>
      <c r="B13" t="s">
        <v>7864</v>
      </c>
    </row>
    <row r="14" spans="1:2" x14ac:dyDescent="0.2">
      <c r="A14" s="13" t="s">
        <v>7857</v>
      </c>
      <c r="B14" t="s">
        <v>7865</v>
      </c>
    </row>
    <row r="15" spans="1:2" x14ac:dyDescent="0.2">
      <c r="A15" s="13" t="s">
        <v>7858</v>
      </c>
      <c r="B15" t="s">
        <v>7866</v>
      </c>
    </row>
    <row r="16" spans="1:2" x14ac:dyDescent="0.2">
      <c r="A16" s="13" t="s">
        <v>7859</v>
      </c>
      <c r="B16" t="s">
        <v>7867</v>
      </c>
    </row>
    <row r="17" spans="1:2" x14ac:dyDescent="0.2">
      <c r="A17" s="13" t="s">
        <v>7860</v>
      </c>
      <c r="B17" t="s">
        <v>7868</v>
      </c>
    </row>
    <row r="18" spans="1:2" x14ac:dyDescent="0.2">
      <c r="A18" s="13" t="s">
        <v>7861</v>
      </c>
      <c r="B18" t="s">
        <v>7869</v>
      </c>
    </row>
    <row r="19" spans="1:2" x14ac:dyDescent="0.2">
      <c r="A19" s="13" t="s">
        <v>7862</v>
      </c>
      <c r="B19" t="s">
        <v>7870</v>
      </c>
    </row>
    <row r="20" spans="1:2" x14ac:dyDescent="0.2">
      <c r="A20" s="13" t="s">
        <v>7863</v>
      </c>
      <c r="B20" t="s">
        <v>7871</v>
      </c>
    </row>
    <row r="21" spans="1:2" x14ac:dyDescent="0.2">
      <c r="A21" s="13" t="s">
        <v>7873</v>
      </c>
      <c r="B21" t="s">
        <v>7872</v>
      </c>
    </row>
    <row r="22" spans="1:2" x14ac:dyDescent="0.2">
      <c r="A22" s="13" t="s">
        <v>7874</v>
      </c>
      <c r="B22" t="s">
        <v>7875</v>
      </c>
    </row>
  </sheetData>
  <phoneticPr fontId="2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5317C-B91F-B34F-B5A2-A1ED7BB1443E}">
  <dimension ref="A1:N48"/>
  <sheetViews>
    <sheetView workbookViewId="0"/>
  </sheetViews>
  <sheetFormatPr baseColWidth="10" defaultRowHeight="16" x14ac:dyDescent="0.2"/>
  <sheetData>
    <row r="1" spans="1:14" x14ac:dyDescent="0.2">
      <c r="A1" s="23" t="s">
        <v>7978</v>
      </c>
    </row>
    <row r="2" spans="1:14" x14ac:dyDescent="0.2">
      <c r="A2" s="72" t="s">
        <v>7826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</row>
    <row r="3" spans="1:14" x14ac:dyDescent="0.2">
      <c r="A3" s="15"/>
      <c r="B3" s="16">
        <v>1</v>
      </c>
      <c r="C3" s="16">
        <v>2</v>
      </c>
      <c r="D3" s="16">
        <v>3</v>
      </c>
      <c r="E3" s="16">
        <v>4</v>
      </c>
      <c r="F3" s="16">
        <v>5</v>
      </c>
      <c r="G3" s="16">
        <v>6</v>
      </c>
      <c r="H3" s="16">
        <v>7</v>
      </c>
      <c r="I3" s="16">
        <v>8</v>
      </c>
      <c r="J3" s="16">
        <v>9</v>
      </c>
      <c r="K3" s="16">
        <v>10</v>
      </c>
      <c r="L3" s="16">
        <v>11</v>
      </c>
      <c r="M3" s="16">
        <v>12</v>
      </c>
      <c r="N3" s="16">
        <v>13</v>
      </c>
    </row>
    <row r="4" spans="1:14" x14ac:dyDescent="0.2">
      <c r="A4" s="23" t="s">
        <v>7817</v>
      </c>
      <c r="B4" s="25">
        <v>7.4241972420242094E-2</v>
      </c>
      <c r="C4" s="25">
        <v>1.53268844539018E-3</v>
      </c>
      <c r="D4" s="25">
        <v>-4.9795203123320501E-4</v>
      </c>
      <c r="E4" s="25">
        <v>2.94605256688897E-4</v>
      </c>
      <c r="F4" s="25">
        <v>3.14319034584645E-2</v>
      </c>
      <c r="G4" s="25">
        <v>1.03905582065157E-2</v>
      </c>
      <c r="H4" s="25">
        <v>-3.2262467862682401E-2</v>
      </c>
      <c r="I4" s="25">
        <v>-1.88474125985559E-2</v>
      </c>
      <c r="J4" s="25">
        <v>5.7372619253240401E-3</v>
      </c>
      <c r="K4" s="25">
        <v>8.3774987413057795E-3</v>
      </c>
      <c r="L4" s="25">
        <v>-4.4954899189873004E-3</v>
      </c>
      <c r="M4" s="25">
        <v>5.5389833027798298E-3</v>
      </c>
      <c r="N4" s="25">
        <v>-1.93027621809572E-3</v>
      </c>
    </row>
    <row r="5" spans="1:14" x14ac:dyDescent="0.2">
      <c r="A5" s="23" t="s">
        <v>7827</v>
      </c>
      <c r="B5" s="25">
        <v>1.53268844539018E-3</v>
      </c>
      <c r="C5" s="25">
        <v>0.15531875773488699</v>
      </c>
      <c r="D5" s="25">
        <v>-1.37020815741374E-2</v>
      </c>
      <c r="E5" s="25">
        <v>5.0887049327991403E-3</v>
      </c>
      <c r="F5" s="25">
        <v>0.15922568147452801</v>
      </c>
      <c r="G5" s="25">
        <v>5.2659304771666401E-2</v>
      </c>
      <c r="H5" s="25">
        <v>-5.2865331710093298E-2</v>
      </c>
      <c r="I5" s="25">
        <v>-2.8868135899120202E-2</v>
      </c>
      <c r="J5" s="25">
        <v>4.2131630973340503E-3</v>
      </c>
      <c r="K5" s="25">
        <v>-6.6739724458952293E-2</v>
      </c>
      <c r="L5" s="25">
        <v>-1.4823748200981099E-2</v>
      </c>
      <c r="M5" s="25">
        <v>-8.0176317046644994E-3</v>
      </c>
      <c r="N5" s="25">
        <v>-9.1372830181778893E-3</v>
      </c>
    </row>
    <row r="6" spans="1:14" x14ac:dyDescent="0.2">
      <c r="A6" s="23" t="s">
        <v>7828</v>
      </c>
      <c r="B6" s="25">
        <v>-4.9795203123320501E-4</v>
      </c>
      <c r="C6" s="25">
        <v>-1.37020815741374E-2</v>
      </c>
      <c r="D6" s="25">
        <v>7.9549393718318095E-2</v>
      </c>
      <c r="E6" s="25">
        <v>-7.4391797761974802E-3</v>
      </c>
      <c r="F6" s="25">
        <v>-2.3458143916415E-2</v>
      </c>
      <c r="G6" s="25">
        <v>6.3939524958913099E-2</v>
      </c>
      <c r="H6" s="25">
        <v>1.5107413647775301E-2</v>
      </c>
      <c r="I6" s="25">
        <v>1.7641245573952101E-2</v>
      </c>
      <c r="J6" s="25">
        <v>2.81136077419923E-2</v>
      </c>
      <c r="K6" s="25">
        <v>-1.51043020639371E-2</v>
      </c>
      <c r="L6" s="25">
        <v>1.0333261063791401E-3</v>
      </c>
      <c r="M6" s="25">
        <v>2.8794203583946701E-2</v>
      </c>
      <c r="N6" s="25">
        <v>-3.3664460148323202E-3</v>
      </c>
    </row>
    <row r="7" spans="1:14" x14ac:dyDescent="0.2">
      <c r="A7" s="23" t="s">
        <v>7829</v>
      </c>
      <c r="B7" s="25">
        <v>2.94605256688897E-4</v>
      </c>
      <c r="C7" s="25">
        <v>5.0887049327991403E-3</v>
      </c>
      <c r="D7" s="25">
        <v>-7.4391797761974802E-3</v>
      </c>
      <c r="E7" s="25">
        <v>8.2779230184609198E-2</v>
      </c>
      <c r="F7" s="25">
        <v>4.2192005631691998E-3</v>
      </c>
      <c r="G7" s="25">
        <v>-3.38399456248465E-3</v>
      </c>
      <c r="H7" s="25">
        <v>1.5830375461897899E-2</v>
      </c>
      <c r="I7" s="25">
        <v>1.5785307546851101E-2</v>
      </c>
      <c r="J7" s="25">
        <v>-6.3530172730475697E-3</v>
      </c>
      <c r="K7" s="25">
        <v>-5.9395263559048103E-2</v>
      </c>
      <c r="L7" s="25">
        <v>-1.7666520412502399E-4</v>
      </c>
      <c r="M7" s="25">
        <v>-2.1153035654997801E-3</v>
      </c>
      <c r="N7" s="25">
        <v>1.2932454781794001E-2</v>
      </c>
    </row>
    <row r="8" spans="1:14" x14ac:dyDescent="0.2">
      <c r="A8" s="23" t="s">
        <v>7830</v>
      </c>
      <c r="B8" s="25">
        <v>3.14319034584645E-2</v>
      </c>
      <c r="C8" s="25">
        <v>0.15922568147452801</v>
      </c>
      <c r="D8" s="25">
        <v>-2.3458143916415E-2</v>
      </c>
      <c r="E8" s="25">
        <v>4.2192005631691998E-3</v>
      </c>
      <c r="F8" s="25">
        <v>0.17871836348928899</v>
      </c>
      <c r="G8" s="25">
        <v>4.8826648879898397E-2</v>
      </c>
      <c r="H8" s="25">
        <v>-7.1542440943902205E-2</v>
      </c>
      <c r="I8" s="25">
        <v>-4.0364081848615202E-2</v>
      </c>
      <c r="J8" s="25">
        <v>4.6702962076822698E-3</v>
      </c>
      <c r="K8" s="25">
        <v>-5.8471227441245902E-2</v>
      </c>
      <c r="L8" s="25">
        <v>-1.8109036788017101E-2</v>
      </c>
      <c r="M8" s="25">
        <v>-6.9417243768698103E-3</v>
      </c>
      <c r="N8" s="25">
        <v>-1.0182758525548299E-2</v>
      </c>
    </row>
    <row r="9" spans="1:14" x14ac:dyDescent="0.2">
      <c r="A9" s="23" t="s">
        <v>7831</v>
      </c>
      <c r="B9" s="25">
        <v>1.03905582065157E-2</v>
      </c>
      <c r="C9" s="25">
        <v>5.2659304771666401E-2</v>
      </c>
      <c r="D9" s="25">
        <v>6.3939524958913099E-2</v>
      </c>
      <c r="E9" s="25">
        <v>-3.38399456248465E-3</v>
      </c>
      <c r="F9" s="25">
        <v>4.8826648879898397E-2</v>
      </c>
      <c r="G9" s="25">
        <v>7.9645033051367303E-2</v>
      </c>
      <c r="H9" s="25">
        <v>-1.14586688876966E-2</v>
      </c>
      <c r="I9" s="25">
        <v>2.47272099559962E-3</v>
      </c>
      <c r="J9" s="25">
        <v>2.5988787779417901E-2</v>
      </c>
      <c r="K9" s="25">
        <v>-4.1387797368796997E-2</v>
      </c>
      <c r="L9" s="25">
        <v>-5.3502431079922204E-3</v>
      </c>
      <c r="M9" s="25">
        <v>2.1826522977597101E-2</v>
      </c>
      <c r="N9" s="25">
        <v>-6.4000652693874697E-3</v>
      </c>
    </row>
    <row r="10" spans="1:14" x14ac:dyDescent="0.2">
      <c r="A10" s="23" t="s">
        <v>7832</v>
      </c>
      <c r="B10" s="25">
        <v>-3.2262467862682401E-2</v>
      </c>
      <c r="C10" s="25">
        <v>-5.2865331710093298E-2</v>
      </c>
      <c r="D10" s="25">
        <v>1.5107413647775301E-2</v>
      </c>
      <c r="E10" s="25">
        <v>1.5830375461897899E-2</v>
      </c>
      <c r="F10" s="25">
        <v>-7.1542440943902205E-2</v>
      </c>
      <c r="G10" s="25">
        <v>-1.14586688876966E-2</v>
      </c>
      <c r="H10" s="25">
        <v>0.22451802549877301</v>
      </c>
      <c r="I10" s="25">
        <v>0.13893518555286</v>
      </c>
      <c r="J10" s="25">
        <v>3.9437450404965199E-2</v>
      </c>
      <c r="K10" s="25">
        <v>4.1136929711531399E-2</v>
      </c>
      <c r="L10" s="25">
        <v>9.7584563440512393E-3</v>
      </c>
      <c r="M10" s="25">
        <v>2.23044419423616E-2</v>
      </c>
      <c r="N10" s="25">
        <v>8.0520302940162904E-3</v>
      </c>
    </row>
    <row r="11" spans="1:14" x14ac:dyDescent="0.2">
      <c r="A11" s="23" t="s">
        <v>7833</v>
      </c>
      <c r="B11" s="25">
        <v>-1.88474125985559E-2</v>
      </c>
      <c r="C11" s="25">
        <v>-2.8868135899120202E-2</v>
      </c>
      <c r="D11" s="25">
        <v>1.7641245573952101E-2</v>
      </c>
      <c r="E11" s="25">
        <v>1.5785307546851101E-2</v>
      </c>
      <c r="F11" s="25">
        <v>-4.0364081848615202E-2</v>
      </c>
      <c r="G11" s="25">
        <v>2.47272099559962E-3</v>
      </c>
      <c r="H11" s="25">
        <v>0.13893518555286</v>
      </c>
      <c r="I11" s="25">
        <v>0.182720705999528</v>
      </c>
      <c r="J11" s="25">
        <v>2.9674686039773801E-2</v>
      </c>
      <c r="K11" s="25">
        <v>4.3504415170243303E-2</v>
      </c>
      <c r="L11" s="25">
        <v>1.5673444003435201E-3</v>
      </c>
      <c r="M11" s="25">
        <v>1.98120829353426E-2</v>
      </c>
      <c r="N11" s="25">
        <v>3.6227759986573E-3</v>
      </c>
    </row>
    <row r="12" spans="1:14" x14ac:dyDescent="0.2">
      <c r="A12" s="23" t="s">
        <v>7834</v>
      </c>
      <c r="B12" s="25">
        <v>5.7372619253240401E-3</v>
      </c>
      <c r="C12" s="25">
        <v>4.2131630973340503E-3</v>
      </c>
      <c r="D12" s="25">
        <v>2.81136077419923E-2</v>
      </c>
      <c r="E12" s="25">
        <v>-6.3530172730475697E-3</v>
      </c>
      <c r="F12" s="25">
        <v>4.6702962076822698E-3</v>
      </c>
      <c r="G12" s="25">
        <v>2.5988787779417901E-2</v>
      </c>
      <c r="H12" s="25">
        <v>3.9437450404965199E-2</v>
      </c>
      <c r="I12" s="25">
        <v>2.9674686039773801E-2</v>
      </c>
      <c r="J12" s="25">
        <v>0.117033532797314</v>
      </c>
      <c r="K12" s="25">
        <v>6.2899422620415701E-2</v>
      </c>
      <c r="L12" s="25">
        <v>-2.4319221532956601E-4</v>
      </c>
      <c r="M12" s="25">
        <v>1.6019707597409099E-2</v>
      </c>
      <c r="N12" s="25">
        <v>-1.3726035648120199E-2</v>
      </c>
    </row>
    <row r="13" spans="1:14" x14ac:dyDescent="0.2">
      <c r="A13" s="23" t="s">
        <v>7835</v>
      </c>
      <c r="B13" s="25">
        <v>8.3774987413057795E-3</v>
      </c>
      <c r="C13" s="25">
        <v>-6.6739724458952293E-2</v>
      </c>
      <c r="D13" s="25">
        <v>-1.51043020639371E-2</v>
      </c>
      <c r="E13" s="25">
        <v>-5.9395263559048103E-2</v>
      </c>
      <c r="F13" s="25">
        <v>-5.8471227441245902E-2</v>
      </c>
      <c r="G13" s="25">
        <v>-4.1387797368796997E-2</v>
      </c>
      <c r="H13" s="25">
        <v>4.1136929711531399E-2</v>
      </c>
      <c r="I13" s="25">
        <v>4.3504415170243303E-2</v>
      </c>
      <c r="J13" s="25">
        <v>6.2899422620415701E-2</v>
      </c>
      <c r="K13" s="25">
        <v>0.20314785519203099</v>
      </c>
      <c r="L13" s="25">
        <v>1.07069710988946E-3</v>
      </c>
      <c r="M13" s="25">
        <v>4.2501101173462704E-3</v>
      </c>
      <c r="N13" s="25">
        <v>-1.7608330443984101E-2</v>
      </c>
    </row>
    <row r="14" spans="1:14" x14ac:dyDescent="0.2">
      <c r="A14" s="23" t="s">
        <v>7836</v>
      </c>
      <c r="B14" s="25">
        <v>-4.4954899189873004E-3</v>
      </c>
      <c r="C14" s="25">
        <v>-1.4823748200981099E-2</v>
      </c>
      <c r="D14" s="25">
        <v>1.0333261063791401E-3</v>
      </c>
      <c r="E14" s="25">
        <v>-1.7666520412502399E-4</v>
      </c>
      <c r="F14" s="25">
        <v>-1.8109036788017101E-2</v>
      </c>
      <c r="G14" s="25">
        <v>-5.3502431079922204E-3</v>
      </c>
      <c r="H14" s="25">
        <v>9.7584563440512393E-3</v>
      </c>
      <c r="I14" s="25">
        <v>1.5673444003435201E-3</v>
      </c>
      <c r="J14" s="25">
        <v>-2.4319221532956601E-4</v>
      </c>
      <c r="K14" s="25">
        <v>1.07069710988946E-3</v>
      </c>
      <c r="L14" s="25">
        <v>7.2661624582017095E-2</v>
      </c>
      <c r="M14" s="25">
        <v>-1.90983871717252E-3</v>
      </c>
      <c r="N14" s="25">
        <v>2.1420205681022299E-3</v>
      </c>
    </row>
    <row r="15" spans="1:14" x14ac:dyDescent="0.2">
      <c r="A15" s="23" t="s">
        <v>7837</v>
      </c>
      <c r="B15" s="25">
        <v>5.5389833027798298E-3</v>
      </c>
      <c r="C15" s="25">
        <v>-8.0176317046644994E-3</v>
      </c>
      <c r="D15" s="25">
        <v>2.8794203583946701E-2</v>
      </c>
      <c r="E15" s="25">
        <v>-2.1153035654997801E-3</v>
      </c>
      <c r="F15" s="25">
        <v>-6.9417243768698103E-3</v>
      </c>
      <c r="G15" s="25">
        <v>2.1826522977597101E-2</v>
      </c>
      <c r="H15" s="25">
        <v>2.23044419423616E-2</v>
      </c>
      <c r="I15" s="25">
        <v>1.98120829353426E-2</v>
      </c>
      <c r="J15" s="25">
        <v>1.6019707597409099E-2</v>
      </c>
      <c r="K15" s="25">
        <v>4.2501101173462704E-3</v>
      </c>
      <c r="L15" s="25">
        <v>-1.90983871717252E-3</v>
      </c>
      <c r="M15" s="25">
        <v>4.8091835023876699E-2</v>
      </c>
      <c r="N15" s="25">
        <v>2.67690835820598E-3</v>
      </c>
    </row>
    <row r="16" spans="1:14" x14ac:dyDescent="0.2">
      <c r="A16" s="23" t="s">
        <v>7838</v>
      </c>
      <c r="B16" s="25">
        <v>-1.93027621809572E-3</v>
      </c>
      <c r="C16" s="25">
        <v>-9.1372830181778893E-3</v>
      </c>
      <c r="D16" s="25">
        <v>-3.3664460148323202E-3</v>
      </c>
      <c r="E16" s="25">
        <v>1.2932454781794001E-2</v>
      </c>
      <c r="F16" s="25">
        <v>-1.0182758525548299E-2</v>
      </c>
      <c r="G16" s="25">
        <v>-6.4000652693874697E-3</v>
      </c>
      <c r="H16" s="25">
        <v>8.0520302940162904E-3</v>
      </c>
      <c r="I16" s="25">
        <v>3.6227759986573E-3</v>
      </c>
      <c r="J16" s="25">
        <v>-1.3726035648120199E-2</v>
      </c>
      <c r="K16" s="25">
        <v>-1.7608330443984101E-2</v>
      </c>
      <c r="L16" s="25">
        <v>2.1420205681022299E-3</v>
      </c>
      <c r="M16" s="25">
        <v>2.67690835820598E-3</v>
      </c>
      <c r="N16" s="25">
        <v>4.7496333603692799E-2</v>
      </c>
    </row>
    <row r="17" spans="1:14" x14ac:dyDescent="0.2">
      <c r="A17" s="14"/>
      <c r="B17" s="14"/>
      <c r="C17" s="14"/>
      <c r="D17" s="14"/>
    </row>
    <row r="18" spans="1:14" x14ac:dyDescent="0.2">
      <c r="A18" s="72" t="s">
        <v>7840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</row>
    <row r="19" spans="1:14" x14ac:dyDescent="0.2">
      <c r="A19" s="15"/>
      <c r="B19" s="16">
        <v>1</v>
      </c>
      <c r="C19" s="16">
        <v>2</v>
      </c>
      <c r="D19" s="16">
        <v>3</v>
      </c>
      <c r="E19" s="16">
        <v>4</v>
      </c>
      <c r="F19" s="16">
        <v>5</v>
      </c>
      <c r="G19" s="16">
        <v>6</v>
      </c>
      <c r="H19" s="16">
        <v>7</v>
      </c>
      <c r="I19" s="16">
        <v>8</v>
      </c>
      <c r="J19" s="16">
        <v>9</v>
      </c>
      <c r="K19" s="16">
        <v>10</v>
      </c>
      <c r="L19" s="16">
        <v>11</v>
      </c>
      <c r="M19" s="16">
        <v>12</v>
      </c>
      <c r="N19" s="16">
        <v>13</v>
      </c>
    </row>
    <row r="20" spans="1:14" x14ac:dyDescent="0.2">
      <c r="A20" s="23" t="s">
        <v>7817</v>
      </c>
      <c r="B20" s="25">
        <v>1</v>
      </c>
      <c r="C20" s="25">
        <v>1.42730628597444E-2</v>
      </c>
      <c r="D20" s="25">
        <v>-6.4795421677032398E-3</v>
      </c>
      <c r="E20" s="25">
        <v>3.7579850613871698E-3</v>
      </c>
      <c r="F20" s="25">
        <v>0.27287348761111202</v>
      </c>
      <c r="G20" s="25">
        <v>0.13512471171724499</v>
      </c>
      <c r="H20" s="25">
        <v>-0.24988905063803299</v>
      </c>
      <c r="I20" s="25">
        <v>-0.161820338383727</v>
      </c>
      <c r="J20" s="25">
        <v>6.1549533995506597E-2</v>
      </c>
      <c r="K20" s="25">
        <v>6.8215568021535805E-2</v>
      </c>
      <c r="L20" s="25">
        <v>-6.1206807206561201E-2</v>
      </c>
      <c r="M20" s="25">
        <v>9.2697843497851706E-2</v>
      </c>
      <c r="N20" s="25">
        <v>-3.2506084958885302E-2</v>
      </c>
    </row>
    <row r="21" spans="1:14" x14ac:dyDescent="0.2">
      <c r="A21" s="23" t="s">
        <v>7827</v>
      </c>
      <c r="B21" s="25">
        <v>1.42730628597444E-2</v>
      </c>
      <c r="C21" s="25">
        <v>1</v>
      </c>
      <c r="D21" s="25">
        <v>-0.123269648481605</v>
      </c>
      <c r="E21" s="25">
        <v>4.4878116676559901E-2</v>
      </c>
      <c r="F21" s="25">
        <v>0.95568896776993895</v>
      </c>
      <c r="G21" s="25">
        <v>0.47346057206451198</v>
      </c>
      <c r="H21" s="25">
        <v>-0.28309578310718903</v>
      </c>
      <c r="I21" s="25">
        <v>-0.17136136173040001</v>
      </c>
      <c r="J21" s="25">
        <v>3.1249362354489101E-2</v>
      </c>
      <c r="K21" s="25">
        <v>-0.37572174819909998</v>
      </c>
      <c r="L21" s="25">
        <v>-0.13953833075275501</v>
      </c>
      <c r="M21" s="25">
        <v>-9.2768059940873906E-2</v>
      </c>
      <c r="N21" s="25">
        <v>-0.10638369723847101</v>
      </c>
    </row>
    <row r="22" spans="1:14" x14ac:dyDescent="0.2">
      <c r="A22" s="23" t="s">
        <v>7828</v>
      </c>
      <c r="B22" s="25">
        <v>-6.4795421677032398E-3</v>
      </c>
      <c r="C22" s="25">
        <v>-0.123269648481605</v>
      </c>
      <c r="D22" s="25">
        <v>1</v>
      </c>
      <c r="E22" s="25">
        <v>-9.1673945982279306E-2</v>
      </c>
      <c r="F22" s="25">
        <v>-0.196739072598382</v>
      </c>
      <c r="G22" s="25">
        <v>0.80328863007393903</v>
      </c>
      <c r="H22" s="25">
        <v>0.11304362518915</v>
      </c>
      <c r="I22" s="25">
        <v>0.14632445872006</v>
      </c>
      <c r="J22" s="25">
        <v>0.29136876054175798</v>
      </c>
      <c r="K22" s="25">
        <v>-0.118816322007724</v>
      </c>
      <c r="L22" s="25">
        <v>1.3591469436970101E-2</v>
      </c>
      <c r="M22" s="25">
        <v>0.465533522645392</v>
      </c>
      <c r="N22" s="25">
        <v>-5.4767532448107302E-2</v>
      </c>
    </row>
    <row r="23" spans="1:14" x14ac:dyDescent="0.2">
      <c r="A23" s="23" t="s">
        <v>7829</v>
      </c>
      <c r="B23" s="25">
        <v>3.7579850613871698E-3</v>
      </c>
      <c r="C23" s="25">
        <v>4.4878116676559901E-2</v>
      </c>
      <c r="D23" s="25">
        <v>-9.1673945982279306E-2</v>
      </c>
      <c r="E23" s="25">
        <v>1</v>
      </c>
      <c r="F23" s="25">
        <v>3.4688449582597598E-2</v>
      </c>
      <c r="G23" s="25">
        <v>-4.16763442288106E-2</v>
      </c>
      <c r="H23" s="25">
        <v>0.11611943572613601</v>
      </c>
      <c r="I23" s="25">
        <v>0.128350768620416</v>
      </c>
      <c r="J23" s="25">
        <v>-6.4545235098680806E-2</v>
      </c>
      <c r="K23" s="25">
        <v>-0.45802058953716701</v>
      </c>
      <c r="L23" s="25">
        <v>-2.27791637227225E-3</v>
      </c>
      <c r="M23" s="25">
        <v>-3.3525582739594197E-2</v>
      </c>
      <c r="N23" s="25">
        <v>0.20624823170694201</v>
      </c>
    </row>
    <row r="24" spans="1:14" x14ac:dyDescent="0.2">
      <c r="A24" s="23" t="s">
        <v>7830</v>
      </c>
      <c r="B24" s="25">
        <v>0.27287348761111202</v>
      </c>
      <c r="C24" s="25">
        <v>0.95568896776993895</v>
      </c>
      <c r="D24" s="25">
        <v>-0.196739072598382</v>
      </c>
      <c r="E24" s="25">
        <v>3.4688449582597598E-2</v>
      </c>
      <c r="F24" s="25">
        <v>1</v>
      </c>
      <c r="G24" s="25">
        <v>0.40925404486744699</v>
      </c>
      <c r="H24" s="25">
        <v>-0.35715238703504398</v>
      </c>
      <c r="I24" s="25">
        <v>-0.223365763076362</v>
      </c>
      <c r="J24" s="25">
        <v>3.2292723873638803E-2</v>
      </c>
      <c r="K24" s="25">
        <v>-0.30686792769833499</v>
      </c>
      <c r="L24" s="25">
        <v>-0.15891255476244801</v>
      </c>
      <c r="M24" s="25">
        <v>-7.4876770060914102E-2</v>
      </c>
      <c r="N24" s="25">
        <v>-0.11052252858757999</v>
      </c>
    </row>
    <row r="25" spans="1:14" x14ac:dyDescent="0.2">
      <c r="A25" s="23" t="s">
        <v>7831</v>
      </c>
      <c r="B25" s="25">
        <v>0.13512471171724499</v>
      </c>
      <c r="C25" s="25">
        <v>0.47346057206451198</v>
      </c>
      <c r="D25" s="25">
        <v>0.80328863007393903</v>
      </c>
      <c r="E25" s="25">
        <v>-4.16763442288106E-2</v>
      </c>
      <c r="F25" s="25">
        <v>0.40925404486744699</v>
      </c>
      <c r="G25" s="25">
        <v>1</v>
      </c>
      <c r="H25" s="25">
        <v>-8.5689816856139203E-2</v>
      </c>
      <c r="I25" s="25">
        <v>2.0497546753590098E-2</v>
      </c>
      <c r="J25" s="25">
        <v>0.26918540980510403</v>
      </c>
      <c r="K25" s="25">
        <v>-0.32537699580075702</v>
      </c>
      <c r="L25" s="25">
        <v>-7.0330161710312006E-2</v>
      </c>
      <c r="M25" s="25">
        <v>0.35267082538999001</v>
      </c>
      <c r="N25" s="25">
        <v>-0.10405788906284601</v>
      </c>
    </row>
    <row r="26" spans="1:14" x14ac:dyDescent="0.2">
      <c r="A26" s="23" t="s">
        <v>7832</v>
      </c>
      <c r="B26" s="25">
        <v>-0.24988905063803299</v>
      </c>
      <c r="C26" s="25">
        <v>-0.28309578310718903</v>
      </c>
      <c r="D26" s="25">
        <v>0.11304362518915</v>
      </c>
      <c r="E26" s="25">
        <v>0.11611943572613601</v>
      </c>
      <c r="F26" s="25">
        <v>-0.35715238703504398</v>
      </c>
      <c r="G26" s="25">
        <v>-8.5689816856139203E-2</v>
      </c>
      <c r="H26" s="25">
        <v>1</v>
      </c>
      <c r="I26" s="25">
        <v>0.68595046686016303</v>
      </c>
      <c r="J26" s="25">
        <v>0.24329213293815299</v>
      </c>
      <c r="K26" s="25">
        <v>0.19261945370574199</v>
      </c>
      <c r="L26" s="25">
        <v>7.6401689893886002E-2</v>
      </c>
      <c r="M26" s="25">
        <v>0.21464959838726</v>
      </c>
      <c r="N26" s="25">
        <v>7.7973988539335196E-2</v>
      </c>
    </row>
    <row r="27" spans="1:14" x14ac:dyDescent="0.2">
      <c r="A27" s="23" t="s">
        <v>7833</v>
      </c>
      <c r="B27" s="25">
        <v>-0.161820338383727</v>
      </c>
      <c r="C27" s="25">
        <v>-0.17136136173040001</v>
      </c>
      <c r="D27" s="25">
        <v>0.14632445872006</v>
      </c>
      <c r="E27" s="25">
        <v>0.128350768620416</v>
      </c>
      <c r="F27" s="25">
        <v>-0.223365763076362</v>
      </c>
      <c r="G27" s="25">
        <v>2.0497546753590098E-2</v>
      </c>
      <c r="H27" s="25">
        <v>0.68595046686016303</v>
      </c>
      <c r="I27" s="25">
        <v>1</v>
      </c>
      <c r="J27" s="25">
        <v>0.20292571881261701</v>
      </c>
      <c r="K27" s="25">
        <v>0.225804884314392</v>
      </c>
      <c r="L27" s="25">
        <v>1.3602477070463101E-2</v>
      </c>
      <c r="M27" s="25">
        <v>0.21134918658243601</v>
      </c>
      <c r="N27" s="25">
        <v>3.8888174456742503E-2</v>
      </c>
    </row>
    <row r="28" spans="1:14" x14ac:dyDescent="0.2">
      <c r="A28" s="23" t="s">
        <v>7834</v>
      </c>
      <c r="B28" s="25">
        <v>6.1549533995506597E-2</v>
      </c>
      <c r="C28" s="25">
        <v>3.1249362354489101E-2</v>
      </c>
      <c r="D28" s="25">
        <v>0.29136876054175798</v>
      </c>
      <c r="E28" s="25">
        <v>-6.4545235098680806E-2</v>
      </c>
      <c r="F28" s="25">
        <v>3.2292723873638803E-2</v>
      </c>
      <c r="G28" s="25">
        <v>0.26918540980510403</v>
      </c>
      <c r="H28" s="25">
        <v>0.24329213293815299</v>
      </c>
      <c r="I28" s="25">
        <v>0.20292571881261701</v>
      </c>
      <c r="J28" s="25">
        <v>1</v>
      </c>
      <c r="K28" s="25">
        <v>0.40792975137995902</v>
      </c>
      <c r="L28" s="25">
        <v>-2.63719327502572E-3</v>
      </c>
      <c r="M28" s="25">
        <v>0.21353238606802699</v>
      </c>
      <c r="N28" s="25">
        <v>-0.18410259997883499</v>
      </c>
    </row>
    <row r="29" spans="1:14" x14ac:dyDescent="0.2">
      <c r="A29" s="23" t="s">
        <v>7835</v>
      </c>
      <c r="B29" s="25">
        <v>6.8215568021535805E-2</v>
      </c>
      <c r="C29" s="25">
        <v>-0.37572174819909998</v>
      </c>
      <c r="D29" s="25">
        <v>-0.118816322007724</v>
      </c>
      <c r="E29" s="25">
        <v>-0.45802058953716701</v>
      </c>
      <c r="F29" s="25">
        <v>-0.30686792769833499</v>
      </c>
      <c r="G29" s="25">
        <v>-0.32537699580075702</v>
      </c>
      <c r="H29" s="25">
        <v>0.19261945370574199</v>
      </c>
      <c r="I29" s="25">
        <v>0.225804884314392</v>
      </c>
      <c r="J29" s="25">
        <v>0.40792975137995902</v>
      </c>
      <c r="K29" s="25">
        <v>1</v>
      </c>
      <c r="L29" s="25">
        <v>8.8126791319656506E-3</v>
      </c>
      <c r="M29" s="25">
        <v>4.2999003151244101E-2</v>
      </c>
      <c r="N29" s="25">
        <v>-0.17925943194392799</v>
      </c>
    </row>
    <row r="30" spans="1:14" x14ac:dyDescent="0.2">
      <c r="A30" s="23" t="s">
        <v>7836</v>
      </c>
      <c r="B30" s="25">
        <v>-6.1206807206561201E-2</v>
      </c>
      <c r="C30" s="25">
        <v>-0.13953833075275501</v>
      </c>
      <c r="D30" s="25">
        <v>1.3591469436970101E-2</v>
      </c>
      <c r="E30" s="25">
        <v>-2.27791637227225E-3</v>
      </c>
      <c r="F30" s="25">
        <v>-0.15891255476244801</v>
      </c>
      <c r="G30" s="25">
        <v>-7.0330161710312006E-2</v>
      </c>
      <c r="H30" s="25">
        <v>7.6401689893886002E-2</v>
      </c>
      <c r="I30" s="25">
        <v>1.3602477070463101E-2</v>
      </c>
      <c r="J30" s="25">
        <v>-2.63719327502572E-3</v>
      </c>
      <c r="K30" s="25">
        <v>8.8126791319656506E-3</v>
      </c>
      <c r="L30" s="25">
        <v>1</v>
      </c>
      <c r="M30" s="25">
        <v>-3.2307880449989203E-2</v>
      </c>
      <c r="N30" s="25">
        <v>3.6462046593715401E-2</v>
      </c>
    </row>
    <row r="31" spans="1:14" x14ac:dyDescent="0.2">
      <c r="A31" s="23" t="s">
        <v>7837</v>
      </c>
      <c r="B31" s="25">
        <v>9.2697843497851706E-2</v>
      </c>
      <c r="C31" s="25">
        <v>-9.2768059940873906E-2</v>
      </c>
      <c r="D31" s="25">
        <v>0.465533522645392</v>
      </c>
      <c r="E31" s="25">
        <v>-3.3525582739594197E-2</v>
      </c>
      <c r="F31" s="25">
        <v>-7.4876770060914102E-2</v>
      </c>
      <c r="G31" s="25">
        <v>0.35267082538999001</v>
      </c>
      <c r="H31" s="25">
        <v>0.21464959838726</v>
      </c>
      <c r="I31" s="25">
        <v>0.21134918658243601</v>
      </c>
      <c r="J31" s="25">
        <v>0.21353238606802699</v>
      </c>
      <c r="K31" s="25">
        <v>4.2999003151244101E-2</v>
      </c>
      <c r="L31" s="25">
        <v>-3.2307880449989203E-2</v>
      </c>
      <c r="M31" s="25">
        <v>1</v>
      </c>
      <c r="N31" s="25">
        <v>5.6010285481895898E-2</v>
      </c>
    </row>
    <row r="32" spans="1:14" x14ac:dyDescent="0.2">
      <c r="A32" s="23" t="s">
        <v>7838</v>
      </c>
      <c r="B32" s="25">
        <v>-3.2506084958885302E-2</v>
      </c>
      <c r="C32" s="25">
        <v>-0.10638369723847101</v>
      </c>
      <c r="D32" s="25">
        <v>-5.4767532448107302E-2</v>
      </c>
      <c r="E32" s="25">
        <v>0.20624823170694201</v>
      </c>
      <c r="F32" s="25">
        <v>-0.11052252858757999</v>
      </c>
      <c r="G32" s="25">
        <v>-0.10405788906284601</v>
      </c>
      <c r="H32" s="25">
        <v>7.7973988539335196E-2</v>
      </c>
      <c r="I32" s="25">
        <v>3.8888174456742503E-2</v>
      </c>
      <c r="J32" s="25">
        <v>-0.18410259997883499</v>
      </c>
      <c r="K32" s="25">
        <v>-0.17925943194392799</v>
      </c>
      <c r="L32" s="25">
        <v>3.6462046593715401E-2</v>
      </c>
      <c r="M32" s="25">
        <v>5.6010285481895898E-2</v>
      </c>
      <c r="N32" s="25">
        <v>1</v>
      </c>
    </row>
    <row r="34" spans="1:14" x14ac:dyDescent="0.2">
      <c r="A34" s="72" t="s">
        <v>7839</v>
      </c>
      <c r="B34" s="72"/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</row>
    <row r="35" spans="1:14" x14ac:dyDescent="0.2">
      <c r="A35" s="15"/>
      <c r="B35" s="16">
        <v>1</v>
      </c>
      <c r="C35" s="16">
        <v>2</v>
      </c>
      <c r="D35" s="16">
        <v>3</v>
      </c>
      <c r="E35" s="16">
        <v>4</v>
      </c>
      <c r="F35" s="16">
        <v>5</v>
      </c>
      <c r="G35" s="16">
        <v>6</v>
      </c>
      <c r="H35" s="16">
        <v>7</v>
      </c>
      <c r="I35" s="16">
        <v>8</v>
      </c>
      <c r="J35" s="16">
        <v>9</v>
      </c>
      <c r="K35" s="16">
        <v>10</v>
      </c>
      <c r="L35" s="16">
        <v>11</v>
      </c>
      <c r="M35" s="16">
        <v>12</v>
      </c>
      <c r="N35" s="16">
        <v>13</v>
      </c>
    </row>
    <row r="36" spans="1:14" x14ac:dyDescent="0.2">
      <c r="A36" s="23" t="s">
        <v>7817</v>
      </c>
      <c r="B36" s="25">
        <v>1.00019036427876</v>
      </c>
      <c r="C36" s="25">
        <v>-9.5984542393728806E-2</v>
      </c>
      <c r="D36" s="25">
        <v>-5.5951150909058799E-2</v>
      </c>
      <c r="E36" s="25">
        <v>0.14268346334193199</v>
      </c>
      <c r="F36" s="25">
        <v>0.128337723116595</v>
      </c>
      <c r="G36" s="25">
        <v>3.67145992417866E-3</v>
      </c>
      <c r="H36" s="25">
        <v>-1.30044910170768E-2</v>
      </c>
      <c r="I36" s="25">
        <v>-8.8245935229897196E-3</v>
      </c>
      <c r="J36" s="25">
        <v>-4.2851128808875797E-3</v>
      </c>
      <c r="K36" s="25">
        <v>-1.27373251338634E-2</v>
      </c>
      <c r="L36" s="25">
        <v>-6.7179085601888101E-3</v>
      </c>
      <c r="M36" s="25">
        <v>2.9534225199324398E-3</v>
      </c>
      <c r="N36" s="25">
        <v>4.2644818886543104E-3</v>
      </c>
    </row>
    <row r="37" spans="1:14" x14ac:dyDescent="0.2">
      <c r="A37" s="23" t="s">
        <v>7827</v>
      </c>
      <c r="B37" s="25">
        <v>-9.5984542393728806E-2</v>
      </c>
      <c r="C37" s="25">
        <v>0.99852395092027002</v>
      </c>
      <c r="D37" s="25">
        <v>-0.715184783332112</v>
      </c>
      <c r="E37" s="25">
        <v>-3.9900658270499302E-2</v>
      </c>
      <c r="F37" s="25">
        <v>0.94394334825069004</v>
      </c>
      <c r="G37" s="25">
        <v>-0.248068674696754</v>
      </c>
      <c r="H37" s="25">
        <v>-3.9031826350722299E-3</v>
      </c>
      <c r="I37" s="25">
        <v>6.7489127089751799E-3</v>
      </c>
      <c r="J37" s="25">
        <v>-3.5601368196465401E-3</v>
      </c>
      <c r="K37" s="25">
        <v>-3.1345038092647601E-3</v>
      </c>
      <c r="L37" s="25">
        <v>8.1572430990655797E-4</v>
      </c>
      <c r="M37" s="25">
        <v>2.1586130134996898E-3</v>
      </c>
      <c r="N37" s="25">
        <v>-9.0732839158503501E-3</v>
      </c>
    </row>
    <row r="38" spans="1:14" x14ac:dyDescent="0.2">
      <c r="A38" s="23" t="s">
        <v>7828</v>
      </c>
      <c r="B38" s="25">
        <v>-5.5951150909058799E-2</v>
      </c>
      <c r="C38" s="25">
        <v>-0.715184783332112</v>
      </c>
      <c r="D38" s="25">
        <v>0.99931675480456195</v>
      </c>
      <c r="E38" s="25">
        <v>-0.582653211981219</v>
      </c>
      <c r="F38" s="25">
        <v>-0.72824323512261602</v>
      </c>
      <c r="G38" s="25">
        <v>0.82941586857715299</v>
      </c>
      <c r="H38" s="25">
        <v>7.8534138307244697E-4</v>
      </c>
      <c r="I38" s="25">
        <v>3.60882953827521E-3</v>
      </c>
      <c r="J38" s="25">
        <v>8.4582457979478897E-3</v>
      </c>
      <c r="K38" s="25">
        <v>-3.41799248679467E-3</v>
      </c>
      <c r="L38" s="25">
        <v>4.0096072194231403E-3</v>
      </c>
      <c r="M38" s="25">
        <v>-1.2279528689069399E-3</v>
      </c>
      <c r="N38" s="25">
        <v>2.7614798277019901E-3</v>
      </c>
    </row>
    <row r="39" spans="1:14" x14ac:dyDescent="0.2">
      <c r="A39" s="23" t="s">
        <v>7829</v>
      </c>
      <c r="B39" s="25">
        <v>0.14268346334193199</v>
      </c>
      <c r="C39" s="25">
        <v>-3.9900658270499302E-2</v>
      </c>
      <c r="D39" s="25">
        <v>-0.582653211981219</v>
      </c>
      <c r="E39" s="25">
        <v>1.03716160027771</v>
      </c>
      <c r="F39" s="25">
        <v>2.55461837346685E-2</v>
      </c>
      <c r="G39" s="25">
        <v>-0.81402524829328304</v>
      </c>
      <c r="H39" s="25">
        <v>-1.0270089765211101E-2</v>
      </c>
      <c r="I39" s="25">
        <v>-1.21026952205251E-2</v>
      </c>
      <c r="J39" s="25">
        <v>-2.3151047203798299E-2</v>
      </c>
      <c r="K39" s="25">
        <v>-1.01358628339204E-3</v>
      </c>
      <c r="L39" s="25">
        <v>-1.3983849729283199E-2</v>
      </c>
      <c r="M39" s="25">
        <v>-2.52637696024798E-3</v>
      </c>
      <c r="N39" s="25">
        <v>8.3489456689540397E-3</v>
      </c>
    </row>
    <row r="40" spans="1:14" x14ac:dyDescent="0.2">
      <c r="A40" s="23" t="s">
        <v>7830</v>
      </c>
      <c r="B40" s="25">
        <v>0.128337723116595</v>
      </c>
      <c r="C40" s="25">
        <v>0.94394334825069004</v>
      </c>
      <c r="D40" s="25">
        <v>-0.72824323512261602</v>
      </c>
      <c r="E40" s="25">
        <v>2.55461837346685E-2</v>
      </c>
      <c r="F40" s="25">
        <v>0.99692130570359105</v>
      </c>
      <c r="G40" s="25">
        <v>-0.32113380225278698</v>
      </c>
      <c r="H40" s="25">
        <v>-9.0115719812524399E-3</v>
      </c>
      <c r="I40" s="25">
        <v>3.7811363654451601E-4</v>
      </c>
      <c r="J40" s="25">
        <v>-5.1402103138450204E-3</v>
      </c>
      <c r="K40" s="25">
        <v>-7.0361778223652603E-3</v>
      </c>
      <c r="L40" s="25">
        <v>-2.8936132927601201E-3</v>
      </c>
      <c r="M40" s="25">
        <v>1.32797362856637E-3</v>
      </c>
      <c r="N40" s="25">
        <v>-8.2942184150693998E-3</v>
      </c>
    </row>
    <row r="41" spans="1:14" x14ac:dyDescent="0.2">
      <c r="A41" s="23" t="s">
        <v>7831</v>
      </c>
      <c r="B41" s="25">
        <v>3.67145992417866E-3</v>
      </c>
      <c r="C41" s="25">
        <v>-0.248068674696754</v>
      </c>
      <c r="D41" s="25">
        <v>0.82941586857715299</v>
      </c>
      <c r="E41" s="25">
        <v>-0.81402524829328304</v>
      </c>
      <c r="F41" s="25">
        <v>-0.32113380225278698</v>
      </c>
      <c r="G41" s="25">
        <v>0.99995445365831603</v>
      </c>
      <c r="H41" s="25">
        <v>-1.89278304543553E-3</v>
      </c>
      <c r="I41" s="25">
        <v>9.75758765666398E-3</v>
      </c>
      <c r="J41" s="25">
        <v>1.01034567810174E-2</v>
      </c>
      <c r="K41" s="25">
        <v>-7.4790092962390697E-3</v>
      </c>
      <c r="L41" s="25">
        <v>6.7809839888354302E-3</v>
      </c>
      <c r="M41" s="25">
        <v>2.05414009250142E-3</v>
      </c>
      <c r="N41" s="25">
        <v>-3.0884898936643099E-3</v>
      </c>
    </row>
    <row r="42" spans="1:14" x14ac:dyDescent="0.2">
      <c r="A42" s="23" t="s">
        <v>7832</v>
      </c>
      <c r="B42" s="25">
        <v>-1.30044910170768E-2</v>
      </c>
      <c r="C42" s="25">
        <v>-3.9031826350722299E-3</v>
      </c>
      <c r="D42" s="25">
        <v>7.8534138307244697E-4</v>
      </c>
      <c r="E42" s="25">
        <v>-1.0270089765211101E-2</v>
      </c>
      <c r="F42" s="25">
        <v>-9.0115719812524399E-3</v>
      </c>
      <c r="G42" s="25">
        <v>-1.89278304543553E-3</v>
      </c>
      <c r="H42" s="25">
        <v>1.07233234265361</v>
      </c>
      <c r="I42" s="25">
        <v>0.20963137737811</v>
      </c>
      <c r="J42" s="25">
        <v>2.7649489382501599E-2</v>
      </c>
      <c r="K42" s="25">
        <v>3.8696438351784899E-2</v>
      </c>
      <c r="L42" s="25">
        <v>1.57963237817502E-2</v>
      </c>
      <c r="M42" s="25">
        <v>5.4252447358487596E-3</v>
      </c>
      <c r="N42" s="25">
        <v>-3.95086601026849E-3</v>
      </c>
    </row>
    <row r="43" spans="1:14" x14ac:dyDescent="0.2">
      <c r="A43" s="23" t="s">
        <v>7833</v>
      </c>
      <c r="B43" s="25">
        <v>-8.8245935229897196E-3</v>
      </c>
      <c r="C43" s="25">
        <v>6.7489127089751799E-3</v>
      </c>
      <c r="D43" s="25">
        <v>3.60882953827521E-3</v>
      </c>
      <c r="E43" s="25">
        <v>-1.21026952205251E-2</v>
      </c>
      <c r="F43" s="25">
        <v>3.7811363654451601E-4</v>
      </c>
      <c r="G43" s="25">
        <v>9.75758765666398E-3</v>
      </c>
      <c r="H43" s="25">
        <v>0.20963137737811</v>
      </c>
      <c r="I43" s="25">
        <v>1.03258176953513</v>
      </c>
      <c r="J43" s="25">
        <v>4.0634316273530799E-2</v>
      </c>
      <c r="K43" s="25">
        <v>6.0989489023136001E-2</v>
      </c>
      <c r="L43" s="25">
        <v>1.49403102938026E-2</v>
      </c>
      <c r="M43" s="25">
        <v>8.9498017619935705E-4</v>
      </c>
      <c r="N43" s="25">
        <v>-3.5887787213389E-3</v>
      </c>
    </row>
    <row r="44" spans="1:14" x14ac:dyDescent="0.2">
      <c r="A44" s="23" t="s">
        <v>7834</v>
      </c>
      <c r="B44" s="25">
        <v>-4.2851128808875797E-3</v>
      </c>
      <c r="C44" s="25">
        <v>-3.5601368196465401E-3</v>
      </c>
      <c r="D44" s="25">
        <v>8.4582457979478897E-3</v>
      </c>
      <c r="E44" s="25">
        <v>-2.3151047203798299E-2</v>
      </c>
      <c r="F44" s="25">
        <v>-5.1402103138450204E-3</v>
      </c>
      <c r="G44" s="25">
        <v>1.01034567810174E-2</v>
      </c>
      <c r="H44" s="25">
        <v>2.7649489382501599E-2</v>
      </c>
      <c r="I44" s="25">
        <v>4.0634316273530799E-2</v>
      </c>
      <c r="J44" s="25">
        <v>1.0092416833181299</v>
      </c>
      <c r="K44" s="25">
        <v>0.27145472894985601</v>
      </c>
      <c r="L44" s="25">
        <v>-1.7150513606725101E-3</v>
      </c>
      <c r="M44" s="25">
        <v>9.3799631560809293E-3</v>
      </c>
      <c r="N44" s="25">
        <v>-6.03542989348796E-3</v>
      </c>
    </row>
    <row r="45" spans="1:14" x14ac:dyDescent="0.2">
      <c r="A45" s="23" t="s">
        <v>7835</v>
      </c>
      <c r="B45" s="25">
        <v>-1.27373251338634E-2</v>
      </c>
      <c r="C45" s="25">
        <v>-3.1345038092647601E-3</v>
      </c>
      <c r="D45" s="25">
        <v>-3.41799248679467E-3</v>
      </c>
      <c r="E45" s="25">
        <v>-1.01358628339204E-3</v>
      </c>
      <c r="F45" s="25">
        <v>-7.0361778223652603E-3</v>
      </c>
      <c r="G45" s="25">
        <v>-7.4790092962390697E-3</v>
      </c>
      <c r="H45" s="25">
        <v>3.8696438351784899E-2</v>
      </c>
      <c r="I45" s="25">
        <v>6.0989489023136001E-2</v>
      </c>
      <c r="J45" s="25">
        <v>0.27145472894985601</v>
      </c>
      <c r="K45" s="25">
        <v>1.02728289775632</v>
      </c>
      <c r="L45" s="25">
        <v>8.3958475806606894E-3</v>
      </c>
      <c r="M45" s="25">
        <v>-1.8990800516029099E-3</v>
      </c>
      <c r="N45" s="25">
        <v>-1.96499234830084E-3</v>
      </c>
    </row>
    <row r="46" spans="1:14" x14ac:dyDescent="0.2">
      <c r="A46" s="23" t="s">
        <v>7836</v>
      </c>
      <c r="B46" s="25">
        <v>-6.7179085601888101E-3</v>
      </c>
      <c r="C46" s="25">
        <v>8.1572430990655797E-4</v>
      </c>
      <c r="D46" s="25">
        <v>4.0096072194231403E-3</v>
      </c>
      <c r="E46" s="25">
        <v>-1.3983849729283199E-2</v>
      </c>
      <c r="F46" s="25">
        <v>-2.8936132927601201E-3</v>
      </c>
      <c r="G46" s="25">
        <v>6.7809839888354302E-3</v>
      </c>
      <c r="H46" s="25">
        <v>1.57963237817502E-2</v>
      </c>
      <c r="I46" s="25">
        <v>1.49403102938026E-2</v>
      </c>
      <c r="J46" s="25">
        <v>-1.7150513606725101E-3</v>
      </c>
      <c r="K46" s="25">
        <v>8.3958475806606894E-3</v>
      </c>
      <c r="L46" s="25">
        <v>0.99445347646595605</v>
      </c>
      <c r="M46" s="25">
        <v>-3.16696204447645E-3</v>
      </c>
      <c r="N46" s="25">
        <v>-5.4528362171876402E-3</v>
      </c>
    </row>
    <row r="47" spans="1:14" x14ac:dyDescent="0.2">
      <c r="A47" s="23" t="s">
        <v>7837</v>
      </c>
      <c r="B47" s="25">
        <v>2.9534225199324398E-3</v>
      </c>
      <c r="C47" s="25">
        <v>2.1586130134996898E-3</v>
      </c>
      <c r="D47" s="25">
        <v>-1.2279528689069399E-3</v>
      </c>
      <c r="E47" s="25">
        <v>-2.52637696024798E-3</v>
      </c>
      <c r="F47" s="25">
        <v>1.32797362856637E-3</v>
      </c>
      <c r="G47" s="25">
        <v>2.05414009250142E-3</v>
      </c>
      <c r="H47" s="25">
        <v>5.4252447358487596E-3</v>
      </c>
      <c r="I47" s="25">
        <v>8.9498017619935705E-4</v>
      </c>
      <c r="J47" s="25">
        <v>9.3799631560809293E-3</v>
      </c>
      <c r="K47" s="25">
        <v>-1.8990800516029099E-3</v>
      </c>
      <c r="L47" s="25">
        <v>-3.16696204447645E-3</v>
      </c>
      <c r="M47" s="25">
        <v>0.99258648725472498</v>
      </c>
      <c r="N47" s="25">
        <v>0.111682411081023</v>
      </c>
    </row>
    <row r="48" spans="1:14" x14ac:dyDescent="0.2">
      <c r="A48" s="23" t="s">
        <v>7838</v>
      </c>
      <c r="B48" s="25">
        <v>4.2644818886543104E-3</v>
      </c>
      <c r="C48" s="25">
        <v>-9.0732839158503501E-3</v>
      </c>
      <c r="D48" s="25">
        <v>2.7614798277019901E-3</v>
      </c>
      <c r="E48" s="25">
        <v>8.3489456689540397E-3</v>
      </c>
      <c r="F48" s="25">
        <v>-8.2942184150693998E-3</v>
      </c>
      <c r="G48" s="25">
        <v>-3.0884898936643099E-3</v>
      </c>
      <c r="H48" s="25">
        <v>-3.95086601026849E-3</v>
      </c>
      <c r="I48" s="25">
        <v>-3.5887787213389E-3</v>
      </c>
      <c r="J48" s="25">
        <v>-6.03542989348796E-3</v>
      </c>
      <c r="K48" s="25">
        <v>-1.96499234830084E-3</v>
      </c>
      <c r="L48" s="25">
        <v>-5.4528362171876402E-3</v>
      </c>
      <c r="M48" s="25">
        <v>0.111682411081023</v>
      </c>
      <c r="N48" s="25">
        <v>1.0198367764774301</v>
      </c>
    </row>
  </sheetData>
  <mergeCells count="3">
    <mergeCell ref="A2:N2"/>
    <mergeCell ref="A18:N18"/>
    <mergeCell ref="A34:N3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02553-F558-E046-B460-32F4D9EB217C}">
  <dimension ref="A1:L46"/>
  <sheetViews>
    <sheetView workbookViewId="0"/>
  </sheetViews>
  <sheetFormatPr baseColWidth="10" defaultRowHeight="16" x14ac:dyDescent="0.2"/>
  <cols>
    <col min="1" max="1" width="18" customWidth="1"/>
  </cols>
  <sheetData>
    <row r="1" spans="1:10" x14ac:dyDescent="0.2">
      <c r="A1" s="23" t="s">
        <v>7979</v>
      </c>
    </row>
    <row r="2" spans="1:10" x14ac:dyDescent="0.2">
      <c r="A2" s="76" t="s">
        <v>7826</v>
      </c>
      <c r="B2" s="76"/>
      <c r="C2" s="76"/>
      <c r="D2" s="76"/>
      <c r="E2" s="76"/>
      <c r="F2" s="76"/>
      <c r="G2" s="76"/>
      <c r="H2" s="76"/>
      <c r="I2" s="76"/>
      <c r="J2" s="76"/>
    </row>
    <row r="3" spans="1:10" x14ac:dyDescent="0.2">
      <c r="A3" s="15"/>
      <c r="B3" s="16">
        <v>1</v>
      </c>
      <c r="C3" s="16">
        <v>2</v>
      </c>
      <c r="D3" s="16">
        <v>3</v>
      </c>
      <c r="E3" s="16">
        <v>4</v>
      </c>
      <c r="F3" s="16">
        <v>5</v>
      </c>
      <c r="G3" s="16">
        <v>6</v>
      </c>
      <c r="H3" s="16">
        <v>7</v>
      </c>
      <c r="I3" s="16">
        <v>8</v>
      </c>
      <c r="J3" s="16">
        <v>9</v>
      </c>
    </row>
    <row r="4" spans="1:10" x14ac:dyDescent="0.2">
      <c r="A4" s="23" t="s">
        <v>7817</v>
      </c>
      <c r="B4" s="24">
        <v>7.4425704682220095E-2</v>
      </c>
      <c r="C4" s="24">
        <v>1.6201334499271601E-2</v>
      </c>
      <c r="D4" s="24">
        <v>3.4706609712104701E-2</v>
      </c>
      <c r="E4" s="24">
        <v>2.3536451980856399E-2</v>
      </c>
      <c r="F4" s="24">
        <v>2.3029799682277498E-2</v>
      </c>
      <c r="G4" s="24">
        <v>1.37178495620346E-2</v>
      </c>
      <c r="H4" s="24">
        <v>2.3781391617414101E-2</v>
      </c>
      <c r="I4" s="24">
        <v>1.65676941405009E-2</v>
      </c>
      <c r="J4" s="24">
        <v>2.8142632192033399E-3</v>
      </c>
    </row>
    <row r="5" spans="1:10" x14ac:dyDescent="0.2">
      <c r="A5" s="23" t="s">
        <v>7818</v>
      </c>
      <c r="B5" s="24">
        <v>1.6201334499271601E-2</v>
      </c>
      <c r="C5" s="24">
        <v>0.147477539174456</v>
      </c>
      <c r="D5" s="24">
        <v>0.103676441708673</v>
      </c>
      <c r="E5" s="24">
        <v>8.5871989192152595E-2</v>
      </c>
      <c r="F5" s="24">
        <v>0.15359153499252001</v>
      </c>
      <c r="G5" s="24">
        <v>6.0305827156329803E-2</v>
      </c>
      <c r="H5" s="24">
        <v>8.4345350956533005E-2</v>
      </c>
      <c r="I5" s="24">
        <v>0.105105619482968</v>
      </c>
      <c r="J5" s="24">
        <v>8.3849245702854902E-2</v>
      </c>
    </row>
    <row r="6" spans="1:10" x14ac:dyDescent="0.2">
      <c r="A6" s="23" t="s">
        <v>7819</v>
      </c>
      <c r="B6" s="24">
        <v>3.4706609712104701E-2</v>
      </c>
      <c r="C6" s="24">
        <v>0.103676441708673</v>
      </c>
      <c r="D6" s="24">
        <v>0.153393411657756</v>
      </c>
      <c r="E6" s="24">
        <v>9.1158587821158099E-2</v>
      </c>
      <c r="F6" s="24">
        <v>0.136429520855052</v>
      </c>
      <c r="G6" s="24">
        <v>4.5454565337098199E-2</v>
      </c>
      <c r="H6" s="24">
        <v>6.9721714059311199E-2</v>
      </c>
      <c r="I6" s="24">
        <v>9.3171785570601004E-2</v>
      </c>
      <c r="J6" s="24">
        <v>4.7534493635925899E-2</v>
      </c>
    </row>
    <row r="7" spans="1:10" x14ac:dyDescent="0.2">
      <c r="A7" s="23" t="s">
        <v>7820</v>
      </c>
      <c r="B7" s="24">
        <v>2.3536451980856399E-2</v>
      </c>
      <c r="C7" s="24">
        <v>8.5871989192152595E-2</v>
      </c>
      <c r="D7" s="24">
        <v>9.1158587821158099E-2</v>
      </c>
      <c r="E7" s="24">
        <v>0.12046950281511699</v>
      </c>
      <c r="F7" s="24">
        <v>0.102537333389776</v>
      </c>
      <c r="G7" s="24">
        <v>2.6659458332397901E-2</v>
      </c>
      <c r="H7" s="24">
        <v>4.9774632860385498E-2</v>
      </c>
      <c r="I7" s="24">
        <v>3.7546196227852803E-2</v>
      </c>
      <c r="J7" s="24">
        <v>2.8511502323150899E-2</v>
      </c>
    </row>
    <row r="8" spans="1:10" x14ac:dyDescent="0.2">
      <c r="A8" s="23" t="s">
        <v>7821</v>
      </c>
      <c r="B8" s="24">
        <v>2.3029799682277498E-2</v>
      </c>
      <c r="C8" s="24">
        <v>0.15359153499252001</v>
      </c>
      <c r="D8" s="24">
        <v>0.136429520855052</v>
      </c>
      <c r="E8" s="24">
        <v>0.102537333389776</v>
      </c>
      <c r="F8" s="24">
        <v>0.21668963729427801</v>
      </c>
      <c r="G8" s="24">
        <v>0.10360411047045499</v>
      </c>
      <c r="H8" s="24">
        <v>0.165707212559358</v>
      </c>
      <c r="I8" s="24">
        <v>0.17482116624962299</v>
      </c>
      <c r="J8" s="24">
        <v>0.10544963081105201</v>
      </c>
    </row>
    <row r="9" spans="1:10" x14ac:dyDescent="0.2">
      <c r="A9" s="23" t="s">
        <v>7822</v>
      </c>
      <c r="B9" s="24">
        <v>1.37178495620346E-2</v>
      </c>
      <c r="C9" s="24">
        <v>6.0305827156329803E-2</v>
      </c>
      <c r="D9" s="24">
        <v>4.5454565337098199E-2</v>
      </c>
      <c r="E9" s="24">
        <v>2.6659458332397901E-2</v>
      </c>
      <c r="F9" s="24">
        <v>0.10360411047045499</v>
      </c>
      <c r="G9" s="24">
        <v>0.10279508408865801</v>
      </c>
      <c r="H9" s="24">
        <v>0.120521645300148</v>
      </c>
      <c r="I9" s="24">
        <v>0.11217010735803699</v>
      </c>
      <c r="J9" s="24">
        <v>6.5555358523988194E-2</v>
      </c>
    </row>
    <row r="10" spans="1:10" x14ac:dyDescent="0.2">
      <c r="A10" s="23" t="s">
        <v>7823</v>
      </c>
      <c r="B10" s="24">
        <v>2.3781391617414101E-2</v>
      </c>
      <c r="C10" s="24">
        <v>8.4345350956533005E-2</v>
      </c>
      <c r="D10" s="24">
        <v>6.9721714059311199E-2</v>
      </c>
      <c r="E10" s="24">
        <v>4.9774632860385498E-2</v>
      </c>
      <c r="F10" s="24">
        <v>0.165707212559358</v>
      </c>
      <c r="G10" s="24">
        <v>0.120521645300148</v>
      </c>
      <c r="H10" s="24">
        <v>0.207883218604379</v>
      </c>
      <c r="I10" s="24">
        <v>0.14883611553797799</v>
      </c>
      <c r="J10" s="24">
        <v>9.7612594808953596E-2</v>
      </c>
    </row>
    <row r="11" spans="1:10" x14ac:dyDescent="0.2">
      <c r="A11" s="23" t="s">
        <v>7824</v>
      </c>
      <c r="B11" s="24">
        <v>1.65676941405009E-2</v>
      </c>
      <c r="C11" s="24">
        <v>0.105105619482968</v>
      </c>
      <c r="D11" s="24">
        <v>9.3171785570601004E-2</v>
      </c>
      <c r="E11" s="24">
        <v>3.7546196227852803E-2</v>
      </c>
      <c r="F11" s="24">
        <v>0.17482116624962299</v>
      </c>
      <c r="G11" s="24">
        <v>0.11217010735803699</v>
      </c>
      <c r="H11" s="24">
        <v>0.14883611553797799</v>
      </c>
      <c r="I11" s="24">
        <v>0.29131137102753202</v>
      </c>
      <c r="J11" s="24">
        <v>0.103234186117169</v>
      </c>
    </row>
    <row r="12" spans="1:10" x14ac:dyDescent="0.2">
      <c r="A12" s="23" t="s">
        <v>7825</v>
      </c>
      <c r="B12" s="24">
        <v>2.8142632192033399E-3</v>
      </c>
      <c r="C12" s="24">
        <v>8.3849245702854902E-2</v>
      </c>
      <c r="D12" s="24">
        <v>4.7534493635925899E-2</v>
      </c>
      <c r="E12" s="24">
        <v>2.8511502323150899E-2</v>
      </c>
      <c r="F12" s="24">
        <v>0.10544963081105201</v>
      </c>
      <c r="G12" s="24">
        <v>6.5555358523988194E-2</v>
      </c>
      <c r="H12" s="24">
        <v>9.7612594808953596E-2</v>
      </c>
      <c r="I12" s="24">
        <v>0.103234186117169</v>
      </c>
      <c r="J12" s="24">
        <v>0.140003776666205</v>
      </c>
    </row>
    <row r="13" spans="1:10" x14ac:dyDescent="0.2">
      <c r="A13" s="17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">
      <c r="A14" s="76" t="s">
        <v>7840</v>
      </c>
      <c r="B14" s="76"/>
      <c r="C14" s="76"/>
      <c r="D14" s="76"/>
      <c r="E14" s="76"/>
      <c r="F14" s="76"/>
      <c r="G14" s="76"/>
      <c r="H14" s="76"/>
      <c r="I14" s="76"/>
      <c r="J14" s="76"/>
    </row>
    <row r="15" spans="1:10" x14ac:dyDescent="0.2">
      <c r="A15" s="20"/>
      <c r="B15" s="16">
        <v>1</v>
      </c>
      <c r="C15" s="16">
        <v>2</v>
      </c>
      <c r="D15" s="16">
        <v>3</v>
      </c>
      <c r="E15" s="16">
        <v>4</v>
      </c>
      <c r="F15" s="16">
        <v>5</v>
      </c>
      <c r="G15" s="16">
        <v>6</v>
      </c>
      <c r="H15" s="16">
        <v>7</v>
      </c>
      <c r="I15" s="16">
        <v>8</v>
      </c>
      <c r="J15" s="16">
        <v>9</v>
      </c>
    </row>
    <row r="16" spans="1:10" x14ac:dyDescent="0.2">
      <c r="A16" s="23" t="s">
        <v>7817</v>
      </c>
      <c r="B16" s="25">
        <v>1</v>
      </c>
      <c r="C16" s="25">
        <v>0.15464161261287601</v>
      </c>
      <c r="D16" s="25">
        <v>0.32482343968118299</v>
      </c>
      <c r="E16" s="25">
        <v>0.24856556225401799</v>
      </c>
      <c r="F16" s="25">
        <v>0.181346680940944</v>
      </c>
      <c r="G16" s="25">
        <v>0.156833337678775</v>
      </c>
      <c r="H16" s="25">
        <v>0.19119039517551001</v>
      </c>
      <c r="I16" s="25">
        <v>0.112517965824601</v>
      </c>
      <c r="J16" s="25">
        <v>2.7569783868726799E-2</v>
      </c>
    </row>
    <row r="17" spans="1:12" x14ac:dyDescent="0.2">
      <c r="A17" s="23" t="s">
        <v>7818</v>
      </c>
      <c r="B17" s="25">
        <v>0.15464161261287601</v>
      </c>
      <c r="C17" s="25">
        <v>1</v>
      </c>
      <c r="D17" s="25">
        <v>0.68930874578913803</v>
      </c>
      <c r="E17" s="25">
        <v>0.64424346682914801</v>
      </c>
      <c r="F17" s="25">
        <v>0.85918219460003398</v>
      </c>
      <c r="G17" s="25">
        <v>0.489790282491399</v>
      </c>
      <c r="H17" s="25">
        <v>0.48171313927264398</v>
      </c>
      <c r="I17" s="25">
        <v>0.50708910130548002</v>
      </c>
      <c r="J17" s="25">
        <v>0.58353423890301803</v>
      </c>
    </row>
    <row r="18" spans="1:12" x14ac:dyDescent="0.2">
      <c r="A18" s="23" t="s">
        <v>7819</v>
      </c>
      <c r="B18" s="25">
        <v>0.32482343968118299</v>
      </c>
      <c r="C18" s="25">
        <v>0.68930874578913803</v>
      </c>
      <c r="D18" s="25">
        <v>1</v>
      </c>
      <c r="E18" s="25">
        <v>0.67058784365110502</v>
      </c>
      <c r="F18" s="25">
        <v>0.74831754738049305</v>
      </c>
      <c r="G18" s="25">
        <v>0.36198283969345202</v>
      </c>
      <c r="H18" s="25">
        <v>0.39044061291420401</v>
      </c>
      <c r="I18" s="25">
        <v>0.44076017469402301</v>
      </c>
      <c r="J18" s="25">
        <v>0.32436623730140601</v>
      </c>
    </row>
    <row r="19" spans="1:12" x14ac:dyDescent="0.2">
      <c r="A19" s="23" t="s">
        <v>7820</v>
      </c>
      <c r="B19" s="25">
        <v>0.24856556225401799</v>
      </c>
      <c r="C19" s="25">
        <v>0.64424346682914801</v>
      </c>
      <c r="D19" s="25">
        <v>0.67058784365110502</v>
      </c>
      <c r="E19" s="25">
        <v>1</v>
      </c>
      <c r="F19" s="25">
        <v>0.63463553906103898</v>
      </c>
      <c r="G19" s="25">
        <v>0.23956677641883101</v>
      </c>
      <c r="H19" s="25">
        <v>0.31452834532582602</v>
      </c>
      <c r="I19" s="25">
        <v>0.20042351201654199</v>
      </c>
      <c r="J19" s="25">
        <v>0.21953899265027299</v>
      </c>
    </row>
    <row r="20" spans="1:12" x14ac:dyDescent="0.2">
      <c r="A20" s="23" t="s">
        <v>7821</v>
      </c>
      <c r="B20" s="25">
        <v>0.181346680940944</v>
      </c>
      <c r="C20" s="25">
        <v>0.85918219460003398</v>
      </c>
      <c r="D20" s="25">
        <v>0.74831754738049305</v>
      </c>
      <c r="E20" s="25">
        <v>0.63463553906103898</v>
      </c>
      <c r="F20" s="25">
        <v>1</v>
      </c>
      <c r="G20" s="25">
        <v>0.69417943229900803</v>
      </c>
      <c r="H20" s="25">
        <v>0.78075113534701801</v>
      </c>
      <c r="I20" s="25">
        <v>0.69581890359090304</v>
      </c>
      <c r="J20" s="25">
        <v>0.60541909799209503</v>
      </c>
    </row>
    <row r="21" spans="1:12" x14ac:dyDescent="0.2">
      <c r="A21" s="23" t="s">
        <v>7822</v>
      </c>
      <c r="B21" s="25">
        <v>0.156833337678775</v>
      </c>
      <c r="C21" s="25">
        <v>0.489790282491399</v>
      </c>
      <c r="D21" s="25">
        <v>0.36198283969345202</v>
      </c>
      <c r="E21" s="25">
        <v>0.23956677641883101</v>
      </c>
      <c r="F21" s="25">
        <v>0.69417943229900803</v>
      </c>
      <c r="G21" s="25">
        <v>1</v>
      </c>
      <c r="H21" s="25">
        <v>0.82445918863795198</v>
      </c>
      <c r="I21" s="25">
        <v>0.64820480177963002</v>
      </c>
      <c r="J21" s="25">
        <v>0.54645216163571297</v>
      </c>
    </row>
    <row r="22" spans="1:12" x14ac:dyDescent="0.2">
      <c r="A22" s="23" t="s">
        <v>7823</v>
      </c>
      <c r="B22" s="25">
        <v>0.19119039517551001</v>
      </c>
      <c r="C22" s="25">
        <v>0.48171313927264398</v>
      </c>
      <c r="D22" s="25">
        <v>0.39044061291420401</v>
      </c>
      <c r="E22" s="25">
        <v>0.31452834532582602</v>
      </c>
      <c r="F22" s="25">
        <v>0.78075113534701801</v>
      </c>
      <c r="G22" s="25">
        <v>0.82445918863795198</v>
      </c>
      <c r="H22" s="25">
        <v>1</v>
      </c>
      <c r="I22" s="25">
        <v>0.60481129364484199</v>
      </c>
      <c r="J22" s="25">
        <v>0.57217155831041799</v>
      </c>
    </row>
    <row r="23" spans="1:12" x14ac:dyDescent="0.2">
      <c r="A23" s="23" t="s">
        <v>7824</v>
      </c>
      <c r="B23" s="25">
        <v>0.112517965824601</v>
      </c>
      <c r="C23" s="25">
        <v>0.50708910130548002</v>
      </c>
      <c r="D23" s="25">
        <v>0.44076017469402301</v>
      </c>
      <c r="E23" s="25">
        <v>0.20042351201654199</v>
      </c>
      <c r="F23" s="25">
        <v>0.69581890359090304</v>
      </c>
      <c r="G23" s="25">
        <v>0.64820480177963002</v>
      </c>
      <c r="H23" s="25">
        <v>0.60481129364484199</v>
      </c>
      <c r="I23" s="25">
        <v>1</v>
      </c>
      <c r="J23" s="25">
        <v>0.511181283466283</v>
      </c>
    </row>
    <row r="24" spans="1:12" x14ac:dyDescent="0.2">
      <c r="A24" s="23" t="s">
        <v>7825</v>
      </c>
      <c r="B24" s="25">
        <v>2.7569783868726799E-2</v>
      </c>
      <c r="C24" s="25">
        <v>0.58353423890301803</v>
      </c>
      <c r="D24" s="25">
        <v>0.32436623730140601</v>
      </c>
      <c r="E24" s="25">
        <v>0.21953899265027299</v>
      </c>
      <c r="F24" s="25">
        <v>0.60541909799209503</v>
      </c>
      <c r="G24" s="25">
        <v>0.54645216163571297</v>
      </c>
      <c r="H24" s="25">
        <v>0.57217155831041799</v>
      </c>
      <c r="I24" s="25">
        <v>0.511181283466283</v>
      </c>
      <c r="J24" s="25">
        <v>1</v>
      </c>
    </row>
    <row r="28" spans="1:12" x14ac:dyDescent="0.2">
      <c r="A28" s="74"/>
      <c r="B28" s="75"/>
      <c r="C28" s="75"/>
      <c r="D28" s="75"/>
      <c r="E28" s="75"/>
      <c r="F28" s="75"/>
      <c r="G28" s="75"/>
      <c r="H28" s="75"/>
      <c r="I28" s="75"/>
      <c r="J28" s="75"/>
    </row>
    <row r="29" spans="1:12" x14ac:dyDescent="0.2">
      <c r="A29" s="73" t="s">
        <v>7816</v>
      </c>
      <c r="B29" s="73"/>
      <c r="C29" s="73"/>
      <c r="D29" s="73"/>
      <c r="E29" s="73"/>
      <c r="F29" s="73"/>
      <c r="G29" s="73"/>
      <c r="H29" s="73"/>
      <c r="I29" s="73"/>
      <c r="J29" s="73"/>
    </row>
    <row r="30" spans="1:12" x14ac:dyDescent="0.2">
      <c r="A30" s="20"/>
      <c r="B30" s="16">
        <v>1</v>
      </c>
      <c r="C30" s="16">
        <v>2</v>
      </c>
      <c r="D30" s="16">
        <v>3</v>
      </c>
      <c r="E30" s="16">
        <v>4</v>
      </c>
      <c r="F30" s="16">
        <v>5</v>
      </c>
      <c r="G30" s="16">
        <v>6</v>
      </c>
      <c r="H30" s="16">
        <v>7</v>
      </c>
      <c r="I30" s="16">
        <v>8</v>
      </c>
      <c r="J30" s="16">
        <v>9</v>
      </c>
    </row>
    <row r="31" spans="1:12" x14ac:dyDescent="0.2">
      <c r="A31" s="23" t="s">
        <v>7817</v>
      </c>
      <c r="B31" s="25">
        <v>1.0210106409459601</v>
      </c>
      <c r="C31" s="25">
        <v>1.87301131157405E-2</v>
      </c>
      <c r="D31" s="25">
        <v>7.8767646755655493E-2</v>
      </c>
      <c r="E31" s="25">
        <v>1.6694151212700001E-2</v>
      </c>
      <c r="F31" s="25">
        <v>9.3487876961454802E-2</v>
      </c>
      <c r="G31" s="25">
        <v>9.2517347798589007E-3</v>
      </c>
      <c r="H31" s="25">
        <v>1.3774791270240901E-2</v>
      </c>
      <c r="I31" s="25">
        <v>-2.60917594433823E-3</v>
      </c>
      <c r="J31" s="25">
        <v>3.8414136236217297E-2</v>
      </c>
      <c r="L31" t="s">
        <v>7841</v>
      </c>
    </row>
    <row r="32" spans="1:12" x14ac:dyDescent="0.2">
      <c r="A32" s="23" t="s">
        <v>7818</v>
      </c>
      <c r="B32" s="25">
        <v>1.87301131157405E-2</v>
      </c>
      <c r="C32" s="25">
        <v>1.0132559473576801</v>
      </c>
      <c r="D32" s="25">
        <v>0.122472016700099</v>
      </c>
      <c r="E32" s="25">
        <v>0.29685539388558502</v>
      </c>
      <c r="F32" s="25">
        <v>8.8502583726561307E-2</v>
      </c>
      <c r="G32" s="25">
        <v>-2.4886981206007101E-3</v>
      </c>
      <c r="H32" s="25">
        <v>0.17391091981868401</v>
      </c>
      <c r="I32" s="25">
        <v>-5.8393805967399699E-3</v>
      </c>
      <c r="J32" s="25">
        <v>2.93076101908144E-3</v>
      </c>
    </row>
    <row r="33" spans="1:10" x14ac:dyDescent="0.2">
      <c r="A33" s="23" t="s">
        <v>7819</v>
      </c>
      <c r="B33" s="25">
        <v>7.8767646755655493E-2</v>
      </c>
      <c r="C33" s="25">
        <v>0.122472016700099</v>
      </c>
      <c r="D33" s="25">
        <v>1.0075665686609601</v>
      </c>
      <c r="E33" s="25">
        <v>0.116263992447438</v>
      </c>
      <c r="F33" s="25">
        <v>0.269821278823074</v>
      </c>
      <c r="G33" s="25">
        <v>2.2388075473376802E-3</v>
      </c>
      <c r="H33" s="25">
        <v>8.4958733662650707E-2</v>
      </c>
      <c r="I33" s="25">
        <v>-4.2990744922655703E-3</v>
      </c>
      <c r="J33" s="25">
        <v>4.3886278074756702E-2</v>
      </c>
    </row>
    <row r="34" spans="1:10" x14ac:dyDescent="0.2">
      <c r="A34" s="23" t="s">
        <v>7820</v>
      </c>
      <c r="B34" s="25">
        <v>1.6694151212700001E-2</v>
      </c>
      <c r="C34" s="25">
        <v>0.29685539388558502</v>
      </c>
      <c r="D34" s="25">
        <v>0.116263992447438</v>
      </c>
      <c r="E34" s="25">
        <v>1.0004762780853</v>
      </c>
      <c r="F34" s="25">
        <v>7.4253389048931001E-2</v>
      </c>
      <c r="G34" s="25">
        <v>-1.3068475105311899E-3</v>
      </c>
      <c r="H34" s="25">
        <v>8.4152538120709802E-2</v>
      </c>
      <c r="I34" s="25">
        <v>2.7661370920665901E-3</v>
      </c>
      <c r="J34" s="25">
        <v>5.7494957370938697E-3</v>
      </c>
    </row>
    <row r="35" spans="1:10" x14ac:dyDescent="0.2">
      <c r="A35" s="23" t="s">
        <v>7821</v>
      </c>
      <c r="B35" s="25">
        <v>9.3487876961454802E-2</v>
      </c>
      <c r="C35" s="25">
        <v>8.8502583726561307E-2</v>
      </c>
      <c r="D35" s="25">
        <v>0.269821278823074</v>
      </c>
      <c r="E35" s="25">
        <v>7.4253389048931001E-2</v>
      </c>
      <c r="F35" s="25">
        <v>1.0212156630985201</v>
      </c>
      <c r="G35" s="25">
        <v>-5.0306087617707903E-3</v>
      </c>
      <c r="H35" s="25">
        <v>0.119092989607264</v>
      </c>
      <c r="I35" s="25">
        <v>-2.0539033704659502E-3</v>
      </c>
      <c r="J35" s="25">
        <v>0.110591665369558</v>
      </c>
    </row>
    <row r="36" spans="1:10" x14ac:dyDescent="0.2">
      <c r="A36" s="23" t="s">
        <v>7822</v>
      </c>
      <c r="B36" s="25">
        <v>9.2517347798589007E-3</v>
      </c>
      <c r="C36" s="25">
        <v>-2.4886981206007101E-3</v>
      </c>
      <c r="D36" s="25">
        <v>2.2388075473376802E-3</v>
      </c>
      <c r="E36" s="25">
        <v>-1.3068475105311899E-3</v>
      </c>
      <c r="F36" s="25">
        <v>-5.0306087617707903E-3</v>
      </c>
      <c r="G36" s="25">
        <v>1.0162757330815699</v>
      </c>
      <c r="H36" s="25">
        <v>1.1159430526676501E-2</v>
      </c>
      <c r="I36" s="25">
        <v>-5.4091977162466099E-3</v>
      </c>
      <c r="J36" s="25">
        <v>0.10049472595339801</v>
      </c>
    </row>
    <row r="37" spans="1:10" x14ac:dyDescent="0.2">
      <c r="A37" s="23" t="s">
        <v>7823</v>
      </c>
      <c r="B37" s="25">
        <v>1.3774791270240901E-2</v>
      </c>
      <c r="C37" s="25">
        <v>0.17391091981868401</v>
      </c>
      <c r="D37" s="25">
        <v>8.4958733662650707E-2</v>
      </c>
      <c r="E37" s="25">
        <v>8.4152538120709802E-2</v>
      </c>
      <c r="F37" s="25">
        <v>0.119092989607264</v>
      </c>
      <c r="G37" s="25">
        <v>1.1159430526676501E-2</v>
      </c>
      <c r="H37" s="25">
        <v>1.00943834748659</v>
      </c>
      <c r="I37" s="25">
        <v>3.3248748394893398E-3</v>
      </c>
      <c r="J37" s="25">
        <v>6.8175811880958795E-2</v>
      </c>
    </row>
    <row r="38" spans="1:10" x14ac:dyDescent="0.2">
      <c r="A38" s="23" t="s">
        <v>7824</v>
      </c>
      <c r="B38" s="25">
        <v>-2.60917594433823E-3</v>
      </c>
      <c r="C38" s="25">
        <v>-5.8393805967399699E-3</v>
      </c>
      <c r="D38" s="25">
        <v>-4.2990744922655703E-3</v>
      </c>
      <c r="E38" s="25">
        <v>2.7661370920665901E-3</v>
      </c>
      <c r="F38" s="25">
        <v>-2.0539033704659502E-3</v>
      </c>
      <c r="G38" s="25">
        <v>-5.4091977162466099E-3</v>
      </c>
      <c r="H38" s="25">
        <v>3.3248748394893398E-3</v>
      </c>
      <c r="I38" s="25">
        <v>1.00353026342592</v>
      </c>
      <c r="J38" s="25">
        <v>4.7616931964600297E-3</v>
      </c>
    </row>
    <row r="39" spans="1:10" x14ac:dyDescent="0.2">
      <c r="A39" s="23" t="s">
        <v>7825</v>
      </c>
      <c r="B39" s="25">
        <v>3.8414136236217297E-2</v>
      </c>
      <c r="C39" s="25">
        <v>2.93076101908144E-3</v>
      </c>
      <c r="D39" s="25">
        <v>4.3886278074756702E-2</v>
      </c>
      <c r="E39" s="25">
        <v>5.7494957370938697E-3</v>
      </c>
      <c r="F39" s="25">
        <v>0.110591665369558</v>
      </c>
      <c r="G39" s="25">
        <v>0.10049472595339801</v>
      </c>
      <c r="H39" s="25">
        <v>6.8175811880958795E-2</v>
      </c>
      <c r="I39" s="25">
        <v>4.7616931964600297E-3</v>
      </c>
      <c r="J39" s="25">
        <v>1.3172988733893201</v>
      </c>
    </row>
    <row r="45" spans="1:10" x14ac:dyDescent="0.2">
      <c r="A45" s="17"/>
      <c r="B45" s="21"/>
      <c r="C45" s="21"/>
      <c r="D45" s="21"/>
      <c r="E45" s="21"/>
      <c r="F45" s="21"/>
      <c r="G45" s="21"/>
      <c r="H45" s="21"/>
      <c r="I45" s="21"/>
      <c r="J45" s="21"/>
    </row>
    <row r="46" spans="1:10" x14ac:dyDescent="0.2">
      <c r="A46" s="19"/>
      <c r="B46" s="22"/>
      <c r="C46" s="22"/>
      <c r="D46" s="22"/>
      <c r="E46" s="22"/>
      <c r="F46" s="22"/>
      <c r="G46" s="22"/>
      <c r="H46" s="22"/>
      <c r="I46" s="22"/>
      <c r="J46" s="22"/>
    </row>
  </sheetData>
  <mergeCells count="4">
    <mergeCell ref="A29:J29"/>
    <mergeCell ref="A28:J28"/>
    <mergeCell ref="A2:J2"/>
    <mergeCell ref="A14:J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D2810-C96F-5A4B-9AF9-74D076893145}">
  <dimension ref="A1:I10"/>
  <sheetViews>
    <sheetView workbookViewId="0"/>
  </sheetViews>
  <sheetFormatPr baseColWidth="10" defaultRowHeight="16" x14ac:dyDescent="0.2"/>
  <sheetData>
    <row r="1" spans="1:9" ht="17" thickBot="1" x14ac:dyDescent="0.25">
      <c r="A1" s="43" t="s">
        <v>7975</v>
      </c>
    </row>
    <row r="2" spans="1:9" ht="48" customHeight="1" thickTop="1" thickBot="1" x14ac:dyDescent="0.25">
      <c r="A2" s="77" t="s">
        <v>7916</v>
      </c>
      <c r="B2" s="79" t="s">
        <v>7949</v>
      </c>
      <c r="C2" s="80"/>
      <c r="D2" s="80"/>
      <c r="E2" s="81"/>
      <c r="F2" s="77" t="s">
        <v>7950</v>
      </c>
      <c r="G2" s="79" t="s">
        <v>7951</v>
      </c>
      <c r="H2" s="81"/>
      <c r="I2" s="82" t="s">
        <v>7952</v>
      </c>
    </row>
    <row r="3" spans="1:9" ht="27" thickBot="1" x14ac:dyDescent="0.25">
      <c r="A3" s="78"/>
      <c r="B3" s="51" t="s">
        <v>7953</v>
      </c>
      <c r="C3" s="51" t="s">
        <v>7954</v>
      </c>
      <c r="D3" s="51" t="s">
        <v>7955</v>
      </c>
      <c r="E3" s="51" t="s">
        <v>7956</v>
      </c>
      <c r="F3" s="78"/>
      <c r="G3" s="51" t="s">
        <v>7957</v>
      </c>
      <c r="H3" s="51" t="s">
        <v>7958</v>
      </c>
      <c r="I3" s="83"/>
    </row>
    <row r="4" spans="1:9" ht="18" thickTop="1" thickBot="1" x14ac:dyDescent="0.25">
      <c r="A4" s="55" t="s">
        <v>7896</v>
      </c>
      <c r="B4" s="56" t="s">
        <v>7959</v>
      </c>
      <c r="C4" s="56">
        <v>1</v>
      </c>
      <c r="D4" s="56">
        <v>0</v>
      </c>
      <c r="E4" s="56">
        <v>5</v>
      </c>
      <c r="F4" s="57" t="s">
        <v>7960</v>
      </c>
      <c r="G4" s="56">
        <v>0</v>
      </c>
      <c r="H4" s="56">
        <v>3</v>
      </c>
      <c r="I4" s="56" t="s">
        <v>7928</v>
      </c>
    </row>
    <row r="5" spans="1:9" ht="17" thickBot="1" x14ac:dyDescent="0.25">
      <c r="A5" s="55" t="s">
        <v>7929</v>
      </c>
      <c r="B5" s="56">
        <v>1</v>
      </c>
      <c r="C5" s="56" t="s">
        <v>7959</v>
      </c>
      <c r="D5" s="56">
        <v>0</v>
      </c>
      <c r="E5" s="56">
        <v>12</v>
      </c>
      <c r="F5" s="57" t="s">
        <v>7961</v>
      </c>
      <c r="G5" s="56">
        <v>3</v>
      </c>
      <c r="H5" s="56">
        <v>6</v>
      </c>
      <c r="I5" s="56" t="s">
        <v>7962</v>
      </c>
    </row>
    <row r="6" spans="1:9" ht="17" thickBot="1" x14ac:dyDescent="0.25">
      <c r="A6" s="55" t="s">
        <v>7933</v>
      </c>
      <c r="B6" s="56">
        <v>0</v>
      </c>
      <c r="C6" s="56">
        <v>0</v>
      </c>
      <c r="D6" s="56" t="s">
        <v>7959</v>
      </c>
      <c r="E6" s="56">
        <v>0</v>
      </c>
      <c r="F6" s="57" t="s">
        <v>7963</v>
      </c>
      <c r="G6" s="56">
        <v>0</v>
      </c>
      <c r="H6" s="56">
        <v>6</v>
      </c>
      <c r="I6" s="56" t="s">
        <v>7964</v>
      </c>
    </row>
    <row r="7" spans="1:9" ht="17" thickBot="1" x14ac:dyDescent="0.25">
      <c r="A7" s="55" t="s">
        <v>7895</v>
      </c>
      <c r="B7" s="56">
        <v>5</v>
      </c>
      <c r="C7" s="56">
        <v>2</v>
      </c>
      <c r="D7" s="56">
        <v>0</v>
      </c>
      <c r="E7" s="56" t="s">
        <v>7959</v>
      </c>
      <c r="F7" s="57" t="s">
        <v>7965</v>
      </c>
      <c r="G7" s="56">
        <v>0</v>
      </c>
      <c r="H7" s="56">
        <v>11</v>
      </c>
      <c r="I7" s="56" t="s">
        <v>7966</v>
      </c>
    </row>
    <row r="8" spans="1:9" ht="17" thickBot="1" x14ac:dyDescent="0.25">
      <c r="A8" s="55" t="s">
        <v>7940</v>
      </c>
      <c r="B8" s="56">
        <v>0</v>
      </c>
      <c r="C8" s="56">
        <v>12</v>
      </c>
      <c r="D8" s="56">
        <v>0</v>
      </c>
      <c r="E8" s="56">
        <v>0</v>
      </c>
      <c r="F8" s="57" t="s">
        <v>7967</v>
      </c>
      <c r="G8" s="56" t="s">
        <v>7959</v>
      </c>
      <c r="H8" s="56">
        <v>1</v>
      </c>
      <c r="I8" s="56" t="s">
        <v>7969</v>
      </c>
    </row>
    <row r="9" spans="1:9" ht="17" thickBot="1" x14ac:dyDescent="0.25">
      <c r="A9" s="55" t="s">
        <v>7944</v>
      </c>
      <c r="B9" s="56">
        <v>3</v>
      </c>
      <c r="C9" s="56">
        <v>3</v>
      </c>
      <c r="D9" s="56">
        <v>6</v>
      </c>
      <c r="E9" s="56">
        <v>11</v>
      </c>
      <c r="F9" s="57" t="s">
        <v>7968</v>
      </c>
      <c r="G9" s="56">
        <v>1</v>
      </c>
      <c r="H9" s="56" t="s">
        <v>7959</v>
      </c>
      <c r="I9" s="56" t="s">
        <v>7970</v>
      </c>
    </row>
    <row r="10" spans="1:9" x14ac:dyDescent="0.2">
      <c r="A10" s="14"/>
    </row>
  </sheetData>
  <mergeCells count="5">
    <mergeCell ref="A2:A3"/>
    <mergeCell ref="B2:E2"/>
    <mergeCell ref="F2:F3"/>
    <mergeCell ref="G2:H2"/>
    <mergeCell ref="I2:I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92643-6CB6-1E42-9857-99FFAC74CD56}">
  <dimension ref="A1:I10"/>
  <sheetViews>
    <sheetView workbookViewId="0"/>
  </sheetViews>
  <sheetFormatPr baseColWidth="10" defaultRowHeight="16" x14ac:dyDescent="0.2"/>
  <sheetData>
    <row r="1" spans="1:9" ht="17" thickBot="1" x14ac:dyDescent="0.25">
      <c r="A1" s="43" t="s">
        <v>7976</v>
      </c>
    </row>
    <row r="2" spans="1:9" ht="31" customHeight="1" thickTop="1" thickBot="1" x14ac:dyDescent="0.25">
      <c r="A2" s="77" t="s">
        <v>7916</v>
      </c>
      <c r="B2" s="84" t="s">
        <v>7917</v>
      </c>
      <c r="C2" s="85"/>
      <c r="D2" s="85"/>
      <c r="E2" s="85"/>
      <c r="F2" s="86"/>
      <c r="G2" s="77" t="s">
        <v>7918</v>
      </c>
      <c r="H2" s="87" t="s">
        <v>7919</v>
      </c>
      <c r="I2" s="82" t="s">
        <v>7920</v>
      </c>
    </row>
    <row r="3" spans="1:9" ht="41" thickTop="1" thickBot="1" x14ac:dyDescent="0.25">
      <c r="A3" s="78"/>
      <c r="B3" s="51" t="s">
        <v>7921</v>
      </c>
      <c r="C3" s="51" t="s">
        <v>7922</v>
      </c>
      <c r="D3" s="51" t="s">
        <v>7923</v>
      </c>
      <c r="E3" s="51" t="s">
        <v>7924</v>
      </c>
      <c r="F3" s="51" t="s">
        <v>7925</v>
      </c>
      <c r="G3" s="78"/>
      <c r="H3" s="88"/>
      <c r="I3" s="83"/>
    </row>
    <row r="4" spans="1:9" ht="18" thickTop="1" thickBot="1" x14ac:dyDescent="0.25">
      <c r="A4" s="52" t="s">
        <v>7896</v>
      </c>
      <c r="B4" s="53">
        <v>0</v>
      </c>
      <c r="C4" s="53">
        <v>5</v>
      </c>
      <c r="D4" s="53">
        <v>2</v>
      </c>
      <c r="E4" s="53">
        <v>0</v>
      </c>
      <c r="F4" s="53">
        <v>22</v>
      </c>
      <c r="G4" s="54" t="s">
        <v>7926</v>
      </c>
      <c r="H4" s="53" t="s">
        <v>7927</v>
      </c>
      <c r="I4" s="53" t="s">
        <v>7928</v>
      </c>
    </row>
    <row r="5" spans="1:9" ht="27" thickBot="1" x14ac:dyDescent="0.25">
      <c r="A5" s="52" t="s">
        <v>7929</v>
      </c>
      <c r="B5" s="53">
        <v>6</v>
      </c>
      <c r="C5" s="53">
        <v>15</v>
      </c>
      <c r="D5" s="53">
        <v>1</v>
      </c>
      <c r="E5" s="53">
        <v>0</v>
      </c>
      <c r="F5" s="53">
        <v>17</v>
      </c>
      <c r="G5" s="54" t="s">
        <v>7930</v>
      </c>
      <c r="H5" s="53" t="s">
        <v>7931</v>
      </c>
      <c r="I5" s="53" t="s">
        <v>7932</v>
      </c>
    </row>
    <row r="6" spans="1:9" ht="17" thickBot="1" x14ac:dyDescent="0.25">
      <c r="A6" s="52" t="s">
        <v>7933</v>
      </c>
      <c r="B6" s="53">
        <v>0</v>
      </c>
      <c r="C6" s="53">
        <v>1</v>
      </c>
      <c r="D6" s="53">
        <v>2</v>
      </c>
      <c r="E6" s="53">
        <v>0</v>
      </c>
      <c r="F6" s="53">
        <v>7</v>
      </c>
      <c r="G6" s="54" t="s">
        <v>7934</v>
      </c>
      <c r="H6" s="53" t="s">
        <v>7935</v>
      </c>
      <c r="I6" s="53" t="s">
        <v>7936</v>
      </c>
    </row>
    <row r="7" spans="1:9" ht="27" thickBot="1" x14ac:dyDescent="0.25">
      <c r="A7" s="52" t="s">
        <v>7895</v>
      </c>
      <c r="B7" s="53">
        <v>0</v>
      </c>
      <c r="C7" s="53">
        <v>2</v>
      </c>
      <c r="D7" s="53">
        <v>1</v>
      </c>
      <c r="E7" s="53">
        <v>0</v>
      </c>
      <c r="F7" s="53">
        <v>161</v>
      </c>
      <c r="G7" s="54" t="s">
        <v>7937</v>
      </c>
      <c r="H7" s="53" t="s">
        <v>7938</v>
      </c>
      <c r="I7" s="53" t="s">
        <v>7939</v>
      </c>
    </row>
    <row r="8" spans="1:9" ht="27" thickBot="1" x14ac:dyDescent="0.25">
      <c r="A8" s="52" t="s">
        <v>7940</v>
      </c>
      <c r="B8" s="53">
        <v>7</v>
      </c>
      <c r="C8" s="53">
        <v>7</v>
      </c>
      <c r="D8" s="53">
        <v>1</v>
      </c>
      <c r="E8" s="53">
        <v>0</v>
      </c>
      <c r="F8" s="53">
        <v>8</v>
      </c>
      <c r="G8" s="54" t="s">
        <v>7941</v>
      </c>
      <c r="H8" s="53" t="s">
        <v>7942</v>
      </c>
      <c r="I8" s="53" t="s">
        <v>7943</v>
      </c>
    </row>
    <row r="9" spans="1:9" ht="27" thickBot="1" x14ac:dyDescent="0.25">
      <c r="A9" s="55" t="s">
        <v>7944</v>
      </c>
      <c r="B9" s="56">
        <v>0</v>
      </c>
      <c r="C9" s="56">
        <v>22</v>
      </c>
      <c r="D9" s="56">
        <v>19</v>
      </c>
      <c r="E9" s="56">
        <v>1</v>
      </c>
      <c r="F9" s="56">
        <v>68</v>
      </c>
      <c r="G9" s="57" t="s">
        <v>7945</v>
      </c>
      <c r="H9" s="56" t="s">
        <v>7946</v>
      </c>
      <c r="I9" s="56" t="s">
        <v>7971</v>
      </c>
    </row>
    <row r="10" spans="1:9" x14ac:dyDescent="0.2">
      <c r="A10" s="50"/>
    </row>
  </sheetData>
  <mergeCells count="5">
    <mergeCell ref="A2:A3"/>
    <mergeCell ref="B2:F2"/>
    <mergeCell ref="G2:G3"/>
    <mergeCell ref="H2:H3"/>
    <mergeCell ref="I2:I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0974E-6CF1-724E-B80D-05A712EABB5B}">
  <dimension ref="A1:M29"/>
  <sheetViews>
    <sheetView workbookViewId="0"/>
  </sheetViews>
  <sheetFormatPr baseColWidth="10" defaultRowHeight="16" x14ac:dyDescent="0.2"/>
  <sheetData>
    <row r="1" spans="1:13" ht="17" thickBot="1" x14ac:dyDescent="0.25">
      <c r="A1" s="44" t="s">
        <v>7977</v>
      </c>
    </row>
    <row r="2" spans="1:13" ht="17" thickBot="1" x14ac:dyDescent="0.25">
      <c r="A2" s="38"/>
      <c r="B2" s="89" t="s">
        <v>7893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</row>
    <row r="3" spans="1:13" ht="17" thickBot="1" x14ac:dyDescent="0.25">
      <c r="A3" s="39"/>
      <c r="B3" s="90" t="s">
        <v>7894</v>
      </c>
      <c r="C3" s="91"/>
      <c r="D3" s="91"/>
      <c r="E3" s="91"/>
      <c r="F3" s="91"/>
      <c r="G3" s="91"/>
      <c r="H3" s="91"/>
      <c r="I3" s="91"/>
      <c r="J3" s="92"/>
      <c r="K3" s="93" t="s">
        <v>7895</v>
      </c>
      <c r="L3" s="94"/>
      <c r="M3" s="94"/>
    </row>
    <row r="4" spans="1:13" ht="17" thickBot="1" x14ac:dyDescent="0.25">
      <c r="A4" s="39"/>
      <c r="B4" s="90" t="s">
        <v>7896</v>
      </c>
      <c r="C4" s="91"/>
      <c r="D4" s="92"/>
      <c r="E4" s="97" t="s">
        <v>7897</v>
      </c>
      <c r="F4" s="91"/>
      <c r="G4" s="92"/>
      <c r="H4" s="97" t="s">
        <v>7898</v>
      </c>
      <c r="I4" s="91"/>
      <c r="J4" s="92"/>
      <c r="K4" s="95"/>
      <c r="L4" s="96"/>
      <c r="M4" s="96"/>
    </row>
    <row r="5" spans="1:13" ht="17" thickBot="1" x14ac:dyDescent="0.25">
      <c r="A5" s="41" t="s">
        <v>7899</v>
      </c>
      <c r="B5" s="40" t="s">
        <v>7900</v>
      </c>
      <c r="C5" s="64" t="s">
        <v>7901</v>
      </c>
      <c r="D5" s="65" t="s">
        <v>7902</v>
      </c>
      <c r="E5" s="64" t="s">
        <v>7900</v>
      </c>
      <c r="F5" s="64" t="s">
        <v>7901</v>
      </c>
      <c r="G5" s="65" t="s">
        <v>7902</v>
      </c>
      <c r="H5" s="64" t="s">
        <v>7900</v>
      </c>
      <c r="I5" s="64" t="s">
        <v>7901</v>
      </c>
      <c r="J5" s="65" t="s">
        <v>7902</v>
      </c>
      <c r="K5" s="64" t="s">
        <v>7900</v>
      </c>
      <c r="L5" s="64" t="s">
        <v>7901</v>
      </c>
      <c r="M5" s="64" t="s">
        <v>7902</v>
      </c>
    </row>
    <row r="6" spans="1:13" x14ac:dyDescent="0.2">
      <c r="A6" s="42" t="s">
        <v>7903</v>
      </c>
      <c r="B6" s="45">
        <v>-0.249</v>
      </c>
      <c r="C6" s="59" t="s">
        <v>7983</v>
      </c>
      <c r="D6" s="47">
        <v>1.66521507224375E-23</v>
      </c>
      <c r="E6" s="45">
        <v>-0.28299999999999997</v>
      </c>
      <c r="F6" s="59" t="s">
        <v>7989</v>
      </c>
      <c r="G6" s="47">
        <v>1.92E-21</v>
      </c>
      <c r="H6" s="45">
        <v>0.113</v>
      </c>
      <c r="I6" s="59" t="s">
        <v>7904</v>
      </c>
      <c r="J6" s="47">
        <v>5.0500000000000001E-5</v>
      </c>
      <c r="K6" s="45">
        <v>0.11600000000000001</v>
      </c>
      <c r="L6" s="59" t="s">
        <v>7905</v>
      </c>
      <c r="M6" s="48">
        <v>1.04E-6</v>
      </c>
    </row>
    <row r="7" spans="1:13" x14ac:dyDescent="0.2">
      <c r="A7" s="42" t="s">
        <v>7906</v>
      </c>
      <c r="B7" s="45">
        <v>-0.161</v>
      </c>
      <c r="C7" s="59" t="s">
        <v>7984</v>
      </c>
      <c r="D7" s="47">
        <v>4.8601076566969303E-10</v>
      </c>
      <c r="E7" s="45">
        <v>-0.17100000000000001</v>
      </c>
      <c r="F7" s="59" t="s">
        <v>7990</v>
      </c>
      <c r="G7" s="47">
        <v>7.7400000000000002E-9</v>
      </c>
      <c r="H7" s="45">
        <v>0.14599999999999999</v>
      </c>
      <c r="I7" s="59" t="s">
        <v>7907</v>
      </c>
      <c r="J7" s="47">
        <v>1.1399999999999999E-5</v>
      </c>
      <c r="K7" s="45">
        <v>0.128</v>
      </c>
      <c r="L7" s="59" t="s">
        <v>7908</v>
      </c>
      <c r="M7" s="48">
        <v>1.8199999999999999E-7</v>
      </c>
    </row>
    <row r="8" spans="1:13" ht="24" x14ac:dyDescent="0.2">
      <c r="A8" s="42" t="s">
        <v>7909</v>
      </c>
      <c r="B8" s="46">
        <v>6.0999999999999999E-2</v>
      </c>
      <c r="C8" s="59" t="s">
        <v>7985</v>
      </c>
      <c r="D8" s="60">
        <v>9.5264829940621104E-2</v>
      </c>
      <c r="E8" s="46">
        <v>3.1E-2</v>
      </c>
      <c r="F8" s="59" t="s">
        <v>7991</v>
      </c>
      <c r="G8" s="49">
        <v>0.46</v>
      </c>
      <c r="H8" s="45">
        <v>0.29099999999999998</v>
      </c>
      <c r="I8" s="59" t="s">
        <v>7910</v>
      </c>
      <c r="J8" s="47">
        <v>4.4400000000000001E-8</v>
      </c>
      <c r="K8" s="46">
        <v>-6.4000000000000001E-2</v>
      </c>
      <c r="L8" s="59" t="s">
        <v>8000</v>
      </c>
      <c r="M8" s="46">
        <v>6.3E-2</v>
      </c>
    </row>
    <row r="9" spans="1:13" ht="36" x14ac:dyDescent="0.2">
      <c r="A9" s="42" t="s">
        <v>7911</v>
      </c>
      <c r="B9" s="45">
        <v>6.8000000000000005E-2</v>
      </c>
      <c r="C9" s="59" t="s">
        <v>7912</v>
      </c>
      <c r="D9" s="47">
        <v>1.21288353273858E-2</v>
      </c>
      <c r="E9" s="45">
        <v>-0.375</v>
      </c>
      <c r="F9" s="59" t="s">
        <v>7992</v>
      </c>
      <c r="G9" s="47">
        <v>2.7200000000000001E-36</v>
      </c>
      <c r="H9" s="45">
        <v>-0.11799999999999999</v>
      </c>
      <c r="I9" s="59" t="s">
        <v>7996</v>
      </c>
      <c r="J9" s="47">
        <v>3.97E-4</v>
      </c>
      <c r="K9" s="45">
        <v>-0.45800000000000002</v>
      </c>
      <c r="L9" s="59" t="s">
        <v>8001</v>
      </c>
      <c r="M9" s="48">
        <v>4.3800000000000002E-67</v>
      </c>
    </row>
    <row r="10" spans="1:13" ht="24" x14ac:dyDescent="0.2">
      <c r="A10" s="42" t="s">
        <v>7913</v>
      </c>
      <c r="B10" s="46">
        <v>-6.0999999999999999E-2</v>
      </c>
      <c r="C10" s="59" t="s">
        <v>7986</v>
      </c>
      <c r="D10" s="60">
        <v>9.8849058153388694E-2</v>
      </c>
      <c r="E10" s="45">
        <v>-0.13900000000000001</v>
      </c>
      <c r="F10" s="59" t="s">
        <v>7993</v>
      </c>
      <c r="G10" s="47">
        <v>4.9100000000000001E-4</v>
      </c>
      <c r="H10" s="46">
        <v>1.2999999999999999E-2</v>
      </c>
      <c r="I10" s="59" t="s">
        <v>7997</v>
      </c>
      <c r="J10" s="49">
        <v>0.76600000000000001</v>
      </c>
      <c r="K10" s="46">
        <v>-2E-3</v>
      </c>
      <c r="L10" s="59" t="s">
        <v>8002</v>
      </c>
      <c r="M10" s="46">
        <v>0.94699999999999995</v>
      </c>
    </row>
    <row r="11" spans="1:13" ht="24" x14ac:dyDescent="0.2">
      <c r="A11" s="66" t="s">
        <v>7914</v>
      </c>
      <c r="B11" s="63">
        <v>9.1999999999999998E-2</v>
      </c>
      <c r="C11" s="59" t="s">
        <v>7987</v>
      </c>
      <c r="D11" s="47">
        <v>1.01737077853349E-2</v>
      </c>
      <c r="E11" s="45">
        <v>2.8000000000000001E-2</v>
      </c>
      <c r="F11" s="59" t="s">
        <v>7994</v>
      </c>
      <c r="G11" s="47">
        <v>2.3885851813765999E-2</v>
      </c>
      <c r="H11" s="45">
        <v>0.46500000000000002</v>
      </c>
      <c r="I11" s="59" t="s">
        <v>7998</v>
      </c>
      <c r="J11" s="47">
        <v>6.5428344035154901E-27</v>
      </c>
      <c r="K11" s="46">
        <v>-3.3000000000000002E-2</v>
      </c>
      <c r="L11" s="59" t="s">
        <v>8003</v>
      </c>
      <c r="M11" s="46">
        <v>0.27357673751112299</v>
      </c>
    </row>
    <row r="12" spans="1:13" x14ac:dyDescent="0.2">
      <c r="A12" s="66" t="s">
        <v>7915</v>
      </c>
      <c r="B12" s="59">
        <v>-3.2000000000000001E-2</v>
      </c>
      <c r="C12" s="59" t="s">
        <v>7988</v>
      </c>
      <c r="D12" s="60">
        <v>0.36519601893454601</v>
      </c>
      <c r="E12" s="45">
        <v>-3.9E-2</v>
      </c>
      <c r="F12" s="59" t="s">
        <v>7995</v>
      </c>
      <c r="G12" s="47">
        <v>3.6709415063876801E-3</v>
      </c>
      <c r="H12" s="46">
        <v>-5.3999999999999999E-2</v>
      </c>
      <c r="I12" s="59" t="s">
        <v>7999</v>
      </c>
      <c r="J12" s="60">
        <v>0.178359400080745</v>
      </c>
      <c r="K12" s="45">
        <v>0.20599999999999999</v>
      </c>
      <c r="L12" s="59" t="s">
        <v>8004</v>
      </c>
      <c r="M12" s="48">
        <v>4.20144206608011E-13</v>
      </c>
    </row>
    <row r="13" spans="1:13" x14ac:dyDescent="0.2">
      <c r="A13" s="62"/>
      <c r="B13" s="59"/>
      <c r="C13" s="59"/>
      <c r="D13" s="59"/>
      <c r="E13" s="45"/>
      <c r="F13" s="59"/>
      <c r="G13" s="48"/>
      <c r="H13" s="46"/>
      <c r="I13" s="59"/>
      <c r="J13" s="59"/>
      <c r="K13" s="45"/>
      <c r="L13" s="59"/>
      <c r="M13" s="48"/>
    </row>
    <row r="14" spans="1:13" x14ac:dyDescent="0.2">
      <c r="A14" s="62"/>
      <c r="B14" s="59"/>
      <c r="C14" s="59"/>
      <c r="D14" s="59"/>
      <c r="E14" s="45"/>
      <c r="F14" s="59"/>
      <c r="G14" s="48"/>
      <c r="H14" s="46"/>
      <c r="I14" s="59"/>
      <c r="J14" s="59"/>
      <c r="K14" s="45"/>
      <c r="L14" s="59"/>
      <c r="M14" s="48"/>
    </row>
    <row r="15" spans="1:13" x14ac:dyDescent="0.2">
      <c r="A15" s="62"/>
      <c r="B15" s="59"/>
      <c r="C15" s="59"/>
      <c r="D15" s="59"/>
      <c r="E15" s="45"/>
      <c r="F15" s="59"/>
      <c r="G15" s="48"/>
      <c r="H15" s="46"/>
      <c r="I15" s="59"/>
      <c r="J15" s="59"/>
      <c r="K15" s="45"/>
      <c r="L15" s="59"/>
      <c r="M15" s="48"/>
    </row>
    <row r="16" spans="1:13" x14ac:dyDescent="0.2">
      <c r="A16" s="62"/>
      <c r="B16" s="59"/>
      <c r="C16" s="59"/>
      <c r="D16" s="59"/>
      <c r="E16" s="45"/>
      <c r="F16" s="59"/>
      <c r="G16" s="48"/>
      <c r="H16" s="46"/>
      <c r="I16" s="59"/>
      <c r="J16" s="59"/>
      <c r="K16" s="45"/>
      <c r="L16" s="59"/>
      <c r="M16" s="48"/>
    </row>
    <row r="17" spans="1:13" ht="16" customHeight="1" x14ac:dyDescent="0.2">
      <c r="A17" s="102" t="s">
        <v>8005</v>
      </c>
      <c r="B17" s="102"/>
      <c r="C17" s="102"/>
      <c r="D17" s="102"/>
      <c r="E17" s="102"/>
      <c r="F17" s="102"/>
      <c r="G17" s="102"/>
      <c r="H17" s="71"/>
      <c r="I17" s="71"/>
      <c r="J17" s="71"/>
      <c r="K17" s="45"/>
      <c r="L17" s="59"/>
      <c r="M17" s="48"/>
    </row>
    <row r="18" spans="1:13" ht="17" thickBot="1" x14ac:dyDescent="0.25"/>
    <row r="19" spans="1:13" ht="17" thickBot="1" x14ac:dyDescent="0.25">
      <c r="A19" s="38"/>
      <c r="B19" s="99" t="s">
        <v>7893</v>
      </c>
      <c r="C19" s="99"/>
      <c r="D19" s="99"/>
      <c r="E19" s="99"/>
      <c r="F19" s="99"/>
      <c r="G19" s="99"/>
      <c r="H19" s="67"/>
      <c r="I19" s="67"/>
      <c r="J19" s="67"/>
      <c r="K19" s="67"/>
      <c r="L19" s="67"/>
      <c r="M19" s="67"/>
    </row>
    <row r="20" spans="1:13" ht="17" thickBot="1" x14ac:dyDescent="0.25">
      <c r="A20" s="39"/>
      <c r="B20" s="100" t="s">
        <v>7894</v>
      </c>
      <c r="C20" s="101"/>
      <c r="D20" s="101"/>
      <c r="E20" s="101"/>
      <c r="F20" s="101"/>
      <c r="G20" s="101"/>
      <c r="H20" s="61"/>
      <c r="I20" s="61"/>
      <c r="J20" s="61"/>
      <c r="K20" s="61"/>
      <c r="L20" s="61"/>
      <c r="M20" s="61"/>
    </row>
    <row r="21" spans="1:13" ht="17" thickBot="1" x14ac:dyDescent="0.25">
      <c r="A21" s="39"/>
      <c r="B21" s="97" t="s">
        <v>7940</v>
      </c>
      <c r="C21" s="91"/>
      <c r="D21" s="98"/>
      <c r="E21" s="91" t="s">
        <v>7944</v>
      </c>
      <c r="F21" s="91"/>
      <c r="G21" s="91"/>
      <c r="K21" s="61"/>
      <c r="L21" s="61"/>
      <c r="M21" s="61"/>
    </row>
    <row r="22" spans="1:13" ht="17" thickBot="1" x14ac:dyDescent="0.25">
      <c r="A22" s="41" t="s">
        <v>7899</v>
      </c>
      <c r="B22" s="58" t="s">
        <v>7900</v>
      </c>
      <c r="C22" s="58" t="s">
        <v>7901</v>
      </c>
      <c r="D22" s="68" t="s">
        <v>7902</v>
      </c>
      <c r="E22" s="58" t="s">
        <v>7900</v>
      </c>
      <c r="F22" s="58" t="s">
        <v>7901</v>
      </c>
      <c r="G22" s="58" t="s">
        <v>7902</v>
      </c>
      <c r="K22" s="61"/>
      <c r="L22" s="61"/>
      <c r="M22" s="61"/>
    </row>
    <row r="23" spans="1:13" x14ac:dyDescent="0.2">
      <c r="A23" s="62" t="s">
        <v>7903</v>
      </c>
      <c r="B23" s="63">
        <v>-0.35699999999999998</v>
      </c>
      <c r="C23" s="59" t="s">
        <v>8006</v>
      </c>
      <c r="D23" s="69">
        <v>2.01353947616529E-29</v>
      </c>
      <c r="E23" s="63">
        <v>-8.5000000000000006E-2</v>
      </c>
      <c r="F23" s="59" t="s">
        <v>8013</v>
      </c>
      <c r="G23" s="48">
        <v>8.2155732849013803E-5</v>
      </c>
      <c r="K23" s="45"/>
      <c r="L23" s="59"/>
      <c r="M23" s="48"/>
    </row>
    <row r="24" spans="1:13" x14ac:dyDescent="0.2">
      <c r="A24" s="62" t="s">
        <v>7906</v>
      </c>
      <c r="B24" s="63">
        <v>-0.223</v>
      </c>
      <c r="C24" s="59" t="s">
        <v>8007</v>
      </c>
      <c r="D24" s="69">
        <v>1.63239411855926E-13</v>
      </c>
      <c r="E24" s="63">
        <v>0.02</v>
      </c>
      <c r="F24" s="59" t="s">
        <v>8014</v>
      </c>
      <c r="G24" s="59">
        <v>0.41877267070567897</v>
      </c>
      <c r="K24" s="45"/>
      <c r="L24" s="59"/>
      <c r="M24" s="48"/>
    </row>
    <row r="25" spans="1:13" ht="24" x14ac:dyDescent="0.2">
      <c r="A25" s="62" t="s">
        <v>7909</v>
      </c>
      <c r="B25" s="59">
        <v>3.2000000000000001E-2</v>
      </c>
      <c r="C25" s="59" t="s">
        <v>8008</v>
      </c>
      <c r="D25" s="70">
        <v>0.46354005560086398</v>
      </c>
      <c r="E25" s="63">
        <v>0.26900000000000002</v>
      </c>
      <c r="F25" s="59" t="s">
        <v>8015</v>
      </c>
      <c r="G25" s="48">
        <v>6.66196444105632E-11</v>
      </c>
      <c r="K25" s="46"/>
      <c r="L25" s="59"/>
      <c r="M25" s="46"/>
    </row>
    <row r="26" spans="1:13" ht="36" x14ac:dyDescent="0.2">
      <c r="A26" s="62" t="s">
        <v>7911</v>
      </c>
      <c r="B26" s="63">
        <v>-0.30599999999999999</v>
      </c>
      <c r="C26" s="59" t="s">
        <v>8009</v>
      </c>
      <c r="D26" s="69">
        <v>1.31592743883232E-22</v>
      </c>
      <c r="E26" s="63">
        <v>-0.32500000000000001</v>
      </c>
      <c r="F26" s="59" t="s">
        <v>8016</v>
      </c>
      <c r="G26" s="48">
        <v>1.73309458525835E-30</v>
      </c>
      <c r="K26" s="45"/>
      <c r="L26" s="59"/>
      <c r="M26" s="48"/>
    </row>
    <row r="27" spans="1:13" ht="24" x14ac:dyDescent="0.2">
      <c r="A27" s="62" t="s">
        <v>7913</v>
      </c>
      <c r="B27" s="63">
        <v>-0.158</v>
      </c>
      <c r="C27" s="59" t="s">
        <v>8010</v>
      </c>
      <c r="D27" s="69">
        <v>7.9359651102846006E-5</v>
      </c>
      <c r="E27" s="63">
        <v>-7.0000000000000007E-2</v>
      </c>
      <c r="F27" s="59" t="s">
        <v>8017</v>
      </c>
      <c r="G27" s="48">
        <v>4.8567740480266998E-2</v>
      </c>
      <c r="K27" s="46"/>
      <c r="L27" s="59"/>
      <c r="M27" s="46"/>
    </row>
    <row r="28" spans="1:13" ht="24" x14ac:dyDescent="0.2">
      <c r="A28" s="62" t="s">
        <v>7914</v>
      </c>
      <c r="B28" s="59">
        <v>-7.3999999999999996E-2</v>
      </c>
      <c r="C28" s="59" t="s">
        <v>8011</v>
      </c>
      <c r="D28" s="70">
        <v>7.0397332359185702E-2</v>
      </c>
      <c r="E28" s="63">
        <v>0.35199999999999998</v>
      </c>
      <c r="F28" s="59" t="s">
        <v>8018</v>
      </c>
      <c r="G28" s="48">
        <v>9.3178365810176305E-28</v>
      </c>
      <c r="K28" s="46"/>
      <c r="L28" s="59"/>
      <c r="M28" s="46"/>
    </row>
    <row r="29" spans="1:13" x14ac:dyDescent="0.2">
      <c r="A29" s="62" t="s">
        <v>7915</v>
      </c>
      <c r="B29" s="63">
        <v>-0.11</v>
      </c>
      <c r="C29" s="59" t="s">
        <v>8012</v>
      </c>
      <c r="D29" s="69">
        <v>3.63813681167343E-3</v>
      </c>
      <c r="E29" s="63">
        <v>-0.104</v>
      </c>
      <c r="F29" s="59" t="s">
        <v>8019</v>
      </c>
      <c r="G29" s="48">
        <v>1.9265773694199901E-3</v>
      </c>
      <c r="K29" s="45"/>
      <c r="L29" s="59"/>
      <c r="M29" s="48"/>
    </row>
  </sheetData>
  <mergeCells count="11">
    <mergeCell ref="B21:D21"/>
    <mergeCell ref="E21:G21"/>
    <mergeCell ref="B19:G19"/>
    <mergeCell ref="B20:G20"/>
    <mergeCell ref="A17:G17"/>
    <mergeCell ref="B2:M2"/>
    <mergeCell ref="B3:J3"/>
    <mergeCell ref="K3:M4"/>
    <mergeCell ref="B4:D4"/>
    <mergeCell ref="E4:G4"/>
    <mergeCell ref="H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75EF0-D7F4-5D47-96A3-F8DE1C34D5A1}">
  <dimension ref="A1:P9"/>
  <sheetViews>
    <sheetView workbookViewId="0"/>
  </sheetViews>
  <sheetFormatPr baseColWidth="10" defaultRowHeight="16" x14ac:dyDescent="0.2"/>
  <cols>
    <col min="15" max="15" width="20.33203125" customWidth="1"/>
    <col min="16" max="16" width="16.33203125" customWidth="1"/>
  </cols>
  <sheetData>
    <row r="1" spans="1:16" x14ac:dyDescent="0.2">
      <c r="A1" s="26" t="s">
        <v>7876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6"/>
      <c r="P1" s="6"/>
    </row>
    <row r="2" spans="1:16" ht="119" x14ac:dyDescent="0.2">
      <c r="A2" s="26" t="s">
        <v>0</v>
      </c>
      <c r="B2" s="26" t="s">
        <v>1</v>
      </c>
      <c r="C2" s="26" t="s">
        <v>2</v>
      </c>
      <c r="D2" s="28" t="s">
        <v>3</v>
      </c>
      <c r="E2" s="28" t="s">
        <v>4</v>
      </c>
      <c r="F2" s="29" t="s">
        <v>5</v>
      </c>
      <c r="G2" s="28" t="s">
        <v>6</v>
      </c>
      <c r="H2" s="28" t="s">
        <v>7</v>
      </c>
      <c r="I2" s="29" t="s">
        <v>682</v>
      </c>
      <c r="J2" s="29" t="s">
        <v>683</v>
      </c>
      <c r="K2" s="29" t="s">
        <v>684</v>
      </c>
      <c r="L2" s="28" t="s">
        <v>11</v>
      </c>
      <c r="M2" s="29" t="s">
        <v>685</v>
      </c>
      <c r="N2" s="28" t="s">
        <v>13</v>
      </c>
      <c r="O2" s="30" t="s">
        <v>686</v>
      </c>
      <c r="P2" s="30" t="s">
        <v>687</v>
      </c>
    </row>
    <row r="3" spans="1:16" x14ac:dyDescent="0.2">
      <c r="A3">
        <v>1</v>
      </c>
      <c r="B3" t="s">
        <v>743</v>
      </c>
      <c r="C3" t="s">
        <v>744</v>
      </c>
      <c r="D3">
        <v>3</v>
      </c>
      <c r="E3">
        <v>49431160</v>
      </c>
      <c r="F3" s="1">
        <v>1.126E-9</v>
      </c>
      <c r="G3">
        <v>49385417</v>
      </c>
      <c r="H3">
        <v>49731861</v>
      </c>
      <c r="I3">
        <v>135</v>
      </c>
      <c r="J3">
        <v>107</v>
      </c>
      <c r="K3">
        <v>1</v>
      </c>
      <c r="L3" t="s">
        <v>744</v>
      </c>
      <c r="M3">
        <v>1</v>
      </c>
      <c r="N3" t="s">
        <v>744</v>
      </c>
      <c r="O3" s="2" t="s">
        <v>273</v>
      </c>
      <c r="P3" s="2" t="s">
        <v>1186</v>
      </c>
    </row>
    <row r="4" spans="1:16" x14ac:dyDescent="0.2">
      <c r="A4">
        <v>2</v>
      </c>
      <c r="B4" t="s">
        <v>303</v>
      </c>
      <c r="C4" t="s">
        <v>304</v>
      </c>
      <c r="D4">
        <v>3</v>
      </c>
      <c r="E4">
        <v>52551265</v>
      </c>
      <c r="F4" s="1">
        <v>1.9909999999999998E-9</v>
      </c>
      <c r="G4">
        <v>52540773</v>
      </c>
      <c r="H4">
        <v>52847601</v>
      </c>
      <c r="I4">
        <v>65</v>
      </c>
      <c r="J4">
        <v>50</v>
      </c>
      <c r="K4">
        <v>1</v>
      </c>
      <c r="L4" t="s">
        <v>304</v>
      </c>
      <c r="M4">
        <v>1</v>
      </c>
      <c r="N4" t="s">
        <v>304</v>
      </c>
      <c r="O4" s="2" t="s">
        <v>274</v>
      </c>
      <c r="P4" s="2" t="s">
        <v>1187</v>
      </c>
    </row>
    <row r="5" spans="1:16" x14ac:dyDescent="0.2">
      <c r="A5">
        <v>3</v>
      </c>
      <c r="B5" t="s">
        <v>745</v>
      </c>
      <c r="C5" t="s">
        <v>746</v>
      </c>
      <c r="D5">
        <v>7</v>
      </c>
      <c r="E5">
        <v>133343353</v>
      </c>
      <c r="F5" s="1">
        <v>1.458E-10</v>
      </c>
      <c r="G5">
        <v>132945025</v>
      </c>
      <c r="H5">
        <v>133734597</v>
      </c>
      <c r="I5">
        <v>356</v>
      </c>
      <c r="J5">
        <v>293</v>
      </c>
      <c r="K5">
        <v>5</v>
      </c>
      <c r="L5" t="s">
        <v>747</v>
      </c>
      <c r="M5">
        <v>1</v>
      </c>
      <c r="N5" t="s">
        <v>746</v>
      </c>
      <c r="O5" s="2" t="s">
        <v>279</v>
      </c>
      <c r="P5" s="2" t="s">
        <v>1190</v>
      </c>
    </row>
    <row r="6" spans="1:16" x14ac:dyDescent="0.2">
      <c r="A6">
        <v>4</v>
      </c>
      <c r="B6" t="s">
        <v>748</v>
      </c>
      <c r="C6" t="s">
        <v>749</v>
      </c>
      <c r="D6">
        <v>8</v>
      </c>
      <c r="E6">
        <v>64528325</v>
      </c>
      <c r="F6" s="1">
        <v>1.303E-10</v>
      </c>
      <c r="G6">
        <v>64496159</v>
      </c>
      <c r="H6">
        <v>64842662</v>
      </c>
      <c r="I6">
        <v>157</v>
      </c>
      <c r="J6">
        <v>130</v>
      </c>
      <c r="K6">
        <v>2</v>
      </c>
      <c r="L6" t="s">
        <v>750</v>
      </c>
      <c r="M6">
        <v>1</v>
      </c>
      <c r="N6" t="s">
        <v>749</v>
      </c>
      <c r="O6" s="2" t="s">
        <v>1222</v>
      </c>
      <c r="P6" s="2" t="s">
        <v>1225</v>
      </c>
    </row>
    <row r="7" spans="1:16" x14ac:dyDescent="0.2">
      <c r="A7">
        <v>5</v>
      </c>
      <c r="B7" t="s">
        <v>452</v>
      </c>
      <c r="C7" t="s">
        <v>453</v>
      </c>
      <c r="D7">
        <v>8</v>
      </c>
      <c r="E7">
        <v>143316970</v>
      </c>
      <c r="F7" s="1">
        <v>2.256E-10</v>
      </c>
      <c r="G7">
        <v>143309504</v>
      </c>
      <c r="H7">
        <v>143340566</v>
      </c>
      <c r="I7">
        <v>59</v>
      </c>
      <c r="J7">
        <v>51</v>
      </c>
      <c r="K7">
        <v>1</v>
      </c>
      <c r="L7" t="s">
        <v>453</v>
      </c>
      <c r="M7">
        <v>1</v>
      </c>
      <c r="N7" t="s">
        <v>453</v>
      </c>
      <c r="O7" s="2"/>
      <c r="P7" s="2" t="s">
        <v>1226</v>
      </c>
    </row>
    <row r="8" spans="1:16" x14ac:dyDescent="0.2">
      <c r="A8">
        <v>6</v>
      </c>
      <c r="B8" t="s">
        <v>456</v>
      </c>
      <c r="C8" t="s">
        <v>457</v>
      </c>
      <c r="D8">
        <v>19</v>
      </c>
      <c r="E8">
        <v>45411941</v>
      </c>
      <c r="F8" s="1">
        <v>2.135E-13</v>
      </c>
      <c r="G8">
        <v>45388500</v>
      </c>
      <c r="H8">
        <v>45428234</v>
      </c>
      <c r="I8">
        <v>24</v>
      </c>
      <c r="J8">
        <v>21</v>
      </c>
      <c r="K8">
        <v>3</v>
      </c>
      <c r="L8" t="s">
        <v>751</v>
      </c>
      <c r="M8">
        <v>1</v>
      </c>
      <c r="N8" t="s">
        <v>457</v>
      </c>
      <c r="O8" s="2" t="s">
        <v>1223</v>
      </c>
      <c r="P8" s="2" t="s">
        <v>1227</v>
      </c>
    </row>
    <row r="9" spans="1:16" x14ac:dyDescent="0.2">
      <c r="A9">
        <v>7</v>
      </c>
      <c r="B9" t="s">
        <v>752</v>
      </c>
      <c r="C9" t="s">
        <v>753</v>
      </c>
      <c r="D9">
        <v>22</v>
      </c>
      <c r="E9">
        <v>41632079</v>
      </c>
      <c r="F9" s="1">
        <v>2.8459999999999999E-9</v>
      </c>
      <c r="G9">
        <v>41461836</v>
      </c>
      <c r="H9">
        <v>41714912</v>
      </c>
      <c r="I9">
        <v>188</v>
      </c>
      <c r="J9">
        <v>145</v>
      </c>
      <c r="K9">
        <v>1</v>
      </c>
      <c r="L9" t="s">
        <v>753</v>
      </c>
      <c r="M9">
        <v>1</v>
      </c>
      <c r="N9" t="s">
        <v>753</v>
      </c>
      <c r="O9" s="2" t="s">
        <v>1224</v>
      </c>
      <c r="P9" s="2" t="s">
        <v>1228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E0756-EC50-CB44-AB1E-94D1F24B899C}">
  <dimension ref="A1:Q91"/>
  <sheetViews>
    <sheetView zoomScaleNormal="100" workbookViewId="0"/>
  </sheetViews>
  <sheetFormatPr baseColWidth="10" defaultRowHeight="16" x14ac:dyDescent="0.2"/>
  <cols>
    <col min="12" max="12" width="31.1640625" customWidth="1"/>
    <col min="14" max="14" width="25" customWidth="1"/>
    <col min="15" max="15" width="29.1640625" customWidth="1"/>
    <col min="16" max="16" width="24.6640625" customWidth="1"/>
    <col min="17" max="17" width="42.33203125" customWidth="1"/>
  </cols>
  <sheetData>
    <row r="1" spans="1:17" x14ac:dyDescent="0.2">
      <c r="A1" s="31" t="s">
        <v>7877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7" ht="68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  <c r="O2" s="35" t="s">
        <v>271</v>
      </c>
      <c r="P2" s="35" t="s">
        <v>287</v>
      </c>
      <c r="Q2" s="36" t="s">
        <v>1214</v>
      </c>
    </row>
    <row r="3" spans="1:17" x14ac:dyDescent="0.2">
      <c r="A3">
        <v>1</v>
      </c>
      <c r="B3" t="s">
        <v>42</v>
      </c>
      <c r="C3" t="s">
        <v>43</v>
      </c>
      <c r="D3">
        <v>1</v>
      </c>
      <c r="E3">
        <v>20821965</v>
      </c>
      <c r="F3" s="1">
        <v>3.5940000000000002E-9</v>
      </c>
      <c r="G3">
        <v>20775499</v>
      </c>
      <c r="H3">
        <v>20914745</v>
      </c>
      <c r="I3">
        <v>85</v>
      </c>
      <c r="J3">
        <v>73</v>
      </c>
      <c r="K3">
        <v>3</v>
      </c>
      <c r="L3" t="s">
        <v>44</v>
      </c>
      <c r="M3">
        <v>1</v>
      </c>
      <c r="N3" t="s">
        <v>43</v>
      </c>
    </row>
    <row r="4" spans="1:17" x14ac:dyDescent="0.2">
      <c r="A4">
        <v>2</v>
      </c>
      <c r="B4" t="s">
        <v>45</v>
      </c>
      <c r="C4" t="s">
        <v>46</v>
      </c>
      <c r="D4">
        <v>1</v>
      </c>
      <c r="E4">
        <v>32140053</v>
      </c>
      <c r="F4" s="1">
        <v>5.9950000000000002E-12</v>
      </c>
      <c r="G4">
        <v>32064903</v>
      </c>
      <c r="H4">
        <v>32140733</v>
      </c>
      <c r="I4">
        <v>105</v>
      </c>
      <c r="J4">
        <v>78</v>
      </c>
      <c r="K4">
        <v>2</v>
      </c>
      <c r="L4" t="s">
        <v>47</v>
      </c>
      <c r="M4">
        <v>1</v>
      </c>
      <c r="N4" t="s">
        <v>46</v>
      </c>
    </row>
    <row r="5" spans="1:17" x14ac:dyDescent="0.2">
      <c r="A5">
        <v>3</v>
      </c>
      <c r="B5" t="s">
        <v>48</v>
      </c>
      <c r="C5" t="s">
        <v>49</v>
      </c>
      <c r="D5">
        <v>1</v>
      </c>
      <c r="E5">
        <v>41750648</v>
      </c>
      <c r="F5" s="1">
        <v>9.6400000000000004E-15</v>
      </c>
      <c r="G5">
        <v>41454959</v>
      </c>
      <c r="H5">
        <v>41851415</v>
      </c>
      <c r="I5">
        <v>280</v>
      </c>
      <c r="J5">
        <v>239</v>
      </c>
      <c r="K5">
        <v>3</v>
      </c>
      <c r="L5" t="s">
        <v>50</v>
      </c>
      <c r="M5">
        <v>2</v>
      </c>
      <c r="N5" t="s">
        <v>51</v>
      </c>
      <c r="P5" s="3" t="s">
        <v>1208</v>
      </c>
    </row>
    <row r="6" spans="1:17" x14ac:dyDescent="0.2">
      <c r="A6">
        <v>4</v>
      </c>
      <c r="B6" t="s">
        <v>52</v>
      </c>
      <c r="C6" t="s">
        <v>53</v>
      </c>
      <c r="D6">
        <v>1</v>
      </c>
      <c r="E6">
        <v>44371437</v>
      </c>
      <c r="F6" s="1">
        <v>9.1660000000000002E-10</v>
      </c>
      <c r="G6">
        <v>43771249</v>
      </c>
      <c r="H6">
        <v>44455203</v>
      </c>
      <c r="I6">
        <v>108</v>
      </c>
      <c r="J6">
        <v>88</v>
      </c>
      <c r="K6">
        <v>2</v>
      </c>
      <c r="L6" t="s">
        <v>54</v>
      </c>
      <c r="M6">
        <v>2</v>
      </c>
      <c r="N6" t="s">
        <v>54</v>
      </c>
      <c r="P6" s="3" t="s">
        <v>1209</v>
      </c>
    </row>
    <row r="7" spans="1:17" x14ac:dyDescent="0.2">
      <c r="A7">
        <v>5</v>
      </c>
      <c r="B7" t="s">
        <v>55</v>
      </c>
      <c r="C7" t="s">
        <v>56</v>
      </c>
      <c r="D7">
        <v>1</v>
      </c>
      <c r="E7">
        <v>59561367</v>
      </c>
      <c r="F7" s="1">
        <v>2.013E-9</v>
      </c>
      <c r="G7">
        <v>59528557</v>
      </c>
      <c r="H7">
        <v>59572478</v>
      </c>
      <c r="I7">
        <v>19</v>
      </c>
      <c r="J7">
        <v>14</v>
      </c>
      <c r="K7">
        <v>1</v>
      </c>
      <c r="L7" t="s">
        <v>56</v>
      </c>
      <c r="M7">
        <v>1</v>
      </c>
      <c r="N7" t="s">
        <v>56</v>
      </c>
    </row>
    <row r="8" spans="1:17" x14ac:dyDescent="0.2">
      <c r="A8">
        <v>6</v>
      </c>
      <c r="B8" t="s">
        <v>57</v>
      </c>
      <c r="C8" t="s">
        <v>58</v>
      </c>
      <c r="D8">
        <v>1</v>
      </c>
      <c r="E8">
        <v>72758984</v>
      </c>
      <c r="F8" s="1">
        <v>7.9490000004899998E-14</v>
      </c>
      <c r="G8">
        <v>72511514</v>
      </c>
      <c r="H8">
        <v>72940273</v>
      </c>
      <c r="I8">
        <v>336</v>
      </c>
      <c r="J8">
        <v>266</v>
      </c>
      <c r="K8">
        <v>8</v>
      </c>
      <c r="L8" t="s">
        <v>59</v>
      </c>
      <c r="M8">
        <v>2</v>
      </c>
      <c r="N8" t="s">
        <v>60</v>
      </c>
      <c r="O8" s="3" t="s">
        <v>268</v>
      </c>
      <c r="P8" s="3" t="s">
        <v>1210</v>
      </c>
      <c r="Q8" s="7" t="s">
        <v>1221</v>
      </c>
    </row>
    <row r="9" spans="1:17" x14ac:dyDescent="0.2">
      <c r="A9">
        <v>7</v>
      </c>
      <c r="B9" t="s">
        <v>61</v>
      </c>
      <c r="C9" t="s">
        <v>62</v>
      </c>
      <c r="D9">
        <v>1</v>
      </c>
      <c r="E9">
        <v>96175936</v>
      </c>
      <c r="F9" s="1">
        <v>9.6970000001899996E-14</v>
      </c>
      <c r="G9">
        <v>96169760</v>
      </c>
      <c r="H9">
        <v>96221653</v>
      </c>
      <c r="I9">
        <v>38</v>
      </c>
      <c r="J9">
        <v>31</v>
      </c>
      <c r="K9">
        <v>1</v>
      </c>
      <c r="L9" t="s">
        <v>62</v>
      </c>
      <c r="M9">
        <v>1</v>
      </c>
      <c r="N9" t="s">
        <v>62</v>
      </c>
      <c r="P9" s="3" t="s">
        <v>1211</v>
      </c>
    </row>
    <row r="10" spans="1:17" x14ac:dyDescent="0.2">
      <c r="A10">
        <v>8</v>
      </c>
      <c r="B10" t="s">
        <v>63</v>
      </c>
      <c r="C10" t="s">
        <v>64</v>
      </c>
      <c r="D10">
        <v>1</v>
      </c>
      <c r="E10">
        <v>181535715</v>
      </c>
      <c r="F10" s="1">
        <v>1.55E-9</v>
      </c>
      <c r="G10">
        <v>181535715</v>
      </c>
      <c r="H10">
        <v>181634314</v>
      </c>
      <c r="I10">
        <v>39</v>
      </c>
      <c r="J10">
        <v>37</v>
      </c>
      <c r="K10">
        <v>1</v>
      </c>
      <c r="L10" t="s">
        <v>64</v>
      </c>
      <c r="M10">
        <v>1</v>
      </c>
      <c r="N10" t="s">
        <v>64</v>
      </c>
    </row>
    <row r="11" spans="1:17" x14ac:dyDescent="0.2">
      <c r="A11">
        <v>9</v>
      </c>
      <c r="B11" t="s">
        <v>65</v>
      </c>
      <c r="C11" t="s">
        <v>66</v>
      </c>
      <c r="D11">
        <v>1</v>
      </c>
      <c r="E11">
        <v>183409445</v>
      </c>
      <c r="F11" s="1">
        <v>2.884E-9</v>
      </c>
      <c r="G11">
        <v>183281704</v>
      </c>
      <c r="H11">
        <v>183426758</v>
      </c>
      <c r="I11">
        <v>153</v>
      </c>
      <c r="J11">
        <v>131</v>
      </c>
      <c r="K11">
        <v>2</v>
      </c>
      <c r="L11" t="s">
        <v>67</v>
      </c>
      <c r="M11">
        <v>1</v>
      </c>
      <c r="N11" t="s">
        <v>66</v>
      </c>
      <c r="O11" s="4" t="s">
        <v>282</v>
      </c>
      <c r="P11" s="4" t="s">
        <v>282</v>
      </c>
    </row>
    <row r="12" spans="1:17" x14ac:dyDescent="0.2">
      <c r="A12">
        <v>10</v>
      </c>
      <c r="B12" t="s">
        <v>68</v>
      </c>
      <c r="C12" t="s">
        <v>69</v>
      </c>
      <c r="D12">
        <v>2</v>
      </c>
      <c r="E12">
        <v>32736043</v>
      </c>
      <c r="F12" s="1">
        <v>1.8819999999999999E-8</v>
      </c>
      <c r="G12">
        <v>32499150</v>
      </c>
      <c r="H12">
        <v>32849224</v>
      </c>
      <c r="I12">
        <v>49</v>
      </c>
      <c r="J12">
        <v>46</v>
      </c>
      <c r="K12">
        <v>1</v>
      </c>
      <c r="L12" t="s">
        <v>69</v>
      </c>
      <c r="M12">
        <v>1</v>
      </c>
      <c r="N12" t="s">
        <v>69</v>
      </c>
    </row>
    <row r="13" spans="1:17" x14ac:dyDescent="0.2">
      <c r="A13">
        <v>11</v>
      </c>
      <c r="B13" t="s">
        <v>70</v>
      </c>
      <c r="C13" t="s">
        <v>71</v>
      </c>
      <c r="D13">
        <v>2</v>
      </c>
      <c r="E13">
        <v>57407809</v>
      </c>
      <c r="F13" s="1">
        <v>1.6140000000000001E-8</v>
      </c>
      <c r="G13">
        <v>57219908</v>
      </c>
      <c r="H13">
        <v>57408460</v>
      </c>
      <c r="I13">
        <v>59</v>
      </c>
      <c r="J13">
        <v>53</v>
      </c>
      <c r="K13">
        <v>1</v>
      </c>
      <c r="L13" t="s">
        <v>71</v>
      </c>
      <c r="M13">
        <v>1</v>
      </c>
      <c r="N13" t="s">
        <v>71</v>
      </c>
    </row>
    <row r="14" spans="1:17" x14ac:dyDescent="0.2">
      <c r="A14">
        <v>12</v>
      </c>
      <c r="B14" t="s">
        <v>72</v>
      </c>
      <c r="C14" t="s">
        <v>73</v>
      </c>
      <c r="D14">
        <v>2</v>
      </c>
      <c r="E14">
        <v>57826028</v>
      </c>
      <c r="F14" s="1">
        <v>2.372E-8</v>
      </c>
      <c r="G14">
        <v>57764604</v>
      </c>
      <c r="H14">
        <v>57908194</v>
      </c>
      <c r="I14">
        <v>65</v>
      </c>
      <c r="J14">
        <v>57</v>
      </c>
      <c r="K14">
        <v>1</v>
      </c>
      <c r="L14" t="s">
        <v>73</v>
      </c>
      <c r="M14">
        <v>1</v>
      </c>
      <c r="N14" t="s">
        <v>73</v>
      </c>
      <c r="P14" s="3" t="s">
        <v>1192</v>
      </c>
    </row>
    <row r="15" spans="1:17" x14ac:dyDescent="0.2">
      <c r="A15">
        <v>13</v>
      </c>
      <c r="B15" t="s">
        <v>74</v>
      </c>
      <c r="C15" t="s">
        <v>75</v>
      </c>
      <c r="D15">
        <v>2</v>
      </c>
      <c r="E15">
        <v>73387228</v>
      </c>
      <c r="F15" s="1">
        <v>1.028E-10</v>
      </c>
      <c r="G15">
        <v>73358139</v>
      </c>
      <c r="H15">
        <v>73490412</v>
      </c>
      <c r="I15">
        <v>179</v>
      </c>
      <c r="J15">
        <v>143</v>
      </c>
      <c r="K15">
        <v>3</v>
      </c>
      <c r="L15" t="s">
        <v>76</v>
      </c>
      <c r="M15">
        <v>1</v>
      </c>
      <c r="N15" t="s">
        <v>75</v>
      </c>
      <c r="O15" s="2" t="s">
        <v>269</v>
      </c>
      <c r="P15" s="2"/>
    </row>
    <row r="16" spans="1:17" x14ac:dyDescent="0.2">
      <c r="A16">
        <v>14</v>
      </c>
      <c r="B16" t="s">
        <v>77</v>
      </c>
      <c r="C16" t="s">
        <v>78</v>
      </c>
      <c r="D16">
        <v>2</v>
      </c>
      <c r="E16">
        <v>100871186</v>
      </c>
      <c r="F16" s="1">
        <v>3.1949999999999997E-11</v>
      </c>
      <c r="G16">
        <v>100577421</v>
      </c>
      <c r="H16">
        <v>101047174</v>
      </c>
      <c r="I16">
        <v>326</v>
      </c>
      <c r="J16">
        <v>276</v>
      </c>
      <c r="K16">
        <v>4</v>
      </c>
      <c r="L16" t="s">
        <v>79</v>
      </c>
      <c r="M16">
        <v>2</v>
      </c>
      <c r="N16" t="s">
        <v>80</v>
      </c>
      <c r="P16" s="3" t="s">
        <v>1193</v>
      </c>
    </row>
    <row r="17" spans="1:17" x14ac:dyDescent="0.2">
      <c r="A17">
        <v>15</v>
      </c>
      <c r="B17" t="s">
        <v>81</v>
      </c>
      <c r="C17" t="s">
        <v>82</v>
      </c>
      <c r="D17">
        <v>2</v>
      </c>
      <c r="E17">
        <v>144250487</v>
      </c>
      <c r="F17" s="1">
        <v>5.2689999999999999E-9</v>
      </c>
      <c r="G17">
        <v>144145478</v>
      </c>
      <c r="H17">
        <v>144272229</v>
      </c>
      <c r="I17">
        <v>32</v>
      </c>
      <c r="J17">
        <v>28</v>
      </c>
      <c r="K17">
        <v>1</v>
      </c>
      <c r="L17" t="s">
        <v>82</v>
      </c>
      <c r="M17">
        <v>1</v>
      </c>
      <c r="N17" t="s">
        <v>82</v>
      </c>
    </row>
    <row r="18" spans="1:17" x14ac:dyDescent="0.2">
      <c r="A18">
        <v>16</v>
      </c>
      <c r="B18" t="s">
        <v>83</v>
      </c>
      <c r="C18" t="s">
        <v>84</v>
      </c>
      <c r="D18">
        <v>2</v>
      </c>
      <c r="E18">
        <v>155986195</v>
      </c>
      <c r="F18" s="1">
        <v>1.3140000000000001E-8</v>
      </c>
      <c r="G18">
        <v>155654757</v>
      </c>
      <c r="H18">
        <v>156109104</v>
      </c>
      <c r="I18">
        <v>63</v>
      </c>
      <c r="J18">
        <v>56</v>
      </c>
      <c r="K18">
        <v>1</v>
      </c>
      <c r="L18" t="s">
        <v>84</v>
      </c>
      <c r="M18">
        <v>1</v>
      </c>
      <c r="N18" t="s">
        <v>84</v>
      </c>
      <c r="O18" s="2" t="s">
        <v>270</v>
      </c>
      <c r="P18" s="2" t="s">
        <v>288</v>
      </c>
    </row>
    <row r="19" spans="1:17" x14ac:dyDescent="0.2">
      <c r="A19">
        <v>17</v>
      </c>
      <c r="B19" t="s">
        <v>85</v>
      </c>
      <c r="C19" t="s">
        <v>86</v>
      </c>
      <c r="D19">
        <v>2</v>
      </c>
      <c r="E19">
        <v>156911600</v>
      </c>
      <c r="F19" s="1">
        <v>7.3930000000000002E-10</v>
      </c>
      <c r="G19">
        <v>156886072</v>
      </c>
      <c r="H19">
        <v>156933105</v>
      </c>
      <c r="I19">
        <v>22</v>
      </c>
      <c r="J19">
        <v>19</v>
      </c>
      <c r="K19">
        <v>1</v>
      </c>
      <c r="L19" t="s">
        <v>86</v>
      </c>
      <c r="M19">
        <v>1</v>
      </c>
      <c r="N19" t="s">
        <v>86</v>
      </c>
    </row>
    <row r="20" spans="1:17" x14ac:dyDescent="0.2">
      <c r="A20">
        <v>18</v>
      </c>
      <c r="B20" t="s">
        <v>87</v>
      </c>
      <c r="C20" t="s">
        <v>88</v>
      </c>
      <c r="D20">
        <v>2</v>
      </c>
      <c r="E20">
        <v>157488277</v>
      </c>
      <c r="F20" s="1">
        <v>1.8089999999999999E-10</v>
      </c>
      <c r="G20">
        <v>157487273</v>
      </c>
      <c r="H20">
        <v>157519736</v>
      </c>
      <c r="I20">
        <v>10</v>
      </c>
      <c r="J20">
        <v>9</v>
      </c>
      <c r="K20">
        <v>1</v>
      </c>
      <c r="L20" t="s">
        <v>88</v>
      </c>
      <c r="M20">
        <v>1</v>
      </c>
      <c r="N20" t="s">
        <v>88</v>
      </c>
    </row>
    <row r="21" spans="1:17" x14ac:dyDescent="0.2">
      <c r="A21">
        <v>19</v>
      </c>
      <c r="B21" t="s">
        <v>89</v>
      </c>
      <c r="C21" t="s">
        <v>90</v>
      </c>
      <c r="D21">
        <v>2</v>
      </c>
      <c r="E21">
        <v>162101261</v>
      </c>
      <c r="F21" s="1">
        <v>2.7040000000000002E-9</v>
      </c>
      <c r="G21">
        <v>161991197</v>
      </c>
      <c r="H21">
        <v>162101261</v>
      </c>
      <c r="I21">
        <v>12</v>
      </c>
      <c r="J21">
        <v>11</v>
      </c>
      <c r="K21">
        <v>2</v>
      </c>
      <c r="L21" t="s">
        <v>91</v>
      </c>
      <c r="M21">
        <v>1</v>
      </c>
      <c r="N21" t="s">
        <v>90</v>
      </c>
    </row>
    <row r="22" spans="1:17" x14ac:dyDescent="0.2">
      <c r="A22">
        <v>20</v>
      </c>
      <c r="B22" t="s">
        <v>92</v>
      </c>
      <c r="C22" t="s">
        <v>93</v>
      </c>
      <c r="D22">
        <v>2</v>
      </c>
      <c r="E22">
        <v>162816728</v>
      </c>
      <c r="F22" s="1">
        <v>7.1449999999999996E-10</v>
      </c>
      <c r="G22">
        <v>162796517</v>
      </c>
      <c r="H22">
        <v>162908664</v>
      </c>
      <c r="I22">
        <v>83</v>
      </c>
      <c r="J22">
        <v>69</v>
      </c>
      <c r="K22">
        <v>2</v>
      </c>
      <c r="L22" t="s">
        <v>94</v>
      </c>
      <c r="M22">
        <v>1</v>
      </c>
      <c r="N22" t="s">
        <v>93</v>
      </c>
      <c r="O22" s="2" t="s">
        <v>283</v>
      </c>
      <c r="P22" s="4" t="s">
        <v>1215</v>
      </c>
      <c r="Q22" t="s">
        <v>1220</v>
      </c>
    </row>
    <row r="23" spans="1:17" x14ac:dyDescent="0.2">
      <c r="A23">
        <v>21</v>
      </c>
      <c r="B23" t="s">
        <v>95</v>
      </c>
      <c r="C23" t="s">
        <v>96</v>
      </c>
      <c r="D23">
        <v>3</v>
      </c>
      <c r="E23">
        <v>16858522</v>
      </c>
      <c r="F23" s="1">
        <v>3.3810000000000003E-8</v>
      </c>
      <c r="G23">
        <v>16764773</v>
      </c>
      <c r="H23">
        <v>16899031</v>
      </c>
      <c r="I23">
        <v>8</v>
      </c>
      <c r="J23">
        <v>7</v>
      </c>
      <c r="K23">
        <v>1</v>
      </c>
      <c r="L23" t="s">
        <v>96</v>
      </c>
      <c r="M23">
        <v>1</v>
      </c>
      <c r="N23" t="s">
        <v>96</v>
      </c>
    </row>
    <row r="24" spans="1:17" x14ac:dyDescent="0.2">
      <c r="A24">
        <v>22</v>
      </c>
      <c r="B24" t="s">
        <v>97</v>
      </c>
      <c r="C24" t="s">
        <v>98</v>
      </c>
      <c r="D24">
        <v>3</v>
      </c>
      <c r="E24">
        <v>23963183</v>
      </c>
      <c r="F24" s="1">
        <v>5.3260000000000002E-16</v>
      </c>
      <c r="G24">
        <v>23839205</v>
      </c>
      <c r="H24">
        <v>24159387</v>
      </c>
      <c r="I24">
        <v>156</v>
      </c>
      <c r="J24">
        <v>129</v>
      </c>
      <c r="K24">
        <v>6</v>
      </c>
      <c r="L24" t="s">
        <v>99</v>
      </c>
      <c r="M24">
        <v>1</v>
      </c>
      <c r="N24" t="s">
        <v>98</v>
      </c>
      <c r="O24" s="2" t="s">
        <v>272</v>
      </c>
      <c r="P24" s="2" t="s">
        <v>1185</v>
      </c>
    </row>
    <row r="25" spans="1:17" x14ac:dyDescent="0.2">
      <c r="A25">
        <v>23</v>
      </c>
      <c r="B25" t="s">
        <v>100</v>
      </c>
      <c r="C25" t="s">
        <v>101</v>
      </c>
      <c r="D25">
        <v>3</v>
      </c>
      <c r="E25">
        <v>49890613</v>
      </c>
      <c r="F25" s="1">
        <v>7.8630000000000001E-19</v>
      </c>
      <c r="G25">
        <v>49296069</v>
      </c>
      <c r="H25">
        <v>50248954</v>
      </c>
      <c r="I25">
        <v>706</v>
      </c>
      <c r="J25">
        <v>550</v>
      </c>
      <c r="K25">
        <v>9</v>
      </c>
      <c r="L25" t="s">
        <v>102</v>
      </c>
      <c r="M25">
        <v>1</v>
      </c>
      <c r="N25" t="s">
        <v>101</v>
      </c>
      <c r="O25" s="2" t="s">
        <v>1212</v>
      </c>
      <c r="P25" s="2" t="s">
        <v>1194</v>
      </c>
      <c r="Q25" t="s">
        <v>1218</v>
      </c>
    </row>
    <row r="26" spans="1:17" x14ac:dyDescent="0.2">
      <c r="A26">
        <v>24</v>
      </c>
      <c r="B26" t="s">
        <v>103</v>
      </c>
      <c r="C26" t="s">
        <v>104</v>
      </c>
      <c r="D26">
        <v>3</v>
      </c>
      <c r="E26">
        <v>52565100</v>
      </c>
      <c r="F26" s="1">
        <v>5.7289999999999997E-11</v>
      </c>
      <c r="G26">
        <v>52277445</v>
      </c>
      <c r="H26">
        <v>53170947</v>
      </c>
      <c r="I26">
        <v>510</v>
      </c>
      <c r="J26">
        <v>391</v>
      </c>
      <c r="K26">
        <v>4</v>
      </c>
      <c r="L26" t="s">
        <v>105</v>
      </c>
      <c r="M26">
        <v>1</v>
      </c>
      <c r="N26" t="s">
        <v>104</v>
      </c>
      <c r="O26" s="2" t="s">
        <v>274</v>
      </c>
      <c r="P26" s="2" t="s">
        <v>1195</v>
      </c>
      <c r="Q26" t="s">
        <v>1218</v>
      </c>
    </row>
    <row r="27" spans="1:17" x14ac:dyDescent="0.2">
      <c r="A27">
        <v>25</v>
      </c>
      <c r="B27" t="s">
        <v>106</v>
      </c>
      <c r="C27" t="s">
        <v>107</v>
      </c>
      <c r="D27">
        <v>3</v>
      </c>
      <c r="E27">
        <v>71677981</v>
      </c>
      <c r="F27" s="1">
        <v>2.702E-8</v>
      </c>
      <c r="G27">
        <v>71640776</v>
      </c>
      <c r="H27">
        <v>71684845</v>
      </c>
      <c r="I27">
        <v>48</v>
      </c>
      <c r="J27">
        <v>41</v>
      </c>
      <c r="K27">
        <v>1</v>
      </c>
      <c r="L27" t="s">
        <v>107</v>
      </c>
      <c r="M27">
        <v>1</v>
      </c>
      <c r="N27" t="s">
        <v>107</v>
      </c>
    </row>
    <row r="28" spans="1:17" x14ac:dyDescent="0.2">
      <c r="A28">
        <v>26</v>
      </c>
      <c r="B28" t="s">
        <v>108</v>
      </c>
      <c r="C28" t="s">
        <v>109</v>
      </c>
      <c r="D28">
        <v>4</v>
      </c>
      <c r="E28">
        <v>16325339</v>
      </c>
      <c r="F28" s="1">
        <v>7.1580000000000003E-9</v>
      </c>
      <c r="G28">
        <v>16272456</v>
      </c>
      <c r="H28">
        <v>16376884</v>
      </c>
      <c r="I28">
        <v>104</v>
      </c>
      <c r="J28">
        <v>89</v>
      </c>
      <c r="K28">
        <v>1</v>
      </c>
      <c r="L28" t="s">
        <v>109</v>
      </c>
      <c r="M28">
        <v>1</v>
      </c>
      <c r="N28" t="s">
        <v>109</v>
      </c>
    </row>
    <row r="29" spans="1:17" x14ac:dyDescent="0.2">
      <c r="A29">
        <v>27</v>
      </c>
      <c r="B29" t="s">
        <v>110</v>
      </c>
      <c r="C29" t="s">
        <v>111</v>
      </c>
      <c r="D29">
        <v>4</v>
      </c>
      <c r="E29">
        <v>17851508</v>
      </c>
      <c r="F29" s="1">
        <v>7.8850000000000004E-11</v>
      </c>
      <c r="G29">
        <v>17785322</v>
      </c>
      <c r="H29">
        <v>18035250</v>
      </c>
      <c r="I29">
        <v>340</v>
      </c>
      <c r="J29">
        <v>267</v>
      </c>
      <c r="K29">
        <v>2</v>
      </c>
      <c r="L29" t="s">
        <v>112</v>
      </c>
      <c r="M29">
        <v>1</v>
      </c>
      <c r="N29" t="s">
        <v>111</v>
      </c>
      <c r="O29" s="2" t="s">
        <v>275</v>
      </c>
      <c r="P29" s="2" t="s">
        <v>1188</v>
      </c>
    </row>
    <row r="30" spans="1:17" x14ac:dyDescent="0.2">
      <c r="A30">
        <v>28</v>
      </c>
      <c r="B30" t="s">
        <v>113</v>
      </c>
      <c r="C30" t="s">
        <v>114</v>
      </c>
      <c r="D30">
        <v>4</v>
      </c>
      <c r="E30">
        <v>25408838</v>
      </c>
      <c r="F30" s="1">
        <v>2.1259999999999999E-9</v>
      </c>
      <c r="G30">
        <v>25342606</v>
      </c>
      <c r="H30">
        <v>25408838</v>
      </c>
      <c r="I30">
        <v>5</v>
      </c>
      <c r="J30">
        <v>3</v>
      </c>
      <c r="K30">
        <v>1</v>
      </c>
      <c r="L30" t="s">
        <v>114</v>
      </c>
      <c r="M30">
        <v>1</v>
      </c>
      <c r="N30" t="s">
        <v>114</v>
      </c>
    </row>
    <row r="31" spans="1:17" x14ac:dyDescent="0.2">
      <c r="A31">
        <v>29</v>
      </c>
      <c r="B31" t="s">
        <v>115</v>
      </c>
      <c r="C31" t="s">
        <v>116</v>
      </c>
      <c r="D31">
        <v>4</v>
      </c>
      <c r="E31">
        <v>68019521</v>
      </c>
      <c r="F31" s="1">
        <v>3.5369999999999998E-8</v>
      </c>
      <c r="G31">
        <v>67916981</v>
      </c>
      <c r="H31">
        <v>68058681</v>
      </c>
      <c r="I31">
        <v>86</v>
      </c>
      <c r="J31">
        <v>65</v>
      </c>
      <c r="K31">
        <v>1</v>
      </c>
      <c r="L31" t="s">
        <v>116</v>
      </c>
      <c r="M31">
        <v>1</v>
      </c>
      <c r="N31" t="s">
        <v>116</v>
      </c>
      <c r="P31" s="3" t="s">
        <v>1196</v>
      </c>
    </row>
    <row r="32" spans="1:17" x14ac:dyDescent="0.2">
      <c r="A32">
        <v>30</v>
      </c>
      <c r="B32" t="s">
        <v>117</v>
      </c>
      <c r="C32" t="s">
        <v>118</v>
      </c>
      <c r="D32">
        <v>4</v>
      </c>
      <c r="E32">
        <v>103198082</v>
      </c>
      <c r="F32" s="1">
        <v>8.0739999999999994E-17</v>
      </c>
      <c r="G32">
        <v>102638777</v>
      </c>
      <c r="H32">
        <v>103388441</v>
      </c>
      <c r="I32">
        <v>154</v>
      </c>
      <c r="J32">
        <v>123</v>
      </c>
      <c r="K32">
        <v>11</v>
      </c>
      <c r="L32" t="s">
        <v>119</v>
      </c>
      <c r="M32">
        <v>2</v>
      </c>
      <c r="N32" t="s">
        <v>120</v>
      </c>
      <c r="P32" s="3" t="s">
        <v>1197</v>
      </c>
    </row>
    <row r="33" spans="1:17" x14ac:dyDescent="0.2">
      <c r="A33">
        <v>31</v>
      </c>
      <c r="B33" t="s">
        <v>121</v>
      </c>
      <c r="C33" t="s">
        <v>122</v>
      </c>
      <c r="D33">
        <v>4</v>
      </c>
      <c r="E33">
        <v>106215109</v>
      </c>
      <c r="F33" s="1">
        <v>8.2100000000000003E-16</v>
      </c>
      <c r="G33">
        <v>106066982</v>
      </c>
      <c r="H33">
        <v>106379808</v>
      </c>
      <c r="I33">
        <v>254</v>
      </c>
      <c r="J33">
        <v>189</v>
      </c>
      <c r="K33">
        <v>4</v>
      </c>
      <c r="L33" t="s">
        <v>123</v>
      </c>
      <c r="M33">
        <v>1</v>
      </c>
      <c r="N33" t="s">
        <v>122</v>
      </c>
      <c r="P33" s="3" t="s">
        <v>1198</v>
      </c>
    </row>
    <row r="34" spans="1:17" x14ac:dyDescent="0.2">
      <c r="A34">
        <v>32</v>
      </c>
      <c r="B34" t="s">
        <v>124</v>
      </c>
      <c r="C34" t="s">
        <v>125</v>
      </c>
      <c r="D34">
        <v>4</v>
      </c>
      <c r="E34">
        <v>152594407</v>
      </c>
      <c r="F34" s="1">
        <v>1.479E-9</v>
      </c>
      <c r="G34">
        <v>152291689</v>
      </c>
      <c r="H34">
        <v>152730543</v>
      </c>
      <c r="I34">
        <v>194</v>
      </c>
      <c r="J34">
        <v>165</v>
      </c>
      <c r="K34">
        <v>1</v>
      </c>
      <c r="L34" t="s">
        <v>125</v>
      </c>
      <c r="M34">
        <v>1</v>
      </c>
      <c r="N34" t="s">
        <v>125</v>
      </c>
    </row>
    <row r="35" spans="1:17" x14ac:dyDescent="0.2">
      <c r="A35">
        <v>33</v>
      </c>
      <c r="B35" t="s">
        <v>126</v>
      </c>
      <c r="C35" t="s">
        <v>127</v>
      </c>
      <c r="D35">
        <v>4</v>
      </c>
      <c r="E35">
        <v>176956540</v>
      </c>
      <c r="F35" s="1">
        <v>2.5419999999999999E-8</v>
      </c>
      <c r="G35">
        <v>176924716</v>
      </c>
      <c r="H35">
        <v>176970155</v>
      </c>
      <c r="I35">
        <v>40</v>
      </c>
      <c r="J35">
        <v>38</v>
      </c>
      <c r="K35">
        <v>1</v>
      </c>
      <c r="L35" t="s">
        <v>127</v>
      </c>
      <c r="M35">
        <v>1</v>
      </c>
      <c r="N35" t="s">
        <v>127</v>
      </c>
    </row>
    <row r="36" spans="1:17" x14ac:dyDescent="0.2">
      <c r="A36">
        <v>34</v>
      </c>
      <c r="B36" t="s">
        <v>128</v>
      </c>
      <c r="C36" t="s">
        <v>129</v>
      </c>
      <c r="D36">
        <v>5</v>
      </c>
      <c r="E36">
        <v>64020316</v>
      </c>
      <c r="F36" s="1">
        <v>1.2100000000000001E-8</v>
      </c>
      <c r="G36">
        <v>64020316</v>
      </c>
      <c r="H36">
        <v>64020316</v>
      </c>
      <c r="I36">
        <v>1</v>
      </c>
      <c r="J36">
        <v>1</v>
      </c>
      <c r="K36">
        <v>1</v>
      </c>
      <c r="L36" t="s">
        <v>129</v>
      </c>
      <c r="M36">
        <v>1</v>
      </c>
      <c r="N36" t="s">
        <v>129</v>
      </c>
    </row>
    <row r="37" spans="1:17" x14ac:dyDescent="0.2">
      <c r="A37">
        <v>35</v>
      </c>
      <c r="B37" t="s">
        <v>130</v>
      </c>
      <c r="C37" t="s">
        <v>131</v>
      </c>
      <c r="D37">
        <v>5</v>
      </c>
      <c r="E37">
        <v>67625070</v>
      </c>
      <c r="F37" s="1">
        <v>2.3420000000000001E-8</v>
      </c>
      <c r="G37">
        <v>67625070</v>
      </c>
      <c r="H37">
        <v>67625070</v>
      </c>
      <c r="I37">
        <v>1</v>
      </c>
      <c r="J37">
        <v>1</v>
      </c>
      <c r="K37">
        <v>1</v>
      </c>
      <c r="L37" t="s">
        <v>131</v>
      </c>
      <c r="M37">
        <v>1</v>
      </c>
      <c r="N37" t="s">
        <v>131</v>
      </c>
    </row>
    <row r="38" spans="1:17" x14ac:dyDescent="0.2">
      <c r="A38">
        <v>36</v>
      </c>
      <c r="B38" t="s">
        <v>132</v>
      </c>
      <c r="C38" t="s">
        <v>133</v>
      </c>
      <c r="D38">
        <v>5</v>
      </c>
      <c r="E38">
        <v>88019474</v>
      </c>
      <c r="F38" s="1">
        <v>2.32200000007E-13</v>
      </c>
      <c r="G38">
        <v>87936379</v>
      </c>
      <c r="H38">
        <v>88175251</v>
      </c>
      <c r="I38">
        <v>141</v>
      </c>
      <c r="J38">
        <v>116</v>
      </c>
      <c r="K38">
        <v>6</v>
      </c>
      <c r="L38" t="s">
        <v>134</v>
      </c>
      <c r="M38">
        <v>1</v>
      </c>
      <c r="N38" t="s">
        <v>133</v>
      </c>
      <c r="P38" s="3" t="s">
        <v>1199</v>
      </c>
    </row>
    <row r="39" spans="1:17" x14ac:dyDescent="0.2">
      <c r="A39">
        <v>37</v>
      </c>
      <c r="B39" t="s">
        <v>135</v>
      </c>
      <c r="C39" t="s">
        <v>136</v>
      </c>
      <c r="D39">
        <v>5</v>
      </c>
      <c r="E39">
        <v>102623315</v>
      </c>
      <c r="F39" s="1">
        <v>2.5880000000000001E-8</v>
      </c>
      <c r="G39">
        <v>101994349</v>
      </c>
      <c r="H39">
        <v>102682145</v>
      </c>
      <c r="I39">
        <v>5</v>
      </c>
      <c r="J39">
        <v>4</v>
      </c>
      <c r="K39">
        <v>1</v>
      </c>
      <c r="L39" t="s">
        <v>136</v>
      </c>
      <c r="M39">
        <v>1</v>
      </c>
      <c r="N39" t="s">
        <v>136</v>
      </c>
    </row>
    <row r="40" spans="1:17" x14ac:dyDescent="0.2">
      <c r="A40">
        <v>38</v>
      </c>
      <c r="B40" t="s">
        <v>137</v>
      </c>
      <c r="C40" t="s">
        <v>138</v>
      </c>
      <c r="D40">
        <v>5</v>
      </c>
      <c r="E40">
        <v>139654979</v>
      </c>
      <c r="F40" s="1">
        <v>1.026E-11</v>
      </c>
      <c r="G40">
        <v>139517197</v>
      </c>
      <c r="H40">
        <v>139714837</v>
      </c>
      <c r="I40">
        <v>109</v>
      </c>
      <c r="J40">
        <v>85</v>
      </c>
      <c r="K40">
        <v>2</v>
      </c>
      <c r="L40" t="s">
        <v>139</v>
      </c>
      <c r="M40">
        <v>1</v>
      </c>
      <c r="N40" t="s">
        <v>138</v>
      </c>
      <c r="O40" s="2" t="s">
        <v>284</v>
      </c>
      <c r="P40" s="2"/>
    </row>
    <row r="41" spans="1:17" x14ac:dyDescent="0.2">
      <c r="A41">
        <v>39</v>
      </c>
      <c r="B41" t="s">
        <v>140</v>
      </c>
      <c r="C41" t="s">
        <v>141</v>
      </c>
      <c r="D41">
        <v>5</v>
      </c>
      <c r="E41">
        <v>165496438</v>
      </c>
      <c r="F41" s="1">
        <v>4.2199999999999999E-9</v>
      </c>
      <c r="G41">
        <v>165450683</v>
      </c>
      <c r="H41">
        <v>165512751</v>
      </c>
      <c r="I41">
        <v>35</v>
      </c>
      <c r="J41">
        <v>30</v>
      </c>
      <c r="K41">
        <v>2</v>
      </c>
      <c r="L41" t="s">
        <v>142</v>
      </c>
      <c r="M41">
        <v>1</v>
      </c>
      <c r="N41" t="s">
        <v>141</v>
      </c>
    </row>
    <row r="42" spans="1:17" x14ac:dyDescent="0.2">
      <c r="A42">
        <v>40</v>
      </c>
      <c r="B42" t="s">
        <v>143</v>
      </c>
      <c r="C42" t="s">
        <v>144</v>
      </c>
      <c r="D42">
        <v>5</v>
      </c>
      <c r="E42">
        <v>169235446</v>
      </c>
      <c r="F42" s="1">
        <v>2.393E-8</v>
      </c>
      <c r="G42">
        <v>169204763</v>
      </c>
      <c r="H42">
        <v>169271386</v>
      </c>
      <c r="I42">
        <v>70</v>
      </c>
      <c r="J42">
        <v>56</v>
      </c>
      <c r="K42">
        <v>1</v>
      </c>
      <c r="L42" t="s">
        <v>144</v>
      </c>
      <c r="M42">
        <v>1</v>
      </c>
      <c r="N42" t="s">
        <v>144</v>
      </c>
    </row>
    <row r="43" spans="1:17" x14ac:dyDescent="0.2">
      <c r="A43">
        <v>41</v>
      </c>
      <c r="B43" t="s">
        <v>145</v>
      </c>
      <c r="C43" t="s">
        <v>146</v>
      </c>
      <c r="D43">
        <v>5</v>
      </c>
      <c r="E43">
        <v>176908731</v>
      </c>
      <c r="F43" s="1">
        <v>4.999E-8</v>
      </c>
      <c r="G43">
        <v>176847499</v>
      </c>
      <c r="H43">
        <v>176909800</v>
      </c>
      <c r="I43">
        <v>51</v>
      </c>
      <c r="J43">
        <v>44</v>
      </c>
      <c r="K43">
        <v>1</v>
      </c>
      <c r="L43" t="s">
        <v>146</v>
      </c>
      <c r="M43">
        <v>1</v>
      </c>
      <c r="N43" t="s">
        <v>146</v>
      </c>
      <c r="O43" s="2" t="s">
        <v>1213</v>
      </c>
      <c r="P43" s="2"/>
    </row>
    <row r="44" spans="1:17" x14ac:dyDescent="0.2">
      <c r="A44">
        <v>42</v>
      </c>
      <c r="B44" t="s">
        <v>147</v>
      </c>
      <c r="C44" t="s">
        <v>148</v>
      </c>
      <c r="D44">
        <v>6</v>
      </c>
      <c r="E44">
        <v>16314031</v>
      </c>
      <c r="F44" s="1">
        <v>1.9840000000000001E-8</v>
      </c>
      <c r="G44">
        <v>16314031</v>
      </c>
      <c r="H44">
        <v>16362692</v>
      </c>
      <c r="I44">
        <v>15</v>
      </c>
      <c r="J44">
        <v>13</v>
      </c>
      <c r="K44">
        <v>1</v>
      </c>
      <c r="L44" t="s">
        <v>148</v>
      </c>
      <c r="M44">
        <v>1</v>
      </c>
      <c r="N44" t="s">
        <v>148</v>
      </c>
    </row>
    <row r="45" spans="1:17" x14ac:dyDescent="0.2">
      <c r="A45">
        <v>43</v>
      </c>
      <c r="B45" t="s">
        <v>149</v>
      </c>
      <c r="C45" t="s">
        <v>150</v>
      </c>
      <c r="D45">
        <v>6</v>
      </c>
      <c r="E45">
        <v>28678357</v>
      </c>
      <c r="F45" s="1">
        <v>1.7109999999999999E-17</v>
      </c>
      <c r="G45">
        <v>25182925</v>
      </c>
      <c r="H45">
        <v>29612325</v>
      </c>
      <c r="I45">
        <v>2035</v>
      </c>
      <c r="J45">
        <v>1641</v>
      </c>
      <c r="K45">
        <v>40</v>
      </c>
      <c r="L45" t="s">
        <v>151</v>
      </c>
      <c r="M45">
        <v>4</v>
      </c>
      <c r="N45" t="s">
        <v>152</v>
      </c>
      <c r="O45" s="2" t="s">
        <v>281</v>
      </c>
      <c r="P45" s="2" t="s">
        <v>1189</v>
      </c>
    </row>
    <row r="46" spans="1:17" x14ac:dyDescent="0.2">
      <c r="A46">
        <v>44</v>
      </c>
      <c r="B46" t="s">
        <v>153</v>
      </c>
      <c r="C46" t="s">
        <v>154</v>
      </c>
      <c r="D46">
        <v>6</v>
      </c>
      <c r="E46">
        <v>98591622</v>
      </c>
      <c r="F46" s="1">
        <v>1.1960000000000001E-21</v>
      </c>
      <c r="G46">
        <v>98224217</v>
      </c>
      <c r="H46">
        <v>98797708</v>
      </c>
      <c r="I46">
        <v>379</v>
      </c>
      <c r="J46">
        <v>314</v>
      </c>
      <c r="K46">
        <v>12</v>
      </c>
      <c r="L46" t="s">
        <v>155</v>
      </c>
      <c r="M46">
        <v>2</v>
      </c>
      <c r="N46" t="s">
        <v>156</v>
      </c>
      <c r="O46" s="2" t="s">
        <v>280</v>
      </c>
      <c r="P46" s="3" t="s">
        <v>1200</v>
      </c>
    </row>
    <row r="47" spans="1:17" x14ac:dyDescent="0.2">
      <c r="A47">
        <v>45</v>
      </c>
      <c r="B47" t="s">
        <v>157</v>
      </c>
      <c r="C47" t="s">
        <v>158</v>
      </c>
      <c r="D47">
        <v>6</v>
      </c>
      <c r="E47">
        <v>108864419</v>
      </c>
      <c r="F47" s="1">
        <v>5.7180000000000002E-15</v>
      </c>
      <c r="G47">
        <v>108857876</v>
      </c>
      <c r="H47">
        <v>109019323</v>
      </c>
      <c r="I47">
        <v>69</v>
      </c>
      <c r="J47">
        <v>60</v>
      </c>
      <c r="K47">
        <v>3</v>
      </c>
      <c r="L47" t="s">
        <v>159</v>
      </c>
      <c r="M47">
        <v>1</v>
      </c>
      <c r="N47" t="s">
        <v>158</v>
      </c>
      <c r="O47" s="4" t="s">
        <v>285</v>
      </c>
      <c r="P47" s="3" t="s">
        <v>1216</v>
      </c>
      <c r="Q47" t="s">
        <v>1219</v>
      </c>
    </row>
    <row r="48" spans="1:17" x14ac:dyDescent="0.2">
      <c r="A48">
        <v>46</v>
      </c>
      <c r="B48" t="s">
        <v>160</v>
      </c>
      <c r="C48" t="s">
        <v>161</v>
      </c>
      <c r="D48">
        <v>7</v>
      </c>
      <c r="E48">
        <v>24171927</v>
      </c>
      <c r="F48" s="1">
        <v>3.2159999999999998E-8</v>
      </c>
      <c r="G48">
        <v>24152917</v>
      </c>
      <c r="H48">
        <v>24187619</v>
      </c>
      <c r="I48">
        <v>64</v>
      </c>
      <c r="J48">
        <v>56</v>
      </c>
      <c r="K48">
        <v>1</v>
      </c>
      <c r="L48" t="s">
        <v>161</v>
      </c>
      <c r="M48">
        <v>1</v>
      </c>
      <c r="N48" t="s">
        <v>161</v>
      </c>
      <c r="P48" s="5"/>
    </row>
    <row r="49" spans="1:17" x14ac:dyDescent="0.2">
      <c r="A49">
        <v>47</v>
      </c>
      <c r="B49" t="s">
        <v>162</v>
      </c>
      <c r="C49" t="s">
        <v>163</v>
      </c>
      <c r="D49">
        <v>7</v>
      </c>
      <c r="E49">
        <v>71759069</v>
      </c>
      <c r="F49" s="1">
        <v>2.6329999999999999E-9</v>
      </c>
      <c r="G49">
        <v>71681396</v>
      </c>
      <c r="H49">
        <v>71849677</v>
      </c>
      <c r="I49">
        <v>221</v>
      </c>
      <c r="J49">
        <v>180</v>
      </c>
      <c r="K49">
        <v>1</v>
      </c>
      <c r="L49" t="s">
        <v>163</v>
      </c>
      <c r="M49">
        <v>1</v>
      </c>
      <c r="N49" t="s">
        <v>163</v>
      </c>
    </row>
    <row r="50" spans="1:17" x14ac:dyDescent="0.2">
      <c r="A50">
        <v>48</v>
      </c>
      <c r="B50" t="s">
        <v>164</v>
      </c>
      <c r="C50" t="s">
        <v>165</v>
      </c>
      <c r="D50">
        <v>7</v>
      </c>
      <c r="E50">
        <v>127147628</v>
      </c>
      <c r="F50" s="1">
        <v>4.4690000000099999E-13</v>
      </c>
      <c r="G50">
        <v>126945510</v>
      </c>
      <c r="H50">
        <v>127743022</v>
      </c>
      <c r="I50">
        <v>490</v>
      </c>
      <c r="J50">
        <v>380</v>
      </c>
      <c r="K50">
        <v>13</v>
      </c>
      <c r="L50" t="s">
        <v>166</v>
      </c>
      <c r="M50">
        <v>2</v>
      </c>
      <c r="N50" t="s">
        <v>167</v>
      </c>
      <c r="P50" s="3" t="s">
        <v>1201</v>
      </c>
    </row>
    <row r="51" spans="1:17" x14ac:dyDescent="0.2">
      <c r="A51">
        <v>49</v>
      </c>
      <c r="B51" t="s">
        <v>168</v>
      </c>
      <c r="C51" t="s">
        <v>169</v>
      </c>
      <c r="D51">
        <v>7</v>
      </c>
      <c r="E51">
        <v>133635874</v>
      </c>
      <c r="F51" s="1">
        <v>2.2730000000000001E-10</v>
      </c>
      <c r="G51">
        <v>132945025</v>
      </c>
      <c r="H51">
        <v>133734597</v>
      </c>
      <c r="I51">
        <v>131</v>
      </c>
      <c r="J51">
        <v>106</v>
      </c>
      <c r="K51">
        <v>2</v>
      </c>
      <c r="L51" t="s">
        <v>170</v>
      </c>
      <c r="M51">
        <v>1</v>
      </c>
      <c r="N51" t="s">
        <v>169</v>
      </c>
      <c r="O51" s="2" t="s">
        <v>279</v>
      </c>
      <c r="P51" s="2" t="s">
        <v>1190</v>
      </c>
    </row>
    <row r="52" spans="1:17" x14ac:dyDescent="0.2">
      <c r="A52">
        <v>50</v>
      </c>
      <c r="B52" t="s">
        <v>171</v>
      </c>
      <c r="C52" t="s">
        <v>172</v>
      </c>
      <c r="D52">
        <v>7</v>
      </c>
      <c r="E52">
        <v>157508056</v>
      </c>
      <c r="F52" s="1">
        <v>4.9759999999999997E-8</v>
      </c>
      <c r="G52">
        <v>157496313</v>
      </c>
      <c r="H52">
        <v>157535977</v>
      </c>
      <c r="I52">
        <v>31</v>
      </c>
      <c r="J52">
        <v>27</v>
      </c>
      <c r="K52">
        <v>1</v>
      </c>
      <c r="L52" t="s">
        <v>172</v>
      </c>
      <c r="M52">
        <v>1</v>
      </c>
      <c r="N52" t="s">
        <v>172</v>
      </c>
    </row>
    <row r="53" spans="1:17" x14ac:dyDescent="0.2">
      <c r="A53">
        <v>51</v>
      </c>
      <c r="B53" t="s">
        <v>173</v>
      </c>
      <c r="C53" t="s">
        <v>174</v>
      </c>
      <c r="D53">
        <v>8</v>
      </c>
      <c r="E53">
        <v>13957072</v>
      </c>
      <c r="F53" s="1">
        <v>3.47E-11</v>
      </c>
      <c r="G53">
        <v>13948496</v>
      </c>
      <c r="H53">
        <v>14025149</v>
      </c>
      <c r="I53">
        <v>70</v>
      </c>
      <c r="J53">
        <v>52</v>
      </c>
      <c r="K53">
        <v>2</v>
      </c>
      <c r="L53" t="s">
        <v>175</v>
      </c>
      <c r="M53">
        <v>1</v>
      </c>
      <c r="N53" t="s">
        <v>174</v>
      </c>
    </row>
    <row r="54" spans="1:17" x14ac:dyDescent="0.2">
      <c r="A54">
        <v>52</v>
      </c>
      <c r="B54" t="s">
        <v>176</v>
      </c>
      <c r="C54" t="s">
        <v>177</v>
      </c>
      <c r="D54">
        <v>8</v>
      </c>
      <c r="E54">
        <v>30867562</v>
      </c>
      <c r="F54" s="1">
        <v>3.3269999999999999E-8</v>
      </c>
      <c r="G54">
        <v>30837144</v>
      </c>
      <c r="H54">
        <v>30884153</v>
      </c>
      <c r="I54">
        <v>23</v>
      </c>
      <c r="J54">
        <v>19</v>
      </c>
      <c r="K54">
        <v>1</v>
      </c>
      <c r="L54" t="s">
        <v>177</v>
      </c>
      <c r="M54">
        <v>1</v>
      </c>
      <c r="N54" t="s">
        <v>177</v>
      </c>
    </row>
    <row r="55" spans="1:17" x14ac:dyDescent="0.2">
      <c r="A55">
        <v>53</v>
      </c>
      <c r="B55" t="s">
        <v>178</v>
      </c>
      <c r="C55" t="s">
        <v>179</v>
      </c>
      <c r="D55">
        <v>8</v>
      </c>
      <c r="E55">
        <v>71352047</v>
      </c>
      <c r="F55" s="1">
        <v>9.5540000000000003E-10</v>
      </c>
      <c r="G55">
        <v>71352047</v>
      </c>
      <c r="H55">
        <v>71381166</v>
      </c>
      <c r="I55">
        <v>20</v>
      </c>
      <c r="J55">
        <v>17</v>
      </c>
      <c r="K55">
        <v>3</v>
      </c>
      <c r="L55" t="s">
        <v>180</v>
      </c>
      <c r="M55">
        <v>1</v>
      </c>
      <c r="N55" t="s">
        <v>179</v>
      </c>
    </row>
    <row r="56" spans="1:17" x14ac:dyDescent="0.2">
      <c r="A56">
        <v>54</v>
      </c>
      <c r="B56" t="s">
        <v>181</v>
      </c>
      <c r="C56" t="s">
        <v>182</v>
      </c>
      <c r="D56">
        <v>9</v>
      </c>
      <c r="E56">
        <v>23362311</v>
      </c>
      <c r="F56" s="1">
        <v>3.1800000001799998E-14</v>
      </c>
      <c r="G56">
        <v>23345347</v>
      </c>
      <c r="H56">
        <v>23419885</v>
      </c>
      <c r="I56">
        <v>78</v>
      </c>
      <c r="J56">
        <v>72</v>
      </c>
      <c r="K56">
        <v>3</v>
      </c>
      <c r="L56" t="s">
        <v>183</v>
      </c>
      <c r="M56">
        <v>1</v>
      </c>
      <c r="N56" t="s">
        <v>182</v>
      </c>
      <c r="P56" s="3" t="s">
        <v>1202</v>
      </c>
    </row>
    <row r="57" spans="1:17" x14ac:dyDescent="0.2">
      <c r="A57">
        <v>55</v>
      </c>
      <c r="B57" t="s">
        <v>184</v>
      </c>
      <c r="C57" t="s">
        <v>185</v>
      </c>
      <c r="D57">
        <v>9</v>
      </c>
      <c r="E57">
        <v>23850236</v>
      </c>
      <c r="F57" s="1">
        <v>1.7719999999999999E-8</v>
      </c>
      <c r="G57">
        <v>23832931</v>
      </c>
      <c r="H57">
        <v>23850236</v>
      </c>
      <c r="I57">
        <v>5</v>
      </c>
      <c r="J57">
        <v>5</v>
      </c>
      <c r="K57">
        <v>1</v>
      </c>
      <c r="L57" t="s">
        <v>185</v>
      </c>
      <c r="M57">
        <v>1</v>
      </c>
      <c r="N57" t="s">
        <v>185</v>
      </c>
    </row>
    <row r="58" spans="1:17" x14ac:dyDescent="0.2">
      <c r="A58">
        <v>56</v>
      </c>
      <c r="B58" t="s">
        <v>186</v>
      </c>
      <c r="C58" t="s">
        <v>187</v>
      </c>
      <c r="D58">
        <v>9</v>
      </c>
      <c r="E58">
        <v>96272624</v>
      </c>
      <c r="F58" s="1">
        <v>1.8699999999999999E-8</v>
      </c>
      <c r="G58">
        <v>96181075</v>
      </c>
      <c r="H58">
        <v>96381916</v>
      </c>
      <c r="I58">
        <v>159</v>
      </c>
      <c r="J58">
        <v>133</v>
      </c>
      <c r="K58">
        <v>1</v>
      </c>
      <c r="L58" t="s">
        <v>187</v>
      </c>
      <c r="M58">
        <v>1</v>
      </c>
      <c r="N58" t="s">
        <v>187</v>
      </c>
    </row>
    <row r="59" spans="1:17" x14ac:dyDescent="0.2">
      <c r="A59">
        <v>57</v>
      </c>
      <c r="B59" t="s">
        <v>188</v>
      </c>
      <c r="C59" t="s">
        <v>189</v>
      </c>
      <c r="D59">
        <v>10</v>
      </c>
      <c r="E59">
        <v>25775742</v>
      </c>
      <c r="F59" s="1">
        <v>1.728E-8</v>
      </c>
      <c r="G59">
        <v>25742991</v>
      </c>
      <c r="H59">
        <v>25825585</v>
      </c>
      <c r="I59">
        <v>124</v>
      </c>
      <c r="J59">
        <v>98</v>
      </c>
      <c r="K59">
        <v>2</v>
      </c>
      <c r="L59" t="s">
        <v>190</v>
      </c>
      <c r="M59">
        <v>1</v>
      </c>
      <c r="N59" t="s">
        <v>189</v>
      </c>
    </row>
    <row r="60" spans="1:17" x14ac:dyDescent="0.2">
      <c r="A60">
        <v>58</v>
      </c>
      <c r="B60" t="s">
        <v>191</v>
      </c>
      <c r="C60" t="s">
        <v>192</v>
      </c>
      <c r="D60">
        <v>10</v>
      </c>
      <c r="E60">
        <v>103605714</v>
      </c>
      <c r="F60" s="1">
        <v>7.432E-13</v>
      </c>
      <c r="G60">
        <v>103493226</v>
      </c>
      <c r="H60">
        <v>104184981</v>
      </c>
      <c r="I60">
        <v>183</v>
      </c>
      <c r="J60">
        <v>145</v>
      </c>
      <c r="K60">
        <v>4</v>
      </c>
      <c r="L60" t="s">
        <v>193</v>
      </c>
      <c r="M60">
        <v>1</v>
      </c>
      <c r="N60" t="s">
        <v>192</v>
      </c>
    </row>
    <row r="61" spans="1:17" x14ac:dyDescent="0.2">
      <c r="A61">
        <v>59</v>
      </c>
      <c r="B61" t="s">
        <v>194</v>
      </c>
      <c r="C61" t="s">
        <v>195</v>
      </c>
      <c r="D61">
        <v>11</v>
      </c>
      <c r="E61">
        <v>76519102</v>
      </c>
      <c r="F61" s="1">
        <v>2.3590000000000001E-8</v>
      </c>
      <c r="G61">
        <v>76518550</v>
      </c>
      <c r="H61">
        <v>76556591</v>
      </c>
      <c r="I61">
        <v>21</v>
      </c>
      <c r="J61">
        <v>17</v>
      </c>
      <c r="K61">
        <v>1</v>
      </c>
      <c r="L61" t="s">
        <v>195</v>
      </c>
      <c r="M61">
        <v>1</v>
      </c>
      <c r="N61" t="s">
        <v>195</v>
      </c>
    </row>
    <row r="62" spans="1:17" x14ac:dyDescent="0.2">
      <c r="A62">
        <v>60</v>
      </c>
      <c r="B62" t="s">
        <v>196</v>
      </c>
      <c r="C62" t="s">
        <v>197</v>
      </c>
      <c r="D62">
        <v>12</v>
      </c>
      <c r="E62">
        <v>49407908</v>
      </c>
      <c r="F62" s="1">
        <v>1.7920000000000001E-11</v>
      </c>
      <c r="G62">
        <v>49385679</v>
      </c>
      <c r="H62">
        <v>49479968</v>
      </c>
      <c r="I62">
        <v>53</v>
      </c>
      <c r="J62">
        <v>37</v>
      </c>
      <c r="K62">
        <v>2</v>
      </c>
      <c r="L62" t="s">
        <v>198</v>
      </c>
      <c r="M62">
        <v>1</v>
      </c>
      <c r="N62" t="s">
        <v>197</v>
      </c>
      <c r="O62" s="5" t="s">
        <v>286</v>
      </c>
      <c r="P62" s="3" t="s">
        <v>1217</v>
      </c>
      <c r="Q62" t="s">
        <v>1219</v>
      </c>
    </row>
    <row r="63" spans="1:17" x14ac:dyDescent="0.2">
      <c r="A63">
        <v>61</v>
      </c>
      <c r="B63" t="s">
        <v>199</v>
      </c>
      <c r="C63" t="s">
        <v>200</v>
      </c>
      <c r="D63">
        <v>12</v>
      </c>
      <c r="E63">
        <v>56470625</v>
      </c>
      <c r="F63" s="1">
        <v>3.3549999999999999E-8</v>
      </c>
      <c r="G63">
        <v>56372558</v>
      </c>
      <c r="H63">
        <v>56482180</v>
      </c>
      <c r="I63">
        <v>47</v>
      </c>
      <c r="J63">
        <v>35</v>
      </c>
      <c r="K63">
        <v>1</v>
      </c>
      <c r="L63" t="s">
        <v>200</v>
      </c>
      <c r="M63">
        <v>1</v>
      </c>
      <c r="N63" t="s">
        <v>200</v>
      </c>
      <c r="P63" s="3" t="s">
        <v>1203</v>
      </c>
    </row>
    <row r="64" spans="1:17" x14ac:dyDescent="0.2">
      <c r="A64">
        <v>62</v>
      </c>
      <c r="B64" t="s">
        <v>201</v>
      </c>
      <c r="C64" t="s">
        <v>202</v>
      </c>
      <c r="D64">
        <v>12</v>
      </c>
      <c r="E64">
        <v>58301600</v>
      </c>
      <c r="F64" s="1">
        <v>1.088E-8</v>
      </c>
      <c r="G64">
        <v>58258850</v>
      </c>
      <c r="H64">
        <v>58348609</v>
      </c>
      <c r="I64">
        <v>72</v>
      </c>
      <c r="J64">
        <v>57</v>
      </c>
      <c r="K64">
        <v>1</v>
      </c>
      <c r="L64" t="s">
        <v>202</v>
      </c>
      <c r="M64">
        <v>1</v>
      </c>
      <c r="N64" t="s">
        <v>202</v>
      </c>
    </row>
    <row r="65" spans="1:16" x14ac:dyDescent="0.2">
      <c r="A65">
        <v>63</v>
      </c>
      <c r="B65" t="s">
        <v>203</v>
      </c>
      <c r="C65" t="s">
        <v>204</v>
      </c>
      <c r="D65">
        <v>12</v>
      </c>
      <c r="E65">
        <v>79686971</v>
      </c>
      <c r="F65" s="1">
        <v>5.7369999999999998E-11</v>
      </c>
      <c r="G65">
        <v>79538633</v>
      </c>
      <c r="H65">
        <v>79686971</v>
      </c>
      <c r="I65">
        <v>10</v>
      </c>
      <c r="J65">
        <v>6</v>
      </c>
      <c r="K65">
        <v>1</v>
      </c>
      <c r="L65" t="s">
        <v>204</v>
      </c>
      <c r="M65">
        <v>1</v>
      </c>
      <c r="N65" t="s">
        <v>204</v>
      </c>
    </row>
    <row r="66" spans="1:16" x14ac:dyDescent="0.2">
      <c r="A66">
        <v>64</v>
      </c>
      <c r="B66" t="s">
        <v>205</v>
      </c>
      <c r="C66" t="s">
        <v>206</v>
      </c>
      <c r="D66">
        <v>13</v>
      </c>
      <c r="E66">
        <v>56325291</v>
      </c>
      <c r="F66" s="1">
        <v>6.65E-9</v>
      </c>
      <c r="G66">
        <v>56320134</v>
      </c>
      <c r="H66">
        <v>56325337</v>
      </c>
      <c r="I66">
        <v>4</v>
      </c>
      <c r="J66">
        <v>2</v>
      </c>
      <c r="K66">
        <v>1</v>
      </c>
      <c r="L66" t="s">
        <v>206</v>
      </c>
      <c r="M66">
        <v>1</v>
      </c>
      <c r="N66" t="s">
        <v>206</v>
      </c>
    </row>
    <row r="67" spans="1:16" x14ac:dyDescent="0.2">
      <c r="A67">
        <v>65</v>
      </c>
      <c r="B67" t="s">
        <v>207</v>
      </c>
      <c r="C67" t="s">
        <v>208</v>
      </c>
      <c r="D67">
        <v>14</v>
      </c>
      <c r="E67">
        <v>33292743</v>
      </c>
      <c r="F67" s="1">
        <v>2.9509999999999998E-9</v>
      </c>
      <c r="G67">
        <v>33259064</v>
      </c>
      <c r="H67">
        <v>33309495</v>
      </c>
      <c r="I67">
        <v>56</v>
      </c>
      <c r="J67">
        <v>47</v>
      </c>
      <c r="K67">
        <v>3</v>
      </c>
      <c r="L67" t="s">
        <v>209</v>
      </c>
      <c r="M67">
        <v>1</v>
      </c>
      <c r="N67" t="s">
        <v>208</v>
      </c>
    </row>
    <row r="68" spans="1:16" x14ac:dyDescent="0.2">
      <c r="A68">
        <v>66</v>
      </c>
      <c r="B68" t="s">
        <v>210</v>
      </c>
      <c r="C68" t="s">
        <v>211</v>
      </c>
      <c r="D68">
        <v>14</v>
      </c>
      <c r="E68">
        <v>37028046</v>
      </c>
      <c r="F68" s="1">
        <v>1.544E-9</v>
      </c>
      <c r="G68">
        <v>36992180</v>
      </c>
      <c r="H68">
        <v>37083858</v>
      </c>
      <c r="I68">
        <v>76</v>
      </c>
      <c r="J68">
        <v>59</v>
      </c>
      <c r="K68">
        <v>1</v>
      </c>
      <c r="L68" t="s">
        <v>211</v>
      </c>
      <c r="M68">
        <v>1</v>
      </c>
      <c r="N68" t="s">
        <v>211</v>
      </c>
    </row>
    <row r="69" spans="1:16" x14ac:dyDescent="0.2">
      <c r="A69">
        <v>67</v>
      </c>
      <c r="B69" t="s">
        <v>212</v>
      </c>
      <c r="C69" t="s">
        <v>213</v>
      </c>
      <c r="D69">
        <v>14</v>
      </c>
      <c r="E69">
        <v>69709373</v>
      </c>
      <c r="F69" s="1">
        <v>1.4970000000000001E-8</v>
      </c>
      <c r="G69">
        <v>69549004</v>
      </c>
      <c r="H69">
        <v>69718214</v>
      </c>
      <c r="I69">
        <v>37</v>
      </c>
      <c r="J69">
        <v>30</v>
      </c>
      <c r="K69">
        <v>1</v>
      </c>
      <c r="L69" t="s">
        <v>213</v>
      </c>
      <c r="M69">
        <v>1</v>
      </c>
      <c r="N69" t="s">
        <v>213</v>
      </c>
    </row>
    <row r="70" spans="1:16" x14ac:dyDescent="0.2">
      <c r="A70">
        <v>68</v>
      </c>
      <c r="B70" t="s">
        <v>214</v>
      </c>
      <c r="C70" t="s">
        <v>215</v>
      </c>
      <c r="D70">
        <v>14</v>
      </c>
      <c r="E70">
        <v>89715495</v>
      </c>
      <c r="F70" s="1">
        <v>3.5499999999999999E-9</v>
      </c>
      <c r="G70">
        <v>89692940</v>
      </c>
      <c r="H70">
        <v>89726508</v>
      </c>
      <c r="I70">
        <v>23</v>
      </c>
      <c r="J70">
        <v>20</v>
      </c>
      <c r="K70">
        <v>1</v>
      </c>
      <c r="L70" t="s">
        <v>215</v>
      </c>
      <c r="M70">
        <v>1</v>
      </c>
      <c r="N70" t="s">
        <v>215</v>
      </c>
    </row>
    <row r="71" spans="1:16" x14ac:dyDescent="0.2">
      <c r="A71">
        <v>69</v>
      </c>
      <c r="B71" t="s">
        <v>216</v>
      </c>
      <c r="C71" t="s">
        <v>217</v>
      </c>
      <c r="D71">
        <v>14</v>
      </c>
      <c r="E71">
        <v>98546911</v>
      </c>
      <c r="F71" s="1">
        <v>2.331E-10</v>
      </c>
      <c r="G71">
        <v>98531606</v>
      </c>
      <c r="H71">
        <v>98628943</v>
      </c>
      <c r="I71">
        <v>203</v>
      </c>
      <c r="J71">
        <v>168</v>
      </c>
      <c r="K71">
        <v>2</v>
      </c>
      <c r="L71" t="s">
        <v>218</v>
      </c>
      <c r="M71">
        <v>1</v>
      </c>
      <c r="N71" t="s">
        <v>217</v>
      </c>
    </row>
    <row r="72" spans="1:16" x14ac:dyDescent="0.2">
      <c r="A72">
        <v>70</v>
      </c>
      <c r="B72" t="s">
        <v>219</v>
      </c>
      <c r="C72" t="s">
        <v>220</v>
      </c>
      <c r="D72">
        <v>14</v>
      </c>
      <c r="E72">
        <v>104018455</v>
      </c>
      <c r="F72" s="1">
        <v>3.8649999999999999E-8</v>
      </c>
      <c r="G72">
        <v>104017953</v>
      </c>
      <c r="H72">
        <v>104018455</v>
      </c>
      <c r="I72">
        <v>3</v>
      </c>
      <c r="J72">
        <v>3</v>
      </c>
      <c r="K72">
        <v>1</v>
      </c>
      <c r="L72" t="s">
        <v>220</v>
      </c>
      <c r="M72">
        <v>1</v>
      </c>
      <c r="N72" t="s">
        <v>220</v>
      </c>
    </row>
    <row r="73" spans="1:16" x14ac:dyDescent="0.2">
      <c r="A73">
        <v>71</v>
      </c>
      <c r="B73" t="s">
        <v>221</v>
      </c>
      <c r="C73" t="s">
        <v>222</v>
      </c>
      <c r="D73">
        <v>15</v>
      </c>
      <c r="E73">
        <v>40705417</v>
      </c>
      <c r="F73" s="1">
        <v>1.9169999999999999E-8</v>
      </c>
      <c r="G73">
        <v>40642877</v>
      </c>
      <c r="H73">
        <v>40730659</v>
      </c>
      <c r="I73">
        <v>17</v>
      </c>
      <c r="J73">
        <v>15</v>
      </c>
      <c r="K73">
        <v>1</v>
      </c>
      <c r="L73" t="s">
        <v>222</v>
      </c>
      <c r="M73">
        <v>1</v>
      </c>
      <c r="N73" t="s">
        <v>222</v>
      </c>
    </row>
    <row r="74" spans="1:16" x14ac:dyDescent="0.2">
      <c r="A74">
        <v>72</v>
      </c>
      <c r="B74" t="s">
        <v>223</v>
      </c>
      <c r="C74" t="s">
        <v>224</v>
      </c>
      <c r="D74">
        <v>15</v>
      </c>
      <c r="E74">
        <v>41222487</v>
      </c>
      <c r="F74" s="1">
        <v>2.8840000000000001E-10</v>
      </c>
      <c r="G74">
        <v>41222487</v>
      </c>
      <c r="H74">
        <v>41222487</v>
      </c>
      <c r="I74">
        <v>1</v>
      </c>
      <c r="J74">
        <v>1</v>
      </c>
      <c r="K74">
        <v>1</v>
      </c>
      <c r="L74" t="s">
        <v>224</v>
      </c>
      <c r="M74">
        <v>1</v>
      </c>
      <c r="N74" t="s">
        <v>224</v>
      </c>
    </row>
    <row r="75" spans="1:16" x14ac:dyDescent="0.2">
      <c r="A75">
        <v>73</v>
      </c>
      <c r="B75" t="s">
        <v>225</v>
      </c>
      <c r="C75" t="s">
        <v>226</v>
      </c>
      <c r="D75">
        <v>15</v>
      </c>
      <c r="E75">
        <v>51817198</v>
      </c>
      <c r="F75" s="1">
        <v>2.4669999999999999E-8</v>
      </c>
      <c r="G75">
        <v>51691279</v>
      </c>
      <c r="H75">
        <v>52442976</v>
      </c>
      <c r="I75">
        <v>310</v>
      </c>
      <c r="J75">
        <v>247</v>
      </c>
      <c r="K75">
        <v>2</v>
      </c>
      <c r="L75" t="s">
        <v>227</v>
      </c>
      <c r="M75">
        <v>2</v>
      </c>
      <c r="N75" t="s">
        <v>227</v>
      </c>
    </row>
    <row r="76" spans="1:16" x14ac:dyDescent="0.2">
      <c r="A76">
        <v>74</v>
      </c>
      <c r="B76" t="s">
        <v>228</v>
      </c>
      <c r="C76" t="s">
        <v>229</v>
      </c>
      <c r="D76">
        <v>16</v>
      </c>
      <c r="E76">
        <v>12180424</v>
      </c>
      <c r="F76" s="1">
        <v>4.9479999999999997E-8</v>
      </c>
      <c r="G76">
        <v>12158825</v>
      </c>
      <c r="H76">
        <v>12180519</v>
      </c>
      <c r="I76">
        <v>6</v>
      </c>
      <c r="J76">
        <v>5</v>
      </c>
      <c r="K76">
        <v>1</v>
      </c>
      <c r="L76" t="s">
        <v>229</v>
      </c>
      <c r="M76">
        <v>1</v>
      </c>
      <c r="N76" t="s">
        <v>229</v>
      </c>
    </row>
    <row r="77" spans="1:16" x14ac:dyDescent="0.2">
      <c r="A77">
        <v>75</v>
      </c>
      <c r="B77" t="s">
        <v>230</v>
      </c>
      <c r="C77" t="s">
        <v>231</v>
      </c>
      <c r="D77">
        <v>16</v>
      </c>
      <c r="E77">
        <v>13630944</v>
      </c>
      <c r="F77" s="1">
        <v>1.071E-8</v>
      </c>
      <c r="G77">
        <v>13630944</v>
      </c>
      <c r="H77">
        <v>13641264</v>
      </c>
      <c r="I77">
        <v>2</v>
      </c>
      <c r="J77">
        <v>2</v>
      </c>
      <c r="K77">
        <v>1</v>
      </c>
      <c r="L77" t="s">
        <v>231</v>
      </c>
      <c r="M77">
        <v>1</v>
      </c>
      <c r="N77" t="s">
        <v>231</v>
      </c>
    </row>
    <row r="78" spans="1:16" x14ac:dyDescent="0.2">
      <c r="A78">
        <v>76</v>
      </c>
      <c r="B78" t="s">
        <v>232</v>
      </c>
      <c r="C78" t="s">
        <v>233</v>
      </c>
      <c r="D78">
        <v>16</v>
      </c>
      <c r="E78">
        <v>24766841</v>
      </c>
      <c r="F78" s="1">
        <v>3.7410000000000002E-9</v>
      </c>
      <c r="G78">
        <v>24733751</v>
      </c>
      <c r="H78">
        <v>24832693</v>
      </c>
      <c r="I78">
        <v>47</v>
      </c>
      <c r="J78">
        <v>41</v>
      </c>
      <c r="K78">
        <v>1</v>
      </c>
      <c r="L78" t="s">
        <v>233</v>
      </c>
      <c r="M78">
        <v>1</v>
      </c>
      <c r="N78" t="s">
        <v>233</v>
      </c>
      <c r="P78" s="3" t="s">
        <v>1204</v>
      </c>
    </row>
    <row r="79" spans="1:16" x14ac:dyDescent="0.2">
      <c r="A79">
        <v>77</v>
      </c>
      <c r="B79" t="s">
        <v>234</v>
      </c>
      <c r="C79" t="s">
        <v>235</v>
      </c>
      <c r="D79">
        <v>16</v>
      </c>
      <c r="E79">
        <v>28837515</v>
      </c>
      <c r="F79" s="1">
        <v>6.4950000004800001E-14</v>
      </c>
      <c r="G79">
        <v>28298418</v>
      </c>
      <c r="H79">
        <v>29008079</v>
      </c>
      <c r="I79">
        <v>492</v>
      </c>
      <c r="J79">
        <v>348</v>
      </c>
      <c r="K79">
        <v>13</v>
      </c>
      <c r="L79" t="s">
        <v>236</v>
      </c>
      <c r="M79">
        <v>1</v>
      </c>
      <c r="N79" t="s">
        <v>235</v>
      </c>
      <c r="O79" s="2" t="s">
        <v>278</v>
      </c>
      <c r="P79" s="3" t="s">
        <v>1205</v>
      </c>
    </row>
    <row r="80" spans="1:16" x14ac:dyDescent="0.2">
      <c r="A80">
        <v>78</v>
      </c>
      <c r="B80" t="s">
        <v>237</v>
      </c>
      <c r="C80" t="s">
        <v>238</v>
      </c>
      <c r="D80">
        <v>16</v>
      </c>
      <c r="E80">
        <v>53491171</v>
      </c>
      <c r="F80" s="1">
        <v>1.762E-12</v>
      </c>
      <c r="G80">
        <v>53395441</v>
      </c>
      <c r="H80">
        <v>53538157</v>
      </c>
      <c r="I80">
        <v>148</v>
      </c>
      <c r="J80">
        <v>115</v>
      </c>
      <c r="K80">
        <v>3</v>
      </c>
      <c r="L80" t="s">
        <v>239</v>
      </c>
      <c r="M80">
        <v>1</v>
      </c>
      <c r="N80" t="s">
        <v>238</v>
      </c>
      <c r="P80" s="3" t="s">
        <v>1206</v>
      </c>
    </row>
    <row r="81" spans="1:16" x14ac:dyDescent="0.2">
      <c r="A81">
        <v>79</v>
      </c>
      <c r="B81" t="s">
        <v>240</v>
      </c>
      <c r="C81" t="s">
        <v>241</v>
      </c>
      <c r="D81">
        <v>16</v>
      </c>
      <c r="E81">
        <v>69878534</v>
      </c>
      <c r="F81" s="1">
        <v>1.941E-8</v>
      </c>
      <c r="G81">
        <v>69831793</v>
      </c>
      <c r="H81">
        <v>69940361</v>
      </c>
      <c r="I81">
        <v>80</v>
      </c>
      <c r="J81">
        <v>64</v>
      </c>
      <c r="K81">
        <v>1</v>
      </c>
      <c r="L81" t="s">
        <v>241</v>
      </c>
      <c r="M81">
        <v>1</v>
      </c>
      <c r="N81" t="s">
        <v>241</v>
      </c>
    </row>
    <row r="82" spans="1:16" x14ac:dyDescent="0.2">
      <c r="A82">
        <v>80</v>
      </c>
      <c r="B82" t="s">
        <v>242</v>
      </c>
      <c r="C82" t="s">
        <v>243</v>
      </c>
      <c r="D82">
        <v>17</v>
      </c>
      <c r="E82">
        <v>34943719</v>
      </c>
      <c r="F82" s="1">
        <v>9.4099999999999996E-10</v>
      </c>
      <c r="G82">
        <v>34835526</v>
      </c>
      <c r="H82">
        <v>34962843</v>
      </c>
      <c r="I82">
        <v>108</v>
      </c>
      <c r="J82">
        <v>80</v>
      </c>
      <c r="K82">
        <v>1</v>
      </c>
      <c r="L82" t="s">
        <v>243</v>
      </c>
      <c r="M82">
        <v>1</v>
      </c>
      <c r="N82" t="s">
        <v>243</v>
      </c>
    </row>
    <row r="83" spans="1:16" x14ac:dyDescent="0.2">
      <c r="A83">
        <v>81</v>
      </c>
      <c r="B83" t="s">
        <v>244</v>
      </c>
      <c r="C83" t="s">
        <v>245</v>
      </c>
      <c r="D83">
        <v>17</v>
      </c>
      <c r="E83">
        <v>47091420</v>
      </c>
      <c r="F83" s="1">
        <v>2.0610000000000001E-8</v>
      </c>
      <c r="G83">
        <v>47079416</v>
      </c>
      <c r="H83">
        <v>47145848</v>
      </c>
      <c r="I83">
        <v>33</v>
      </c>
      <c r="J83">
        <v>29</v>
      </c>
      <c r="K83">
        <v>1</v>
      </c>
      <c r="L83" t="s">
        <v>245</v>
      </c>
      <c r="M83">
        <v>1</v>
      </c>
      <c r="N83" t="s">
        <v>245</v>
      </c>
    </row>
    <row r="84" spans="1:16" x14ac:dyDescent="0.2">
      <c r="A84">
        <v>82</v>
      </c>
      <c r="B84" t="s">
        <v>246</v>
      </c>
      <c r="C84" t="s">
        <v>247</v>
      </c>
      <c r="D84">
        <v>17</v>
      </c>
      <c r="E84">
        <v>56474906</v>
      </c>
      <c r="F84" s="1">
        <v>1.063E-8</v>
      </c>
      <c r="G84">
        <v>56451407</v>
      </c>
      <c r="H84">
        <v>57229716</v>
      </c>
      <c r="I84">
        <v>294</v>
      </c>
      <c r="J84">
        <v>230</v>
      </c>
      <c r="K84">
        <v>2</v>
      </c>
      <c r="L84" t="s">
        <v>248</v>
      </c>
      <c r="M84">
        <v>1</v>
      </c>
      <c r="N84" t="s">
        <v>247</v>
      </c>
      <c r="P84" s="3" t="s">
        <v>1207</v>
      </c>
    </row>
    <row r="85" spans="1:16" x14ac:dyDescent="0.2">
      <c r="A85">
        <v>83</v>
      </c>
      <c r="B85" t="s">
        <v>249</v>
      </c>
      <c r="C85" t="s">
        <v>250</v>
      </c>
      <c r="D85">
        <v>18</v>
      </c>
      <c r="E85">
        <v>50932795</v>
      </c>
      <c r="F85" s="1">
        <v>3.5720000000000001E-12</v>
      </c>
      <c r="G85">
        <v>50555225</v>
      </c>
      <c r="H85">
        <v>51055069</v>
      </c>
      <c r="I85">
        <v>738</v>
      </c>
      <c r="J85">
        <v>594</v>
      </c>
      <c r="K85">
        <v>5</v>
      </c>
      <c r="L85" t="s">
        <v>251</v>
      </c>
      <c r="M85">
        <v>1</v>
      </c>
      <c r="N85" t="s">
        <v>250</v>
      </c>
    </row>
    <row r="86" spans="1:16" x14ac:dyDescent="0.2">
      <c r="A86">
        <v>84</v>
      </c>
      <c r="B86" t="s">
        <v>252</v>
      </c>
      <c r="C86" t="s">
        <v>253</v>
      </c>
      <c r="D86">
        <v>19</v>
      </c>
      <c r="E86">
        <v>8179991</v>
      </c>
      <c r="F86" s="1">
        <v>5.6180000000000002E-9</v>
      </c>
      <c r="G86">
        <v>8176458</v>
      </c>
      <c r="H86">
        <v>8197865</v>
      </c>
      <c r="I86">
        <v>19</v>
      </c>
      <c r="J86">
        <v>17</v>
      </c>
      <c r="K86">
        <v>1</v>
      </c>
      <c r="L86" t="s">
        <v>253</v>
      </c>
      <c r="M86">
        <v>1</v>
      </c>
      <c r="N86" t="s">
        <v>253</v>
      </c>
    </row>
    <row r="87" spans="1:16" x14ac:dyDescent="0.2">
      <c r="A87">
        <v>85</v>
      </c>
      <c r="B87" t="s">
        <v>254</v>
      </c>
      <c r="C87" t="s">
        <v>255</v>
      </c>
      <c r="D87">
        <v>19</v>
      </c>
      <c r="E87">
        <v>47548678</v>
      </c>
      <c r="F87" s="1">
        <v>5.0289999999999999E-9</v>
      </c>
      <c r="G87">
        <v>47543998</v>
      </c>
      <c r="H87">
        <v>47560230</v>
      </c>
      <c r="I87">
        <v>28</v>
      </c>
      <c r="J87">
        <v>20</v>
      </c>
      <c r="K87">
        <v>1</v>
      </c>
      <c r="L87" t="s">
        <v>255</v>
      </c>
      <c r="M87">
        <v>1</v>
      </c>
      <c r="N87" t="s">
        <v>255</v>
      </c>
    </row>
    <row r="88" spans="1:16" x14ac:dyDescent="0.2">
      <c r="A88">
        <v>86</v>
      </c>
      <c r="B88" t="s">
        <v>256</v>
      </c>
      <c r="C88" t="s">
        <v>257</v>
      </c>
      <c r="D88">
        <v>20</v>
      </c>
      <c r="E88">
        <v>47727079</v>
      </c>
      <c r="F88" s="1">
        <v>2.3860000037800001E-14</v>
      </c>
      <c r="G88">
        <v>47422577</v>
      </c>
      <c r="H88">
        <v>47926561</v>
      </c>
      <c r="I88">
        <v>506</v>
      </c>
      <c r="J88">
        <v>389</v>
      </c>
      <c r="K88">
        <v>9</v>
      </c>
      <c r="L88" t="s">
        <v>258</v>
      </c>
      <c r="M88">
        <v>3</v>
      </c>
      <c r="N88" t="s">
        <v>259</v>
      </c>
      <c r="O88" s="2" t="s">
        <v>277</v>
      </c>
      <c r="P88" s="2"/>
    </row>
    <row r="89" spans="1:16" x14ac:dyDescent="0.2">
      <c r="A89">
        <v>87</v>
      </c>
      <c r="B89" t="s">
        <v>260</v>
      </c>
      <c r="C89" t="s">
        <v>261</v>
      </c>
      <c r="D89">
        <v>20</v>
      </c>
      <c r="E89">
        <v>58235648</v>
      </c>
      <c r="F89" s="1">
        <v>2.079E-8</v>
      </c>
      <c r="G89">
        <v>58179092</v>
      </c>
      <c r="H89">
        <v>58241595</v>
      </c>
      <c r="I89">
        <v>17</v>
      </c>
      <c r="J89">
        <v>13</v>
      </c>
      <c r="K89">
        <v>1</v>
      </c>
      <c r="L89" t="s">
        <v>261</v>
      </c>
      <c r="M89">
        <v>1</v>
      </c>
      <c r="N89" t="s">
        <v>261</v>
      </c>
    </row>
    <row r="90" spans="1:16" x14ac:dyDescent="0.2">
      <c r="A90">
        <v>88</v>
      </c>
      <c r="B90" t="s">
        <v>262</v>
      </c>
      <c r="C90" t="s">
        <v>263</v>
      </c>
      <c r="D90">
        <v>22</v>
      </c>
      <c r="E90">
        <v>39975914</v>
      </c>
      <c r="F90" s="1">
        <v>1.446E-9</v>
      </c>
      <c r="G90">
        <v>39774448</v>
      </c>
      <c r="H90">
        <v>40016767</v>
      </c>
      <c r="I90">
        <v>156</v>
      </c>
      <c r="J90">
        <v>125</v>
      </c>
      <c r="K90">
        <v>2</v>
      </c>
      <c r="L90" t="s">
        <v>264</v>
      </c>
      <c r="M90">
        <v>2</v>
      </c>
      <c r="N90" t="s">
        <v>264</v>
      </c>
    </row>
    <row r="91" spans="1:16" x14ac:dyDescent="0.2">
      <c r="A91">
        <v>89</v>
      </c>
      <c r="B91" t="s">
        <v>265</v>
      </c>
      <c r="C91" t="s">
        <v>266</v>
      </c>
      <c r="D91">
        <v>22</v>
      </c>
      <c r="E91">
        <v>42370991</v>
      </c>
      <c r="F91" s="1">
        <v>5.7390000000000001E-9</v>
      </c>
      <c r="G91">
        <v>42363408</v>
      </c>
      <c r="H91">
        <v>42689370</v>
      </c>
      <c r="I91">
        <v>143</v>
      </c>
      <c r="J91">
        <v>116</v>
      </c>
      <c r="K91">
        <v>2</v>
      </c>
      <c r="L91" t="s">
        <v>267</v>
      </c>
      <c r="M91">
        <v>1</v>
      </c>
      <c r="N91" t="s">
        <v>266</v>
      </c>
      <c r="O91" s="2" t="s">
        <v>276</v>
      </c>
      <c r="P91" s="2"/>
    </row>
  </sheetData>
  <autoFilter ref="A2:P91" xr:uid="{325E0756-EC50-CB44-AB1E-94D1F24B899C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955CD-C15F-2644-BCD9-7BCBD174B8FF}">
  <dimension ref="A1:S27"/>
  <sheetViews>
    <sheetView workbookViewId="0"/>
  </sheetViews>
  <sheetFormatPr baseColWidth="10" defaultRowHeight="16" x14ac:dyDescent="0.2"/>
  <cols>
    <col min="14" max="14" width="18.33203125" customWidth="1"/>
    <col min="15" max="15" width="31.33203125" customWidth="1"/>
    <col min="16" max="16" width="22.5" customWidth="1"/>
    <col min="18" max="18" width="38.83203125" customWidth="1"/>
    <col min="19" max="19" width="19.33203125" customWidth="1"/>
  </cols>
  <sheetData>
    <row r="1" spans="1:19" x14ac:dyDescent="0.2">
      <c r="A1" s="31" t="s">
        <v>7878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9" ht="85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  <c r="O2" s="35" t="s">
        <v>271</v>
      </c>
      <c r="P2" s="35" t="s">
        <v>287</v>
      </c>
      <c r="Q2" s="36" t="s">
        <v>33</v>
      </c>
      <c r="R2" s="36" t="s">
        <v>1214</v>
      </c>
    </row>
    <row r="3" spans="1:19" x14ac:dyDescent="0.2">
      <c r="A3">
        <v>1</v>
      </c>
      <c r="B3" t="s">
        <v>688</v>
      </c>
      <c r="C3" t="s">
        <v>689</v>
      </c>
      <c r="D3">
        <v>1</v>
      </c>
      <c r="E3">
        <v>61051901</v>
      </c>
      <c r="F3" s="1">
        <v>2.0448299999999999E-8</v>
      </c>
      <c r="G3">
        <v>60955840</v>
      </c>
      <c r="H3">
        <v>61082925</v>
      </c>
      <c r="I3">
        <v>72</v>
      </c>
      <c r="J3">
        <v>72</v>
      </c>
      <c r="K3">
        <v>1</v>
      </c>
      <c r="L3" t="s">
        <v>689</v>
      </c>
      <c r="M3">
        <v>1</v>
      </c>
      <c r="N3" t="s">
        <v>689</v>
      </c>
      <c r="O3" s="2"/>
      <c r="P3" s="2"/>
    </row>
    <row r="4" spans="1:19" x14ac:dyDescent="0.2">
      <c r="A4">
        <v>2</v>
      </c>
      <c r="B4" t="s">
        <v>690</v>
      </c>
      <c r="C4" t="s">
        <v>691</v>
      </c>
      <c r="D4">
        <v>1</v>
      </c>
      <c r="E4">
        <v>72837239</v>
      </c>
      <c r="F4" s="1">
        <v>8.8283899999999994E-11</v>
      </c>
      <c r="G4">
        <v>72515717</v>
      </c>
      <c r="H4">
        <v>72904288</v>
      </c>
      <c r="I4">
        <v>42</v>
      </c>
      <c r="J4">
        <v>36</v>
      </c>
      <c r="K4">
        <v>3</v>
      </c>
      <c r="L4" t="s">
        <v>692</v>
      </c>
      <c r="M4">
        <v>2</v>
      </c>
      <c r="N4" t="s">
        <v>693</v>
      </c>
      <c r="O4" s="3" t="s">
        <v>268</v>
      </c>
      <c r="P4" s="3" t="s">
        <v>1210</v>
      </c>
    </row>
    <row r="5" spans="1:19" x14ac:dyDescent="0.2">
      <c r="A5">
        <v>3</v>
      </c>
      <c r="B5" t="s">
        <v>694</v>
      </c>
      <c r="C5" t="s">
        <v>695</v>
      </c>
      <c r="D5">
        <v>1</v>
      </c>
      <c r="E5">
        <v>109996533</v>
      </c>
      <c r="F5" s="1">
        <v>8.5601599999999997E-10</v>
      </c>
      <c r="G5">
        <v>109840629</v>
      </c>
      <c r="H5">
        <v>110048527</v>
      </c>
      <c r="I5">
        <v>201</v>
      </c>
      <c r="J5">
        <v>197</v>
      </c>
      <c r="K5">
        <v>1</v>
      </c>
      <c r="L5" t="s">
        <v>695</v>
      </c>
      <c r="M5">
        <v>1</v>
      </c>
      <c r="N5" t="s">
        <v>695</v>
      </c>
      <c r="O5" s="2"/>
      <c r="P5" s="3" t="s">
        <v>1234</v>
      </c>
    </row>
    <row r="6" spans="1:19" x14ac:dyDescent="0.2">
      <c r="A6">
        <v>4</v>
      </c>
      <c r="B6" t="s">
        <v>696</v>
      </c>
      <c r="C6" t="s">
        <v>697</v>
      </c>
      <c r="D6">
        <v>2</v>
      </c>
      <c r="E6">
        <v>44831633</v>
      </c>
      <c r="F6" s="1">
        <v>1.95686E-11</v>
      </c>
      <c r="G6">
        <v>44739563</v>
      </c>
      <c r="H6">
        <v>44893134</v>
      </c>
      <c r="I6">
        <v>284</v>
      </c>
      <c r="J6">
        <v>277</v>
      </c>
      <c r="K6">
        <v>3</v>
      </c>
      <c r="L6" t="s">
        <v>698</v>
      </c>
      <c r="M6">
        <v>1</v>
      </c>
      <c r="N6" t="s">
        <v>697</v>
      </c>
      <c r="O6" s="3" t="s">
        <v>1191</v>
      </c>
      <c r="P6" s="3" t="s">
        <v>1235</v>
      </c>
    </row>
    <row r="7" spans="1:19" x14ac:dyDescent="0.2">
      <c r="A7">
        <v>5</v>
      </c>
      <c r="B7" t="s">
        <v>699</v>
      </c>
      <c r="C7" t="s">
        <v>700</v>
      </c>
      <c r="D7">
        <v>2</v>
      </c>
      <c r="E7">
        <v>82069736</v>
      </c>
      <c r="F7" s="1">
        <v>1.6622600000000001E-8</v>
      </c>
      <c r="G7">
        <v>82062113</v>
      </c>
      <c r="H7">
        <v>82205627</v>
      </c>
      <c r="I7">
        <v>28</v>
      </c>
      <c r="J7">
        <v>24</v>
      </c>
      <c r="K7">
        <v>1</v>
      </c>
      <c r="L7" t="s">
        <v>700</v>
      </c>
      <c r="M7">
        <v>1</v>
      </c>
      <c r="N7" t="s">
        <v>700</v>
      </c>
      <c r="P7" s="2"/>
    </row>
    <row r="8" spans="1:19" x14ac:dyDescent="0.2">
      <c r="A8">
        <v>6</v>
      </c>
      <c r="B8" t="s">
        <v>701</v>
      </c>
      <c r="C8" t="s">
        <v>702</v>
      </c>
      <c r="D8">
        <v>2</v>
      </c>
      <c r="E8">
        <v>100877370</v>
      </c>
      <c r="F8" s="1">
        <v>8.7522500000000005E-10</v>
      </c>
      <c r="G8">
        <v>100805996</v>
      </c>
      <c r="H8">
        <v>101035877</v>
      </c>
      <c r="I8">
        <v>363</v>
      </c>
      <c r="J8">
        <v>346</v>
      </c>
      <c r="K8">
        <v>4</v>
      </c>
      <c r="L8" t="s">
        <v>703</v>
      </c>
      <c r="M8">
        <v>1</v>
      </c>
      <c r="N8" t="s">
        <v>702</v>
      </c>
      <c r="O8" s="2"/>
      <c r="P8" s="3" t="s">
        <v>1193</v>
      </c>
    </row>
    <row r="9" spans="1:19" x14ac:dyDescent="0.2">
      <c r="A9">
        <v>7</v>
      </c>
      <c r="B9" t="s">
        <v>704</v>
      </c>
      <c r="C9" t="s">
        <v>705</v>
      </c>
      <c r="D9">
        <v>2</v>
      </c>
      <c r="E9">
        <v>138742772</v>
      </c>
      <c r="F9" s="1">
        <v>1.76945E-8</v>
      </c>
      <c r="G9">
        <v>138742772</v>
      </c>
      <c r="H9">
        <v>138784458</v>
      </c>
      <c r="I9">
        <v>72</v>
      </c>
      <c r="J9">
        <v>69</v>
      </c>
      <c r="K9">
        <v>1</v>
      </c>
      <c r="L9" t="s">
        <v>705</v>
      </c>
      <c r="M9">
        <v>1</v>
      </c>
      <c r="N9" t="s">
        <v>705</v>
      </c>
      <c r="O9" s="2"/>
      <c r="P9" s="3" t="s">
        <v>1236</v>
      </c>
    </row>
    <row r="10" spans="1:19" x14ac:dyDescent="0.2">
      <c r="A10">
        <v>8</v>
      </c>
      <c r="B10" t="s">
        <v>706</v>
      </c>
      <c r="C10" t="s">
        <v>707</v>
      </c>
      <c r="D10">
        <v>3</v>
      </c>
      <c r="E10">
        <v>48911401</v>
      </c>
      <c r="F10" s="1">
        <v>1.50841E-10</v>
      </c>
      <c r="G10">
        <v>48564209</v>
      </c>
      <c r="H10">
        <v>50209053</v>
      </c>
      <c r="I10">
        <v>628</v>
      </c>
      <c r="J10">
        <v>472</v>
      </c>
      <c r="K10">
        <v>9</v>
      </c>
      <c r="L10" t="s">
        <v>708</v>
      </c>
      <c r="M10">
        <v>2</v>
      </c>
      <c r="N10" t="s">
        <v>709</v>
      </c>
      <c r="O10" s="2" t="s">
        <v>1232</v>
      </c>
      <c r="P10" s="2" t="s">
        <v>1194</v>
      </c>
      <c r="R10" t="s">
        <v>1218</v>
      </c>
      <c r="S10" t="s">
        <v>1231</v>
      </c>
    </row>
    <row r="11" spans="1:19" x14ac:dyDescent="0.2">
      <c r="A11">
        <v>9</v>
      </c>
      <c r="B11" t="s">
        <v>710</v>
      </c>
      <c r="C11" t="s">
        <v>711</v>
      </c>
      <c r="D11">
        <v>3</v>
      </c>
      <c r="E11">
        <v>53170191</v>
      </c>
      <c r="F11" s="1">
        <v>3.5934999999999997E-8</v>
      </c>
      <c r="G11">
        <v>52465186</v>
      </c>
      <c r="H11">
        <v>53227791</v>
      </c>
      <c r="I11">
        <v>24</v>
      </c>
      <c r="J11">
        <v>21</v>
      </c>
      <c r="K11">
        <v>1</v>
      </c>
      <c r="L11" t="s">
        <v>711</v>
      </c>
      <c r="M11">
        <v>1</v>
      </c>
      <c r="N11" t="s">
        <v>711</v>
      </c>
    </row>
    <row r="12" spans="1:19" x14ac:dyDescent="0.2">
      <c r="A12">
        <v>10</v>
      </c>
      <c r="B12" t="s">
        <v>712</v>
      </c>
      <c r="C12" t="s">
        <v>713</v>
      </c>
      <c r="D12">
        <v>3</v>
      </c>
      <c r="E12">
        <v>94850827</v>
      </c>
      <c r="F12" s="1">
        <v>4.1108E-8</v>
      </c>
      <c r="G12">
        <v>94499364</v>
      </c>
      <c r="H12">
        <v>95059123</v>
      </c>
      <c r="I12">
        <v>791</v>
      </c>
      <c r="J12">
        <v>756</v>
      </c>
      <c r="K12">
        <v>1</v>
      </c>
      <c r="L12" t="s">
        <v>713</v>
      </c>
      <c r="M12">
        <v>1</v>
      </c>
      <c r="N12" t="s">
        <v>713</v>
      </c>
    </row>
    <row r="13" spans="1:19" x14ac:dyDescent="0.2">
      <c r="A13">
        <v>11</v>
      </c>
      <c r="B13" t="s">
        <v>714</v>
      </c>
      <c r="C13" t="s">
        <v>715</v>
      </c>
      <c r="D13">
        <v>4</v>
      </c>
      <c r="E13">
        <v>17262432</v>
      </c>
      <c r="F13" s="1">
        <v>1.29674E-9</v>
      </c>
      <c r="G13">
        <v>17246553</v>
      </c>
      <c r="H13">
        <v>17274169</v>
      </c>
      <c r="I13">
        <v>46</v>
      </c>
      <c r="J13">
        <v>43</v>
      </c>
      <c r="K13">
        <v>1</v>
      </c>
      <c r="L13" t="s">
        <v>715</v>
      </c>
      <c r="M13">
        <v>1</v>
      </c>
      <c r="N13" t="s">
        <v>715</v>
      </c>
      <c r="O13" s="2" t="s">
        <v>1229</v>
      </c>
      <c r="P13" s="3" t="s">
        <v>1237</v>
      </c>
      <c r="R13" t="s">
        <v>1246</v>
      </c>
    </row>
    <row r="14" spans="1:19" x14ac:dyDescent="0.2">
      <c r="A14">
        <v>12</v>
      </c>
      <c r="B14" t="s">
        <v>716</v>
      </c>
      <c r="C14" t="s">
        <v>717</v>
      </c>
      <c r="D14">
        <v>4</v>
      </c>
      <c r="E14">
        <v>65764491</v>
      </c>
      <c r="F14" s="1">
        <v>1.8476599999999999E-8</v>
      </c>
      <c r="G14">
        <v>65699655</v>
      </c>
      <c r="H14">
        <v>65783438</v>
      </c>
      <c r="I14">
        <v>42</v>
      </c>
      <c r="J14">
        <v>38</v>
      </c>
      <c r="K14">
        <v>1</v>
      </c>
      <c r="L14" t="s">
        <v>717</v>
      </c>
      <c r="M14">
        <v>1</v>
      </c>
      <c r="N14" t="s">
        <v>717</v>
      </c>
      <c r="P14" s="3" t="s">
        <v>1238</v>
      </c>
    </row>
    <row r="15" spans="1:19" x14ac:dyDescent="0.2">
      <c r="A15">
        <v>13</v>
      </c>
      <c r="B15" t="s">
        <v>117</v>
      </c>
      <c r="C15" t="s">
        <v>118</v>
      </c>
      <c r="D15">
        <v>4</v>
      </c>
      <c r="E15">
        <v>103198082</v>
      </c>
      <c r="F15" s="1">
        <v>4.0481099999999999E-14</v>
      </c>
      <c r="G15">
        <v>102702364</v>
      </c>
      <c r="H15">
        <v>103387161</v>
      </c>
      <c r="I15">
        <v>31</v>
      </c>
      <c r="J15">
        <v>29</v>
      </c>
      <c r="K15">
        <v>4</v>
      </c>
      <c r="L15" t="s">
        <v>718</v>
      </c>
      <c r="M15">
        <v>1</v>
      </c>
      <c r="N15" t="s">
        <v>118</v>
      </c>
      <c r="P15" s="3" t="s">
        <v>1197</v>
      </c>
    </row>
    <row r="16" spans="1:19" x14ac:dyDescent="0.2">
      <c r="A16">
        <v>14</v>
      </c>
      <c r="B16" t="s">
        <v>719</v>
      </c>
      <c r="C16" t="s">
        <v>720</v>
      </c>
      <c r="D16">
        <v>6</v>
      </c>
      <c r="E16">
        <v>33260186</v>
      </c>
      <c r="F16" s="1">
        <v>3.50249E-9</v>
      </c>
      <c r="G16">
        <v>33203908</v>
      </c>
      <c r="H16">
        <v>33535941</v>
      </c>
      <c r="I16">
        <v>112</v>
      </c>
      <c r="J16">
        <v>108</v>
      </c>
      <c r="K16">
        <v>2</v>
      </c>
      <c r="L16" t="s">
        <v>721</v>
      </c>
      <c r="M16">
        <v>1</v>
      </c>
      <c r="N16" t="s">
        <v>720</v>
      </c>
      <c r="P16" s="3" t="s">
        <v>1239</v>
      </c>
    </row>
    <row r="17" spans="1:18" x14ac:dyDescent="0.2">
      <c r="A17">
        <v>15</v>
      </c>
      <c r="B17" t="s">
        <v>722</v>
      </c>
      <c r="C17" t="s">
        <v>723</v>
      </c>
      <c r="D17">
        <v>6</v>
      </c>
      <c r="E17">
        <v>98513032</v>
      </c>
      <c r="F17" s="1">
        <v>2.5449199999999999E-8</v>
      </c>
      <c r="G17">
        <v>98316558</v>
      </c>
      <c r="H17">
        <v>98546547</v>
      </c>
      <c r="I17">
        <v>129</v>
      </c>
      <c r="J17">
        <v>126</v>
      </c>
      <c r="K17">
        <v>1</v>
      </c>
      <c r="L17" t="s">
        <v>723</v>
      </c>
      <c r="M17">
        <v>1</v>
      </c>
      <c r="N17" t="s">
        <v>723</v>
      </c>
      <c r="P17" s="3" t="s">
        <v>1200</v>
      </c>
    </row>
    <row r="18" spans="1:18" x14ac:dyDescent="0.2">
      <c r="A18">
        <v>16</v>
      </c>
      <c r="B18" t="s">
        <v>724</v>
      </c>
      <c r="C18" t="s">
        <v>725</v>
      </c>
      <c r="D18">
        <v>6</v>
      </c>
      <c r="E18">
        <v>108974098</v>
      </c>
      <c r="F18" s="1">
        <v>1.9336799999999999E-9</v>
      </c>
      <c r="G18">
        <v>108861264</v>
      </c>
      <c r="H18">
        <v>109019323</v>
      </c>
      <c r="I18">
        <v>66</v>
      </c>
      <c r="J18">
        <v>65</v>
      </c>
      <c r="K18">
        <v>2</v>
      </c>
      <c r="L18" t="s">
        <v>726</v>
      </c>
      <c r="M18">
        <v>1</v>
      </c>
      <c r="N18" t="s">
        <v>725</v>
      </c>
      <c r="O18" s="4" t="s">
        <v>285</v>
      </c>
      <c r="P18" s="3" t="s">
        <v>1216</v>
      </c>
      <c r="R18" t="s">
        <v>1247</v>
      </c>
    </row>
    <row r="19" spans="1:18" x14ac:dyDescent="0.2">
      <c r="A19">
        <v>17</v>
      </c>
      <c r="B19" t="s">
        <v>727</v>
      </c>
      <c r="C19" t="s">
        <v>728</v>
      </c>
      <c r="D19">
        <v>6</v>
      </c>
      <c r="E19">
        <v>128322437</v>
      </c>
      <c r="F19" s="1">
        <v>2.27668E-9</v>
      </c>
      <c r="G19">
        <v>128301981</v>
      </c>
      <c r="H19">
        <v>128333682</v>
      </c>
      <c r="I19">
        <v>27</v>
      </c>
      <c r="J19">
        <v>26</v>
      </c>
      <c r="K19">
        <v>1</v>
      </c>
      <c r="L19" t="s">
        <v>728</v>
      </c>
      <c r="M19">
        <v>1</v>
      </c>
      <c r="N19" t="s">
        <v>728</v>
      </c>
      <c r="O19" s="4" t="s">
        <v>1233</v>
      </c>
      <c r="P19" s="4" t="s">
        <v>1233</v>
      </c>
    </row>
    <row r="20" spans="1:18" x14ac:dyDescent="0.2">
      <c r="A20">
        <v>18</v>
      </c>
      <c r="B20" t="s">
        <v>729</v>
      </c>
      <c r="C20" t="s">
        <v>730</v>
      </c>
      <c r="D20">
        <v>6</v>
      </c>
      <c r="E20">
        <v>157215580</v>
      </c>
      <c r="F20" s="1">
        <v>2.3439299999999999E-8</v>
      </c>
      <c r="G20">
        <v>157089510</v>
      </c>
      <c r="H20">
        <v>157248327</v>
      </c>
      <c r="I20">
        <v>74</v>
      </c>
      <c r="J20">
        <v>69</v>
      </c>
      <c r="K20">
        <v>1</v>
      </c>
      <c r="L20" t="s">
        <v>730</v>
      </c>
      <c r="M20">
        <v>1</v>
      </c>
      <c r="N20" t="s">
        <v>730</v>
      </c>
      <c r="P20" s="3" t="s">
        <v>1240</v>
      </c>
    </row>
    <row r="21" spans="1:18" x14ac:dyDescent="0.2">
      <c r="A21">
        <v>19</v>
      </c>
      <c r="B21" t="s">
        <v>664</v>
      </c>
      <c r="C21" t="s">
        <v>665</v>
      </c>
      <c r="D21">
        <v>7</v>
      </c>
      <c r="E21">
        <v>44800176</v>
      </c>
      <c r="F21" s="1">
        <v>2.34999E-8</v>
      </c>
      <c r="G21">
        <v>44765133</v>
      </c>
      <c r="H21">
        <v>44800176</v>
      </c>
      <c r="I21">
        <v>10</v>
      </c>
      <c r="J21">
        <v>9</v>
      </c>
      <c r="K21">
        <v>1</v>
      </c>
      <c r="L21" t="s">
        <v>665</v>
      </c>
      <c r="M21">
        <v>1</v>
      </c>
      <c r="N21" t="s">
        <v>665</v>
      </c>
      <c r="P21" s="3" t="s">
        <v>1241</v>
      </c>
    </row>
    <row r="22" spans="1:18" x14ac:dyDescent="0.2">
      <c r="A22">
        <v>20</v>
      </c>
      <c r="B22" t="s">
        <v>731</v>
      </c>
      <c r="C22" t="s">
        <v>732</v>
      </c>
      <c r="D22">
        <v>7</v>
      </c>
      <c r="E22">
        <v>68778574</v>
      </c>
      <c r="F22" s="1">
        <v>2.0255199999999999E-8</v>
      </c>
      <c r="G22">
        <v>68735030</v>
      </c>
      <c r="H22">
        <v>68948994</v>
      </c>
      <c r="I22">
        <v>111</v>
      </c>
      <c r="J22">
        <v>108</v>
      </c>
      <c r="K22">
        <v>3</v>
      </c>
      <c r="L22" t="s">
        <v>733</v>
      </c>
      <c r="M22">
        <v>2</v>
      </c>
      <c r="N22" t="s">
        <v>734</v>
      </c>
      <c r="P22" s="3" t="s">
        <v>1242</v>
      </c>
    </row>
    <row r="23" spans="1:18" x14ac:dyDescent="0.2">
      <c r="A23">
        <v>21</v>
      </c>
      <c r="B23" t="s">
        <v>573</v>
      </c>
      <c r="C23" t="s">
        <v>574</v>
      </c>
      <c r="D23">
        <v>9</v>
      </c>
      <c r="E23">
        <v>23354940</v>
      </c>
      <c r="F23" s="1">
        <v>2.03123E-8</v>
      </c>
      <c r="G23">
        <v>23345347</v>
      </c>
      <c r="H23">
        <v>23362311</v>
      </c>
      <c r="I23">
        <v>18</v>
      </c>
      <c r="J23">
        <v>18</v>
      </c>
      <c r="K23">
        <v>1</v>
      </c>
      <c r="L23" t="s">
        <v>574</v>
      </c>
      <c r="M23">
        <v>1</v>
      </c>
      <c r="N23" t="s">
        <v>574</v>
      </c>
      <c r="P23" s="3" t="s">
        <v>1202</v>
      </c>
    </row>
    <row r="24" spans="1:18" x14ac:dyDescent="0.2">
      <c r="A24">
        <v>22</v>
      </c>
      <c r="B24" t="s">
        <v>735</v>
      </c>
      <c r="C24" t="s">
        <v>736</v>
      </c>
      <c r="D24">
        <v>9</v>
      </c>
      <c r="E24">
        <v>129858518</v>
      </c>
      <c r="F24" s="1">
        <v>1.0096599999999999E-8</v>
      </c>
      <c r="G24">
        <v>129677052</v>
      </c>
      <c r="H24">
        <v>129954223</v>
      </c>
      <c r="I24">
        <v>186</v>
      </c>
      <c r="J24">
        <v>182</v>
      </c>
      <c r="K24">
        <v>1</v>
      </c>
      <c r="L24" t="s">
        <v>736</v>
      </c>
      <c r="M24">
        <v>1</v>
      </c>
      <c r="N24" t="s">
        <v>736</v>
      </c>
    </row>
    <row r="25" spans="1:18" x14ac:dyDescent="0.2">
      <c r="A25">
        <v>23</v>
      </c>
      <c r="B25" t="s">
        <v>737</v>
      </c>
      <c r="C25" t="s">
        <v>738</v>
      </c>
      <c r="D25">
        <v>16</v>
      </c>
      <c r="E25">
        <v>71925885</v>
      </c>
      <c r="F25" s="1">
        <v>1.9533400000000002E-9</v>
      </c>
      <c r="G25">
        <v>71476943</v>
      </c>
      <c r="H25">
        <v>71978643</v>
      </c>
      <c r="I25">
        <v>139</v>
      </c>
      <c r="J25">
        <v>127</v>
      </c>
      <c r="K25">
        <v>1</v>
      </c>
      <c r="L25" t="s">
        <v>738</v>
      </c>
      <c r="M25">
        <v>1</v>
      </c>
      <c r="N25" t="s">
        <v>738</v>
      </c>
      <c r="P25" s="3" t="s">
        <v>1243</v>
      </c>
    </row>
    <row r="26" spans="1:18" x14ac:dyDescent="0.2">
      <c r="A26">
        <v>24</v>
      </c>
      <c r="B26" t="s">
        <v>739</v>
      </c>
      <c r="C26" t="s">
        <v>740</v>
      </c>
      <c r="D26">
        <v>17</v>
      </c>
      <c r="E26">
        <v>18117610</v>
      </c>
      <c r="F26" s="1">
        <v>4.8888300000000004E-9</v>
      </c>
      <c r="G26">
        <v>18043500</v>
      </c>
      <c r="H26">
        <v>18153301</v>
      </c>
      <c r="I26">
        <v>26</v>
      </c>
      <c r="J26">
        <v>26</v>
      </c>
      <c r="K26">
        <v>1</v>
      </c>
      <c r="L26" t="s">
        <v>740</v>
      </c>
      <c r="M26">
        <v>1</v>
      </c>
      <c r="N26" t="s">
        <v>740</v>
      </c>
      <c r="P26" s="3" t="s">
        <v>1244</v>
      </c>
    </row>
    <row r="27" spans="1:18" x14ac:dyDescent="0.2">
      <c r="A27">
        <v>25</v>
      </c>
      <c r="B27" t="s">
        <v>741</v>
      </c>
      <c r="C27" t="s">
        <v>742</v>
      </c>
      <c r="D27">
        <v>19</v>
      </c>
      <c r="E27">
        <v>18276300</v>
      </c>
      <c r="F27" s="1">
        <v>1.5049099999999999E-9</v>
      </c>
      <c r="G27">
        <v>18209184</v>
      </c>
      <c r="H27">
        <v>18279816</v>
      </c>
      <c r="I27">
        <v>62</v>
      </c>
      <c r="J27">
        <v>60</v>
      </c>
      <c r="K27">
        <v>1</v>
      </c>
      <c r="L27" t="s">
        <v>742</v>
      </c>
      <c r="M27">
        <v>1</v>
      </c>
      <c r="N27" t="s">
        <v>742</v>
      </c>
      <c r="O27" s="2" t="s">
        <v>1230</v>
      </c>
      <c r="P27" s="3" t="s">
        <v>1245</v>
      </c>
      <c r="R27" t="s">
        <v>1246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8A4E1-CE7D-434F-A698-466F6BD7908D}">
  <dimension ref="A1:Q5"/>
  <sheetViews>
    <sheetView workbookViewId="0"/>
  </sheetViews>
  <sheetFormatPr baseColWidth="10" defaultRowHeight="16" x14ac:dyDescent="0.2"/>
  <cols>
    <col min="15" max="15" width="18.83203125" customWidth="1"/>
    <col min="16" max="16" width="23.1640625" customWidth="1"/>
  </cols>
  <sheetData>
    <row r="1" spans="1:17" x14ac:dyDescent="0.2">
      <c r="A1" s="31" t="s">
        <v>7879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7" ht="92" customHeight="1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  <c r="O2" s="35" t="s">
        <v>271</v>
      </c>
      <c r="P2" s="35" t="s">
        <v>287</v>
      </c>
      <c r="Q2" s="36" t="s">
        <v>1214</v>
      </c>
    </row>
    <row r="3" spans="1:17" x14ac:dyDescent="0.2">
      <c r="A3">
        <v>1</v>
      </c>
      <c r="B3" t="s">
        <v>676</v>
      </c>
      <c r="C3" t="s">
        <v>677</v>
      </c>
      <c r="D3">
        <v>1</v>
      </c>
      <c r="E3">
        <v>72590193</v>
      </c>
      <c r="F3" s="1">
        <v>2.4400009756799999E-8</v>
      </c>
      <c r="G3">
        <v>72512988</v>
      </c>
      <c r="H3">
        <v>72714331</v>
      </c>
      <c r="I3">
        <v>143</v>
      </c>
      <c r="J3">
        <v>129</v>
      </c>
      <c r="K3">
        <v>1</v>
      </c>
      <c r="L3" t="s">
        <v>677</v>
      </c>
      <c r="M3">
        <v>1</v>
      </c>
      <c r="N3" t="s">
        <v>677</v>
      </c>
      <c r="P3" s="3" t="s">
        <v>1210</v>
      </c>
      <c r="Q3" t="s">
        <v>1248</v>
      </c>
    </row>
    <row r="4" spans="1:17" x14ac:dyDescent="0.2">
      <c r="A4">
        <v>2</v>
      </c>
      <c r="B4" t="s">
        <v>678</v>
      </c>
      <c r="C4" t="s">
        <v>679</v>
      </c>
      <c r="D4">
        <v>4</v>
      </c>
      <c r="E4">
        <v>94439177</v>
      </c>
      <c r="F4" s="1">
        <v>1.29121927361E-8</v>
      </c>
      <c r="G4">
        <v>94414493</v>
      </c>
      <c r="H4">
        <v>94456382</v>
      </c>
      <c r="I4">
        <v>5</v>
      </c>
      <c r="J4">
        <v>4</v>
      </c>
      <c r="K4">
        <v>1</v>
      </c>
      <c r="L4" t="s">
        <v>679</v>
      </c>
      <c r="M4">
        <v>1</v>
      </c>
      <c r="N4" t="s">
        <v>679</v>
      </c>
    </row>
    <row r="5" spans="1:17" x14ac:dyDescent="0.2">
      <c r="A5">
        <v>3</v>
      </c>
      <c r="B5" t="s">
        <v>680</v>
      </c>
      <c r="C5" t="s">
        <v>681</v>
      </c>
      <c r="D5">
        <v>19</v>
      </c>
      <c r="E5">
        <v>30385815</v>
      </c>
      <c r="F5" s="1">
        <v>1.44810482305E-8</v>
      </c>
      <c r="G5">
        <v>30385815</v>
      </c>
      <c r="H5">
        <v>30385815</v>
      </c>
      <c r="I5">
        <v>1</v>
      </c>
      <c r="J5">
        <v>1</v>
      </c>
      <c r="K5">
        <v>1</v>
      </c>
      <c r="L5" t="s">
        <v>681</v>
      </c>
      <c r="M5">
        <v>1</v>
      </c>
      <c r="N5" t="s">
        <v>681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D04BB-465B-7D4F-B941-6818BFE2C482}">
  <dimension ref="A1:R55"/>
  <sheetViews>
    <sheetView workbookViewId="0"/>
  </sheetViews>
  <sheetFormatPr baseColWidth="10" defaultRowHeight="16" x14ac:dyDescent="0.2"/>
  <cols>
    <col min="14" max="14" width="27.33203125" customWidth="1"/>
    <col min="15" max="15" width="48" customWidth="1"/>
    <col min="16" max="16" width="34.6640625" customWidth="1"/>
    <col min="17" max="18" width="41.1640625" customWidth="1"/>
  </cols>
  <sheetData>
    <row r="1" spans="1:18" x14ac:dyDescent="0.2">
      <c r="A1" s="31" t="s">
        <v>7880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8" ht="51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  <c r="O2" s="35" t="s">
        <v>7811</v>
      </c>
      <c r="P2" s="35" t="s">
        <v>271</v>
      </c>
      <c r="Q2" s="35" t="s">
        <v>287</v>
      </c>
      <c r="R2" s="35" t="s">
        <v>1255</v>
      </c>
    </row>
    <row r="3" spans="1:18" x14ac:dyDescent="0.2">
      <c r="A3">
        <v>1</v>
      </c>
      <c r="B3" t="s">
        <v>341</v>
      </c>
      <c r="C3" t="s">
        <v>342</v>
      </c>
      <c r="D3">
        <v>1</v>
      </c>
      <c r="E3">
        <v>50416830</v>
      </c>
      <c r="F3" s="1">
        <v>2.1732019999999999E-8</v>
      </c>
      <c r="G3">
        <v>49437817</v>
      </c>
      <c r="H3">
        <v>50587294</v>
      </c>
      <c r="I3">
        <v>272</v>
      </c>
      <c r="J3">
        <v>226</v>
      </c>
      <c r="K3">
        <v>1</v>
      </c>
      <c r="L3" t="s">
        <v>342</v>
      </c>
      <c r="M3">
        <v>1</v>
      </c>
      <c r="N3" t="s">
        <v>342</v>
      </c>
      <c r="O3" t="s">
        <v>7812</v>
      </c>
      <c r="P3" t="s">
        <v>2093</v>
      </c>
      <c r="Q3" t="s">
        <v>2093</v>
      </c>
      <c r="R3" t="s">
        <v>2094</v>
      </c>
    </row>
    <row r="4" spans="1:18" x14ac:dyDescent="0.2">
      <c r="A4">
        <v>2</v>
      </c>
      <c r="B4" t="s">
        <v>343</v>
      </c>
      <c r="C4" t="s">
        <v>344</v>
      </c>
      <c r="D4">
        <v>1</v>
      </c>
      <c r="E4">
        <v>97099041</v>
      </c>
      <c r="F4" s="1">
        <v>2.3366839999999999E-8</v>
      </c>
      <c r="G4">
        <v>97070467</v>
      </c>
      <c r="H4">
        <v>97447183</v>
      </c>
      <c r="I4">
        <v>56</v>
      </c>
      <c r="J4">
        <v>44</v>
      </c>
      <c r="K4">
        <v>2</v>
      </c>
      <c r="L4" t="s">
        <v>345</v>
      </c>
      <c r="M4">
        <v>1</v>
      </c>
      <c r="N4" t="s">
        <v>344</v>
      </c>
      <c r="O4" t="s">
        <v>2108</v>
      </c>
      <c r="P4" t="s">
        <v>2093</v>
      </c>
      <c r="Q4" t="s">
        <v>2093</v>
      </c>
      <c r="R4" t="s">
        <v>2094</v>
      </c>
    </row>
    <row r="5" spans="1:18" x14ac:dyDescent="0.2">
      <c r="A5">
        <v>3</v>
      </c>
      <c r="B5" t="s">
        <v>346</v>
      </c>
      <c r="C5" t="s">
        <v>347</v>
      </c>
      <c r="D5">
        <v>1</v>
      </c>
      <c r="E5">
        <v>183282575</v>
      </c>
      <c r="F5" s="1">
        <v>1.859945E-9</v>
      </c>
      <c r="G5">
        <v>183270738</v>
      </c>
      <c r="H5">
        <v>183403843</v>
      </c>
      <c r="I5">
        <v>85</v>
      </c>
      <c r="J5">
        <v>72</v>
      </c>
      <c r="K5">
        <v>2</v>
      </c>
      <c r="L5" t="s">
        <v>348</v>
      </c>
      <c r="M5">
        <v>1</v>
      </c>
      <c r="N5" t="s">
        <v>347</v>
      </c>
      <c r="O5" t="s">
        <v>2095</v>
      </c>
      <c r="P5" t="s">
        <v>2093</v>
      </c>
      <c r="Q5" t="s">
        <v>2093</v>
      </c>
      <c r="R5" t="s">
        <v>2094</v>
      </c>
    </row>
    <row r="6" spans="1:18" x14ac:dyDescent="0.2">
      <c r="A6">
        <v>4</v>
      </c>
      <c r="B6" t="s">
        <v>349</v>
      </c>
      <c r="C6" t="s">
        <v>350</v>
      </c>
      <c r="D6">
        <v>2</v>
      </c>
      <c r="E6">
        <v>56458509</v>
      </c>
      <c r="F6" s="1">
        <v>2.5246429999999998E-9</v>
      </c>
      <c r="G6">
        <v>56413253</v>
      </c>
      <c r="H6">
        <v>56496589</v>
      </c>
      <c r="I6">
        <v>29</v>
      </c>
      <c r="J6">
        <v>18</v>
      </c>
      <c r="K6">
        <v>2</v>
      </c>
      <c r="L6" t="s">
        <v>351</v>
      </c>
      <c r="M6">
        <v>1</v>
      </c>
      <c r="N6" t="s">
        <v>350</v>
      </c>
      <c r="O6" t="s">
        <v>2109</v>
      </c>
      <c r="P6" t="s">
        <v>2093</v>
      </c>
      <c r="Q6" t="s">
        <v>2093</v>
      </c>
      <c r="R6" t="s">
        <v>2094</v>
      </c>
    </row>
    <row r="7" spans="1:18" x14ac:dyDescent="0.2">
      <c r="A7">
        <v>5</v>
      </c>
      <c r="B7" t="s">
        <v>352</v>
      </c>
      <c r="C7" t="s">
        <v>353</v>
      </c>
      <c r="D7">
        <v>2</v>
      </c>
      <c r="E7">
        <v>59951465</v>
      </c>
      <c r="F7" s="1">
        <v>1.7418070008499999E-14</v>
      </c>
      <c r="G7">
        <v>59951465</v>
      </c>
      <c r="H7">
        <v>59993257</v>
      </c>
      <c r="I7">
        <v>45</v>
      </c>
      <c r="J7">
        <v>35</v>
      </c>
      <c r="K7">
        <v>4</v>
      </c>
      <c r="L7" t="s">
        <v>354</v>
      </c>
      <c r="M7">
        <v>1</v>
      </c>
      <c r="N7" t="s">
        <v>353</v>
      </c>
      <c r="O7" t="s">
        <v>2109</v>
      </c>
      <c r="P7" t="s">
        <v>2093</v>
      </c>
      <c r="Q7" t="s">
        <v>2093</v>
      </c>
      <c r="R7" t="s">
        <v>2094</v>
      </c>
    </row>
    <row r="8" spans="1:18" x14ac:dyDescent="0.2">
      <c r="A8">
        <v>6</v>
      </c>
      <c r="B8" t="s">
        <v>355</v>
      </c>
      <c r="C8" t="s">
        <v>356</v>
      </c>
      <c r="D8">
        <v>2</v>
      </c>
      <c r="E8">
        <v>71631345</v>
      </c>
      <c r="F8" s="1">
        <v>4.4699230000000003E-8</v>
      </c>
      <c r="G8">
        <v>71525698</v>
      </c>
      <c r="H8">
        <v>71678520</v>
      </c>
      <c r="I8">
        <v>83</v>
      </c>
      <c r="J8">
        <v>71</v>
      </c>
      <c r="K8">
        <v>1</v>
      </c>
      <c r="L8" t="s">
        <v>356</v>
      </c>
      <c r="M8">
        <v>1</v>
      </c>
      <c r="N8" t="s">
        <v>356</v>
      </c>
      <c r="O8" s="6" t="s">
        <v>2110</v>
      </c>
      <c r="P8" t="s">
        <v>2093</v>
      </c>
      <c r="Q8" t="s">
        <v>2093</v>
      </c>
      <c r="R8" t="s">
        <v>2094</v>
      </c>
    </row>
    <row r="9" spans="1:18" x14ac:dyDescent="0.2">
      <c r="A9">
        <v>7</v>
      </c>
      <c r="B9" t="s">
        <v>357</v>
      </c>
      <c r="C9" t="s">
        <v>358</v>
      </c>
      <c r="D9">
        <v>2</v>
      </c>
      <c r="E9">
        <v>76459530</v>
      </c>
      <c r="F9" s="1">
        <v>3.3566029999999999E-9</v>
      </c>
      <c r="G9">
        <v>76239791</v>
      </c>
      <c r="H9">
        <v>76524663</v>
      </c>
      <c r="I9">
        <v>186</v>
      </c>
      <c r="J9">
        <v>151</v>
      </c>
      <c r="K9">
        <v>2</v>
      </c>
      <c r="L9" t="s">
        <v>359</v>
      </c>
      <c r="M9">
        <v>1</v>
      </c>
      <c r="N9" t="s">
        <v>358</v>
      </c>
      <c r="O9" t="s">
        <v>7812</v>
      </c>
      <c r="P9" t="s">
        <v>2093</v>
      </c>
      <c r="Q9" t="s">
        <v>2093</v>
      </c>
      <c r="R9" t="s">
        <v>2094</v>
      </c>
    </row>
    <row r="10" spans="1:18" x14ac:dyDescent="0.2">
      <c r="A10">
        <v>8</v>
      </c>
      <c r="B10" t="s">
        <v>360</v>
      </c>
      <c r="C10" t="s">
        <v>361</v>
      </c>
      <c r="D10">
        <v>2</v>
      </c>
      <c r="E10">
        <v>104269262</v>
      </c>
      <c r="F10" s="1">
        <v>6.1801640000500001E-13</v>
      </c>
      <c r="G10">
        <v>103973750</v>
      </c>
      <c r="H10">
        <v>104454345</v>
      </c>
      <c r="I10">
        <v>528</v>
      </c>
      <c r="J10">
        <v>447</v>
      </c>
      <c r="K10">
        <v>3</v>
      </c>
      <c r="L10" t="s">
        <v>362</v>
      </c>
      <c r="M10">
        <v>1</v>
      </c>
      <c r="N10" t="s">
        <v>361</v>
      </c>
      <c r="O10" s="6" t="s">
        <v>2127</v>
      </c>
      <c r="P10" s="8" t="s">
        <v>1263</v>
      </c>
      <c r="Q10" t="s">
        <v>2093</v>
      </c>
      <c r="R10" t="s">
        <v>2094</v>
      </c>
    </row>
    <row r="11" spans="1:18" x14ac:dyDescent="0.2">
      <c r="A11">
        <v>9</v>
      </c>
      <c r="B11" t="s">
        <v>363</v>
      </c>
      <c r="C11" t="s">
        <v>364</v>
      </c>
      <c r="D11">
        <v>2</v>
      </c>
      <c r="E11">
        <v>155777638</v>
      </c>
      <c r="F11" s="1">
        <v>3.5826139999999998E-8</v>
      </c>
      <c r="G11">
        <v>155702408</v>
      </c>
      <c r="H11">
        <v>156405731</v>
      </c>
      <c r="I11">
        <v>23</v>
      </c>
      <c r="J11">
        <v>15</v>
      </c>
      <c r="K11">
        <v>1</v>
      </c>
      <c r="L11" t="s">
        <v>364</v>
      </c>
      <c r="M11">
        <v>1</v>
      </c>
      <c r="N11" t="s">
        <v>364</v>
      </c>
      <c r="O11" s="6" t="s">
        <v>2126</v>
      </c>
      <c r="P11" t="s">
        <v>2093</v>
      </c>
      <c r="Q11" t="s">
        <v>2093</v>
      </c>
      <c r="R11" t="s">
        <v>2094</v>
      </c>
    </row>
    <row r="12" spans="1:18" x14ac:dyDescent="0.2">
      <c r="A12">
        <v>10</v>
      </c>
      <c r="B12" t="s">
        <v>365</v>
      </c>
      <c r="C12" t="s">
        <v>366</v>
      </c>
      <c r="D12">
        <v>2</v>
      </c>
      <c r="E12">
        <v>162901327</v>
      </c>
      <c r="F12" s="1">
        <v>5.6040240000000003E-9</v>
      </c>
      <c r="G12">
        <v>162797621</v>
      </c>
      <c r="H12">
        <v>162908664</v>
      </c>
      <c r="I12">
        <v>35</v>
      </c>
      <c r="J12">
        <v>31</v>
      </c>
      <c r="K12">
        <v>1</v>
      </c>
      <c r="L12" t="s">
        <v>366</v>
      </c>
      <c r="M12">
        <v>1</v>
      </c>
      <c r="N12" t="s">
        <v>366</v>
      </c>
      <c r="O12" t="s">
        <v>2111</v>
      </c>
      <c r="P12" t="s">
        <v>2093</v>
      </c>
      <c r="Q12" t="s">
        <v>2093</v>
      </c>
      <c r="R12" t="s">
        <v>2094</v>
      </c>
    </row>
    <row r="13" spans="1:18" x14ac:dyDescent="0.2">
      <c r="A13">
        <v>11</v>
      </c>
      <c r="B13" t="s">
        <v>367</v>
      </c>
      <c r="C13" t="s">
        <v>368</v>
      </c>
      <c r="D13">
        <v>2</v>
      </c>
      <c r="E13">
        <v>172866359</v>
      </c>
      <c r="F13" s="1">
        <v>4.7752930000000002E-8</v>
      </c>
      <c r="G13">
        <v>172520642</v>
      </c>
      <c r="H13">
        <v>172923983</v>
      </c>
      <c r="I13">
        <v>101</v>
      </c>
      <c r="J13">
        <v>79</v>
      </c>
      <c r="K13">
        <v>1</v>
      </c>
      <c r="L13" t="s">
        <v>368</v>
      </c>
      <c r="M13">
        <v>1</v>
      </c>
      <c r="N13" t="s">
        <v>368</v>
      </c>
      <c r="O13" s="6" t="s">
        <v>2124</v>
      </c>
      <c r="P13" s="8" t="s">
        <v>1264</v>
      </c>
      <c r="Q13" t="s">
        <v>2093</v>
      </c>
      <c r="R13" t="s">
        <v>2094</v>
      </c>
    </row>
    <row r="14" spans="1:18" x14ac:dyDescent="0.2">
      <c r="A14">
        <v>12</v>
      </c>
      <c r="B14" t="s">
        <v>369</v>
      </c>
      <c r="C14" t="s">
        <v>370</v>
      </c>
      <c r="D14">
        <v>2</v>
      </c>
      <c r="E14">
        <v>174928752</v>
      </c>
      <c r="F14" s="1">
        <v>1.5577580000000001E-10</v>
      </c>
      <c r="G14">
        <v>174927433</v>
      </c>
      <c r="H14">
        <v>175153974</v>
      </c>
      <c r="I14">
        <v>178</v>
      </c>
      <c r="J14">
        <v>130</v>
      </c>
      <c r="K14">
        <v>3</v>
      </c>
      <c r="L14" t="s">
        <v>371</v>
      </c>
      <c r="M14">
        <v>1</v>
      </c>
      <c r="N14" t="s">
        <v>370</v>
      </c>
      <c r="O14" s="6" t="s">
        <v>2124</v>
      </c>
      <c r="P14" t="s">
        <v>2093</v>
      </c>
      <c r="Q14" t="s">
        <v>2093</v>
      </c>
      <c r="R14" t="s">
        <v>2094</v>
      </c>
    </row>
    <row r="15" spans="1:18" x14ac:dyDescent="0.2">
      <c r="A15">
        <v>13</v>
      </c>
      <c r="B15" t="s">
        <v>372</v>
      </c>
      <c r="C15" t="s">
        <v>373</v>
      </c>
      <c r="D15">
        <v>2</v>
      </c>
      <c r="E15">
        <v>201163783</v>
      </c>
      <c r="F15" s="1">
        <v>4.425884E-12</v>
      </c>
      <c r="G15">
        <v>201071942</v>
      </c>
      <c r="H15">
        <v>201244261</v>
      </c>
      <c r="I15">
        <v>88</v>
      </c>
      <c r="J15">
        <v>67</v>
      </c>
      <c r="K15">
        <v>4</v>
      </c>
      <c r="L15" t="s">
        <v>374</v>
      </c>
      <c r="M15">
        <v>1</v>
      </c>
      <c r="N15" t="s">
        <v>373</v>
      </c>
      <c r="O15" s="6" t="s">
        <v>2125</v>
      </c>
      <c r="P15" t="s">
        <v>2093</v>
      </c>
      <c r="Q15" t="s">
        <v>2093</v>
      </c>
      <c r="R15" t="s">
        <v>1256</v>
      </c>
    </row>
    <row r="16" spans="1:18" x14ac:dyDescent="0.2">
      <c r="A16">
        <v>14</v>
      </c>
      <c r="B16" t="s">
        <v>375</v>
      </c>
      <c r="C16" t="s">
        <v>376</v>
      </c>
      <c r="D16">
        <v>3</v>
      </c>
      <c r="E16">
        <v>23240671</v>
      </c>
      <c r="F16" s="1">
        <v>1.45345E-8</v>
      </c>
      <c r="G16">
        <v>23206359</v>
      </c>
      <c r="H16">
        <v>23521061</v>
      </c>
      <c r="I16">
        <v>8</v>
      </c>
      <c r="J16">
        <v>6</v>
      </c>
      <c r="K16">
        <v>1</v>
      </c>
      <c r="L16" t="s">
        <v>376</v>
      </c>
      <c r="M16">
        <v>1</v>
      </c>
      <c r="N16" t="s">
        <v>376</v>
      </c>
      <c r="O16" t="s">
        <v>7812</v>
      </c>
      <c r="P16" t="s">
        <v>2093</v>
      </c>
      <c r="Q16" t="s">
        <v>2093</v>
      </c>
      <c r="R16" t="s">
        <v>2094</v>
      </c>
    </row>
    <row r="17" spans="1:18" x14ac:dyDescent="0.2">
      <c r="A17">
        <v>15</v>
      </c>
      <c r="B17" t="s">
        <v>377</v>
      </c>
      <c r="C17" t="s">
        <v>378</v>
      </c>
      <c r="D17">
        <v>4</v>
      </c>
      <c r="E17">
        <v>152737856</v>
      </c>
      <c r="F17" s="1">
        <v>8.7096359999999997E-9</v>
      </c>
      <c r="G17">
        <v>152737856</v>
      </c>
      <c r="H17">
        <v>152776538</v>
      </c>
      <c r="I17">
        <v>26</v>
      </c>
      <c r="J17">
        <v>21</v>
      </c>
      <c r="K17">
        <v>2</v>
      </c>
      <c r="L17" t="s">
        <v>379</v>
      </c>
      <c r="M17">
        <v>1</v>
      </c>
      <c r="N17" t="s">
        <v>378</v>
      </c>
      <c r="O17" t="s">
        <v>7812</v>
      </c>
      <c r="P17" t="s">
        <v>2093</v>
      </c>
      <c r="Q17" t="s">
        <v>2093</v>
      </c>
      <c r="R17" t="s">
        <v>2094</v>
      </c>
    </row>
    <row r="18" spans="1:18" x14ac:dyDescent="0.2">
      <c r="A18">
        <v>16</v>
      </c>
      <c r="B18" t="s">
        <v>380</v>
      </c>
      <c r="C18" t="s">
        <v>381</v>
      </c>
      <c r="D18">
        <v>5</v>
      </c>
      <c r="E18">
        <v>111134058</v>
      </c>
      <c r="F18" s="1">
        <v>1.4338379999999999E-8</v>
      </c>
      <c r="G18">
        <v>111101021</v>
      </c>
      <c r="H18">
        <v>111134058</v>
      </c>
      <c r="I18">
        <v>4</v>
      </c>
      <c r="J18">
        <v>4</v>
      </c>
      <c r="K18">
        <v>1</v>
      </c>
      <c r="L18" t="s">
        <v>381</v>
      </c>
      <c r="M18">
        <v>1</v>
      </c>
      <c r="N18" t="s">
        <v>381</v>
      </c>
      <c r="O18" t="s">
        <v>7812</v>
      </c>
      <c r="P18" t="s">
        <v>2093</v>
      </c>
      <c r="Q18" t="s">
        <v>2093</v>
      </c>
      <c r="R18" t="s">
        <v>2094</v>
      </c>
    </row>
    <row r="19" spans="1:18" x14ac:dyDescent="0.2">
      <c r="A19">
        <v>17</v>
      </c>
      <c r="B19" t="s">
        <v>382</v>
      </c>
      <c r="C19" t="s">
        <v>383</v>
      </c>
      <c r="D19">
        <v>5</v>
      </c>
      <c r="E19">
        <v>112036634</v>
      </c>
      <c r="F19" s="1">
        <v>1.3899530000000001E-12</v>
      </c>
      <c r="G19">
        <v>111984534</v>
      </c>
      <c r="H19">
        <v>112302332</v>
      </c>
      <c r="I19">
        <v>384</v>
      </c>
      <c r="J19">
        <v>284</v>
      </c>
      <c r="K19">
        <v>6</v>
      </c>
      <c r="L19" t="s">
        <v>384</v>
      </c>
      <c r="M19">
        <v>1</v>
      </c>
      <c r="N19" t="s">
        <v>383</v>
      </c>
      <c r="O19" t="s">
        <v>7812</v>
      </c>
      <c r="P19" t="s">
        <v>2093</v>
      </c>
      <c r="Q19" t="s">
        <v>2093</v>
      </c>
      <c r="R19" t="s">
        <v>2094</v>
      </c>
    </row>
    <row r="20" spans="1:18" x14ac:dyDescent="0.2">
      <c r="A20">
        <v>18</v>
      </c>
      <c r="B20" t="s">
        <v>385</v>
      </c>
      <c r="C20" t="s">
        <v>386</v>
      </c>
      <c r="D20">
        <v>5</v>
      </c>
      <c r="E20">
        <v>139692515</v>
      </c>
      <c r="F20" s="1">
        <v>1.9529899999999999E-9</v>
      </c>
      <c r="G20">
        <v>139517197</v>
      </c>
      <c r="H20">
        <v>139714690</v>
      </c>
      <c r="I20">
        <v>105</v>
      </c>
      <c r="J20">
        <v>81</v>
      </c>
      <c r="K20">
        <v>1</v>
      </c>
      <c r="L20" t="s">
        <v>386</v>
      </c>
      <c r="M20">
        <v>1</v>
      </c>
      <c r="N20" t="s">
        <v>386</v>
      </c>
      <c r="O20" s="6" t="s">
        <v>2112</v>
      </c>
      <c r="P20" s="2" t="s">
        <v>1249</v>
      </c>
      <c r="Q20" t="s">
        <v>2093</v>
      </c>
      <c r="R20" t="s">
        <v>2094</v>
      </c>
    </row>
    <row r="21" spans="1:18" x14ac:dyDescent="0.2">
      <c r="A21">
        <v>19</v>
      </c>
      <c r="B21" t="s">
        <v>387</v>
      </c>
      <c r="C21" t="s">
        <v>388</v>
      </c>
      <c r="D21">
        <v>6</v>
      </c>
      <c r="E21">
        <v>108996748</v>
      </c>
      <c r="F21" s="1">
        <v>1.1587769999999999E-11</v>
      </c>
      <c r="G21">
        <v>108856378</v>
      </c>
      <c r="H21">
        <v>109020332</v>
      </c>
      <c r="I21">
        <v>90</v>
      </c>
      <c r="J21">
        <v>78</v>
      </c>
      <c r="K21">
        <v>5</v>
      </c>
      <c r="L21" t="s">
        <v>389</v>
      </c>
      <c r="M21">
        <v>1</v>
      </c>
      <c r="N21" t="s">
        <v>388</v>
      </c>
      <c r="O21" s="6" t="s">
        <v>2113</v>
      </c>
      <c r="P21" t="s">
        <v>2093</v>
      </c>
      <c r="Q21" s="3" t="s">
        <v>1250</v>
      </c>
      <c r="R21" t="s">
        <v>2094</v>
      </c>
    </row>
    <row r="22" spans="1:18" x14ac:dyDescent="0.2">
      <c r="A22">
        <v>20</v>
      </c>
      <c r="B22" t="s">
        <v>390</v>
      </c>
      <c r="C22" t="s">
        <v>391</v>
      </c>
      <c r="D22">
        <v>6</v>
      </c>
      <c r="E22">
        <v>128332084</v>
      </c>
      <c r="F22" s="1">
        <v>1.211156E-8</v>
      </c>
      <c r="G22">
        <v>128301981</v>
      </c>
      <c r="H22">
        <v>128333682</v>
      </c>
      <c r="I22">
        <v>28</v>
      </c>
      <c r="J22">
        <v>20</v>
      </c>
      <c r="K22">
        <v>1</v>
      </c>
      <c r="L22" t="s">
        <v>391</v>
      </c>
      <c r="M22">
        <v>1</v>
      </c>
      <c r="N22" t="s">
        <v>391</v>
      </c>
      <c r="O22" t="s">
        <v>2114</v>
      </c>
      <c r="P22" t="s">
        <v>2093</v>
      </c>
      <c r="Q22" s="6" t="s">
        <v>2093</v>
      </c>
      <c r="R22" t="s">
        <v>2094</v>
      </c>
    </row>
    <row r="23" spans="1:18" x14ac:dyDescent="0.2">
      <c r="A23">
        <v>21</v>
      </c>
      <c r="B23" t="s">
        <v>392</v>
      </c>
      <c r="C23" t="s">
        <v>393</v>
      </c>
      <c r="D23">
        <v>7</v>
      </c>
      <c r="E23">
        <v>44946241</v>
      </c>
      <c r="F23" s="1">
        <v>2.057785E-10</v>
      </c>
      <c r="G23">
        <v>44808650</v>
      </c>
      <c r="H23">
        <v>44976233</v>
      </c>
      <c r="I23">
        <v>114</v>
      </c>
      <c r="J23">
        <v>99</v>
      </c>
      <c r="K23">
        <v>2</v>
      </c>
      <c r="L23" t="s">
        <v>394</v>
      </c>
      <c r="M23">
        <v>1</v>
      </c>
      <c r="N23" t="s">
        <v>393</v>
      </c>
      <c r="O23" t="s">
        <v>7812</v>
      </c>
      <c r="P23" t="s">
        <v>2093</v>
      </c>
      <c r="Q23" s="6" t="s">
        <v>2093</v>
      </c>
      <c r="R23" t="s">
        <v>2094</v>
      </c>
    </row>
    <row r="24" spans="1:18" x14ac:dyDescent="0.2">
      <c r="A24">
        <v>22</v>
      </c>
      <c r="B24" t="s">
        <v>395</v>
      </c>
      <c r="C24" t="s">
        <v>396</v>
      </c>
      <c r="D24">
        <v>7</v>
      </c>
      <c r="E24">
        <v>109777798</v>
      </c>
      <c r="F24" s="1">
        <v>3.772246E-8</v>
      </c>
      <c r="G24">
        <v>109651241</v>
      </c>
      <c r="H24">
        <v>109781945</v>
      </c>
      <c r="I24">
        <v>39</v>
      </c>
      <c r="J24">
        <v>30</v>
      </c>
      <c r="K24">
        <v>1</v>
      </c>
      <c r="L24" t="s">
        <v>396</v>
      </c>
      <c r="M24">
        <v>1</v>
      </c>
      <c r="N24" t="s">
        <v>396</v>
      </c>
      <c r="O24" t="s">
        <v>7812</v>
      </c>
      <c r="P24" t="s">
        <v>2093</v>
      </c>
      <c r="Q24" s="6" t="s">
        <v>2093</v>
      </c>
      <c r="R24" t="s">
        <v>2094</v>
      </c>
    </row>
    <row r="25" spans="1:18" x14ac:dyDescent="0.2">
      <c r="A25">
        <v>23</v>
      </c>
      <c r="B25" t="s">
        <v>397</v>
      </c>
      <c r="C25" t="s">
        <v>398</v>
      </c>
      <c r="D25">
        <v>7</v>
      </c>
      <c r="E25">
        <v>123689194</v>
      </c>
      <c r="F25" s="1">
        <v>2.4541439999999999E-8</v>
      </c>
      <c r="G25">
        <v>123682804</v>
      </c>
      <c r="H25">
        <v>123763406</v>
      </c>
      <c r="I25">
        <v>68</v>
      </c>
      <c r="J25">
        <v>53</v>
      </c>
      <c r="K25">
        <v>1</v>
      </c>
      <c r="L25" t="s">
        <v>398</v>
      </c>
      <c r="M25">
        <v>1</v>
      </c>
      <c r="N25" t="s">
        <v>398</v>
      </c>
      <c r="O25" t="s">
        <v>7812</v>
      </c>
      <c r="P25" t="s">
        <v>2093</v>
      </c>
      <c r="Q25" s="6" t="s">
        <v>2093</v>
      </c>
      <c r="R25" t="s">
        <v>2094</v>
      </c>
    </row>
    <row r="26" spans="1:18" x14ac:dyDescent="0.2">
      <c r="A26">
        <v>24</v>
      </c>
      <c r="B26" t="s">
        <v>399</v>
      </c>
      <c r="C26" t="s">
        <v>400</v>
      </c>
      <c r="D26">
        <v>9</v>
      </c>
      <c r="E26">
        <v>76909386</v>
      </c>
      <c r="F26" s="1">
        <v>1.1534530000000001E-11</v>
      </c>
      <c r="G26">
        <v>76788027</v>
      </c>
      <c r="H26">
        <v>76953396</v>
      </c>
      <c r="I26">
        <v>300</v>
      </c>
      <c r="J26">
        <v>248</v>
      </c>
      <c r="K26">
        <v>2</v>
      </c>
      <c r="L26" t="s">
        <v>401</v>
      </c>
      <c r="M26">
        <v>1</v>
      </c>
      <c r="N26" t="s">
        <v>400</v>
      </c>
      <c r="O26" s="6" t="s">
        <v>2123</v>
      </c>
      <c r="P26" t="s">
        <v>2093</v>
      </c>
      <c r="Q26" s="6" t="s">
        <v>2093</v>
      </c>
      <c r="R26" t="s">
        <v>2094</v>
      </c>
    </row>
    <row r="27" spans="1:18" x14ac:dyDescent="0.2">
      <c r="A27">
        <v>25</v>
      </c>
      <c r="B27" t="s">
        <v>402</v>
      </c>
      <c r="C27" t="s">
        <v>403</v>
      </c>
      <c r="D27">
        <v>9</v>
      </c>
      <c r="E27">
        <v>86528858</v>
      </c>
      <c r="F27" s="1">
        <v>1.082929E-8</v>
      </c>
      <c r="G27">
        <v>86368660</v>
      </c>
      <c r="H27">
        <v>86639999</v>
      </c>
      <c r="I27">
        <v>88</v>
      </c>
      <c r="J27">
        <v>64</v>
      </c>
      <c r="K27">
        <v>1</v>
      </c>
      <c r="L27" t="s">
        <v>403</v>
      </c>
      <c r="M27">
        <v>1</v>
      </c>
      <c r="N27" t="s">
        <v>403</v>
      </c>
      <c r="O27" t="s">
        <v>7812</v>
      </c>
      <c r="P27" t="s">
        <v>2093</v>
      </c>
      <c r="Q27" s="6" t="s">
        <v>2093</v>
      </c>
      <c r="R27" t="s">
        <v>2094</v>
      </c>
    </row>
    <row r="28" spans="1:18" x14ac:dyDescent="0.2">
      <c r="A28">
        <v>26</v>
      </c>
      <c r="B28" t="s">
        <v>404</v>
      </c>
      <c r="C28" t="s">
        <v>405</v>
      </c>
      <c r="D28">
        <v>10</v>
      </c>
      <c r="E28">
        <v>63670814</v>
      </c>
      <c r="F28" s="1">
        <v>1.8034330000000001E-8</v>
      </c>
      <c r="G28">
        <v>63639350</v>
      </c>
      <c r="H28">
        <v>63681642</v>
      </c>
      <c r="I28">
        <v>39</v>
      </c>
      <c r="J28">
        <v>30</v>
      </c>
      <c r="K28">
        <v>1</v>
      </c>
      <c r="L28" t="s">
        <v>405</v>
      </c>
      <c r="M28">
        <v>1</v>
      </c>
      <c r="N28" t="s">
        <v>405</v>
      </c>
      <c r="O28" t="s">
        <v>7812</v>
      </c>
      <c r="P28" t="s">
        <v>2093</v>
      </c>
      <c r="Q28" s="6" t="s">
        <v>2093</v>
      </c>
      <c r="R28" t="s">
        <v>2094</v>
      </c>
    </row>
    <row r="29" spans="1:18" x14ac:dyDescent="0.2">
      <c r="A29">
        <v>27</v>
      </c>
      <c r="B29" t="s">
        <v>406</v>
      </c>
      <c r="C29" t="s">
        <v>407</v>
      </c>
      <c r="D29">
        <v>11</v>
      </c>
      <c r="E29">
        <v>45123931</v>
      </c>
      <c r="F29" s="1">
        <v>1.4236389999999999E-9</v>
      </c>
      <c r="G29">
        <v>45052398</v>
      </c>
      <c r="H29">
        <v>45128569</v>
      </c>
      <c r="I29">
        <v>40</v>
      </c>
      <c r="J29">
        <v>34</v>
      </c>
      <c r="K29">
        <v>6</v>
      </c>
      <c r="L29" t="s">
        <v>408</v>
      </c>
      <c r="M29">
        <v>2</v>
      </c>
      <c r="N29" t="s">
        <v>409</v>
      </c>
      <c r="O29" t="s">
        <v>7812</v>
      </c>
      <c r="P29" t="s">
        <v>2093</v>
      </c>
      <c r="Q29" s="6" t="s">
        <v>2093</v>
      </c>
      <c r="R29" t="s">
        <v>2094</v>
      </c>
    </row>
    <row r="30" spans="1:18" x14ac:dyDescent="0.2">
      <c r="A30">
        <v>28</v>
      </c>
      <c r="B30" t="s">
        <v>410</v>
      </c>
      <c r="C30" t="s">
        <v>411</v>
      </c>
      <c r="D30">
        <v>11</v>
      </c>
      <c r="E30">
        <v>46393958</v>
      </c>
      <c r="F30" s="1">
        <v>3.1783369999999999E-9</v>
      </c>
      <c r="G30">
        <v>46330604</v>
      </c>
      <c r="H30">
        <v>47237359</v>
      </c>
      <c r="I30">
        <v>322</v>
      </c>
      <c r="J30">
        <v>244</v>
      </c>
      <c r="K30">
        <v>4</v>
      </c>
      <c r="L30" t="s">
        <v>412</v>
      </c>
      <c r="M30">
        <v>1</v>
      </c>
      <c r="N30" t="s">
        <v>411</v>
      </c>
      <c r="O30" s="6" t="s">
        <v>2122</v>
      </c>
      <c r="P30" t="s">
        <v>2093</v>
      </c>
      <c r="Q30" s="6" t="s">
        <v>2093</v>
      </c>
      <c r="R30" t="s">
        <v>1257</v>
      </c>
    </row>
    <row r="31" spans="1:18" x14ac:dyDescent="0.2">
      <c r="A31">
        <v>29</v>
      </c>
      <c r="B31" t="s">
        <v>413</v>
      </c>
      <c r="C31" t="s">
        <v>414</v>
      </c>
      <c r="D31">
        <v>12</v>
      </c>
      <c r="E31">
        <v>49389320</v>
      </c>
      <c r="F31" s="1">
        <v>3.3651159999999998E-12</v>
      </c>
      <c r="G31">
        <v>49385679</v>
      </c>
      <c r="H31">
        <v>49479968</v>
      </c>
      <c r="I31">
        <v>60</v>
      </c>
      <c r="J31">
        <v>38</v>
      </c>
      <c r="K31">
        <v>3</v>
      </c>
      <c r="L31" t="s">
        <v>415</v>
      </c>
      <c r="M31">
        <v>1</v>
      </c>
      <c r="N31" t="s">
        <v>414</v>
      </c>
      <c r="O31" s="6" t="s">
        <v>2115</v>
      </c>
      <c r="P31" t="s">
        <v>2093</v>
      </c>
      <c r="Q31" s="3" t="s">
        <v>1251</v>
      </c>
      <c r="R31" t="s">
        <v>2094</v>
      </c>
    </row>
    <row r="32" spans="1:18" x14ac:dyDescent="0.2">
      <c r="A32">
        <v>30</v>
      </c>
      <c r="B32" t="s">
        <v>416</v>
      </c>
      <c r="C32" t="s">
        <v>417</v>
      </c>
      <c r="D32">
        <v>12</v>
      </c>
      <c r="E32">
        <v>75548466</v>
      </c>
      <c r="F32" s="1">
        <v>4.4514350000000003E-8</v>
      </c>
      <c r="G32">
        <v>75548466</v>
      </c>
      <c r="H32">
        <v>75548904</v>
      </c>
      <c r="I32">
        <v>2</v>
      </c>
      <c r="J32">
        <v>1</v>
      </c>
      <c r="K32">
        <v>1</v>
      </c>
      <c r="L32" t="s">
        <v>417</v>
      </c>
      <c r="M32">
        <v>1</v>
      </c>
      <c r="N32" t="s">
        <v>417</v>
      </c>
      <c r="O32" t="s">
        <v>7812</v>
      </c>
      <c r="P32" t="s">
        <v>2093</v>
      </c>
      <c r="Q32" s="6" t="s">
        <v>2093</v>
      </c>
      <c r="R32" t="s">
        <v>2094</v>
      </c>
    </row>
    <row r="33" spans="1:18" x14ac:dyDescent="0.2">
      <c r="A33">
        <v>31</v>
      </c>
      <c r="B33" t="s">
        <v>418</v>
      </c>
      <c r="C33" t="s">
        <v>419</v>
      </c>
      <c r="D33">
        <v>12</v>
      </c>
      <c r="E33">
        <v>111976776</v>
      </c>
      <c r="F33" s="1">
        <v>1.7498469999999999E-12</v>
      </c>
      <c r="G33">
        <v>111818487</v>
      </c>
      <c r="H33">
        <v>113024793</v>
      </c>
      <c r="I33">
        <v>579</v>
      </c>
      <c r="J33">
        <v>448</v>
      </c>
      <c r="K33">
        <v>6</v>
      </c>
      <c r="L33" t="s">
        <v>420</v>
      </c>
      <c r="M33">
        <v>1</v>
      </c>
      <c r="N33" t="s">
        <v>419</v>
      </c>
      <c r="O33" s="6" t="s">
        <v>2121</v>
      </c>
      <c r="P33" t="s">
        <v>2093</v>
      </c>
      <c r="Q33" s="6" t="s">
        <v>2093</v>
      </c>
      <c r="R33" t="s">
        <v>2094</v>
      </c>
    </row>
    <row r="34" spans="1:18" x14ac:dyDescent="0.2">
      <c r="A34">
        <v>32</v>
      </c>
      <c r="B34" t="s">
        <v>421</v>
      </c>
      <c r="C34" t="s">
        <v>422</v>
      </c>
      <c r="D34">
        <v>12</v>
      </c>
      <c r="E34">
        <v>116771071</v>
      </c>
      <c r="F34" s="1">
        <v>2.4199139999999999E-8</v>
      </c>
      <c r="G34">
        <v>116757486</v>
      </c>
      <c r="H34">
        <v>116772891</v>
      </c>
      <c r="I34">
        <v>4</v>
      </c>
      <c r="J34">
        <v>3</v>
      </c>
      <c r="K34">
        <v>1</v>
      </c>
      <c r="L34" t="s">
        <v>422</v>
      </c>
      <c r="M34">
        <v>1</v>
      </c>
      <c r="N34" t="s">
        <v>422</v>
      </c>
      <c r="O34" t="s">
        <v>7812</v>
      </c>
      <c r="P34" t="s">
        <v>2093</v>
      </c>
      <c r="Q34" s="6" t="s">
        <v>2093</v>
      </c>
      <c r="R34" t="s">
        <v>2094</v>
      </c>
    </row>
    <row r="35" spans="1:18" x14ac:dyDescent="0.2">
      <c r="A35">
        <v>33</v>
      </c>
      <c r="B35" t="s">
        <v>423</v>
      </c>
      <c r="C35" t="s">
        <v>424</v>
      </c>
      <c r="D35">
        <v>13</v>
      </c>
      <c r="E35">
        <v>58418906</v>
      </c>
      <c r="F35" s="1">
        <v>1.616218E-9</v>
      </c>
      <c r="G35">
        <v>58263290</v>
      </c>
      <c r="H35">
        <v>58851582</v>
      </c>
      <c r="I35">
        <v>241</v>
      </c>
      <c r="J35">
        <v>195</v>
      </c>
      <c r="K35">
        <v>2</v>
      </c>
      <c r="L35" t="s">
        <v>425</v>
      </c>
      <c r="M35">
        <v>1</v>
      </c>
      <c r="N35" t="s">
        <v>424</v>
      </c>
      <c r="O35" s="6" t="s">
        <v>2120</v>
      </c>
      <c r="P35" s="9" t="s">
        <v>1265</v>
      </c>
      <c r="Q35" s="3" t="s">
        <v>1252</v>
      </c>
      <c r="R35" t="s">
        <v>2094</v>
      </c>
    </row>
    <row r="36" spans="1:18" x14ac:dyDescent="0.2">
      <c r="A36">
        <v>34</v>
      </c>
      <c r="B36" t="s">
        <v>426</v>
      </c>
      <c r="C36" t="s">
        <v>427</v>
      </c>
      <c r="D36">
        <v>15</v>
      </c>
      <c r="E36">
        <v>47896550</v>
      </c>
      <c r="F36" s="1">
        <v>2.0549439999999999E-8</v>
      </c>
      <c r="G36">
        <v>47704600</v>
      </c>
      <c r="H36">
        <v>47973202</v>
      </c>
      <c r="I36">
        <v>42</v>
      </c>
      <c r="J36">
        <v>39</v>
      </c>
      <c r="K36">
        <v>1</v>
      </c>
      <c r="L36" t="s">
        <v>427</v>
      </c>
      <c r="M36">
        <v>1</v>
      </c>
      <c r="N36" t="s">
        <v>427</v>
      </c>
      <c r="O36" t="s">
        <v>7812</v>
      </c>
      <c r="P36" t="s">
        <v>2093</v>
      </c>
      <c r="Q36" s="6" t="s">
        <v>2093</v>
      </c>
      <c r="R36" t="s">
        <v>2094</v>
      </c>
    </row>
    <row r="37" spans="1:18" x14ac:dyDescent="0.2">
      <c r="A37">
        <v>35</v>
      </c>
      <c r="B37" t="s">
        <v>428</v>
      </c>
      <c r="C37" t="s">
        <v>429</v>
      </c>
      <c r="D37">
        <v>16</v>
      </c>
      <c r="E37">
        <v>56215936</v>
      </c>
      <c r="F37" s="1">
        <v>1.798457E-8</v>
      </c>
      <c r="G37">
        <v>56089862</v>
      </c>
      <c r="H37">
        <v>56298908</v>
      </c>
      <c r="I37">
        <v>235</v>
      </c>
      <c r="J37">
        <v>182</v>
      </c>
      <c r="K37">
        <v>1</v>
      </c>
      <c r="L37" t="s">
        <v>429</v>
      </c>
      <c r="M37">
        <v>1</v>
      </c>
      <c r="N37" t="s">
        <v>429</v>
      </c>
      <c r="O37" s="6" t="s">
        <v>2119</v>
      </c>
      <c r="P37" t="s">
        <v>2093</v>
      </c>
      <c r="Q37" s="6" t="s">
        <v>2093</v>
      </c>
      <c r="R37" t="s">
        <v>2094</v>
      </c>
    </row>
    <row r="38" spans="1:18" x14ac:dyDescent="0.2">
      <c r="A38">
        <v>36</v>
      </c>
      <c r="B38" t="s">
        <v>430</v>
      </c>
      <c r="C38" t="s">
        <v>431</v>
      </c>
      <c r="D38">
        <v>17</v>
      </c>
      <c r="E38">
        <v>44369420</v>
      </c>
      <c r="F38" s="1">
        <v>8.9949760000000004E-24</v>
      </c>
      <c r="G38">
        <v>43883103</v>
      </c>
      <c r="H38">
        <v>44852612</v>
      </c>
      <c r="I38">
        <v>255</v>
      </c>
      <c r="J38">
        <v>127</v>
      </c>
      <c r="K38">
        <v>23</v>
      </c>
      <c r="L38" t="s">
        <v>432</v>
      </c>
      <c r="M38">
        <v>2</v>
      </c>
      <c r="N38" t="s">
        <v>433</v>
      </c>
      <c r="O38" s="6" t="s">
        <v>2118</v>
      </c>
      <c r="P38" s="9" t="s">
        <v>1266</v>
      </c>
      <c r="Q38" s="6" t="s">
        <v>2093</v>
      </c>
      <c r="R38" t="s">
        <v>1258</v>
      </c>
    </row>
    <row r="39" spans="1:18" x14ac:dyDescent="0.2">
      <c r="A39">
        <v>37</v>
      </c>
      <c r="B39" t="s">
        <v>434</v>
      </c>
      <c r="C39" t="s">
        <v>435</v>
      </c>
      <c r="D39">
        <v>17</v>
      </c>
      <c r="E39">
        <v>50294365</v>
      </c>
      <c r="F39" s="1">
        <v>3.0324940000000003E-8</v>
      </c>
      <c r="G39">
        <v>50224898</v>
      </c>
      <c r="H39">
        <v>50341986</v>
      </c>
      <c r="I39">
        <v>167</v>
      </c>
      <c r="J39">
        <v>140</v>
      </c>
      <c r="K39">
        <v>1</v>
      </c>
      <c r="L39" t="s">
        <v>435</v>
      </c>
      <c r="M39">
        <v>1</v>
      </c>
      <c r="N39" t="s">
        <v>435</v>
      </c>
      <c r="O39" s="6" t="s">
        <v>2117</v>
      </c>
      <c r="P39" s="9" t="s">
        <v>1267</v>
      </c>
      <c r="Q39" s="6" t="s">
        <v>2093</v>
      </c>
      <c r="R39" t="s">
        <v>2094</v>
      </c>
    </row>
    <row r="40" spans="1:18" x14ac:dyDescent="0.2">
      <c r="A40">
        <v>38</v>
      </c>
      <c r="B40" t="s">
        <v>436</v>
      </c>
      <c r="C40" t="s">
        <v>437</v>
      </c>
      <c r="D40">
        <v>18</v>
      </c>
      <c r="E40">
        <v>34668147</v>
      </c>
      <c r="F40" s="1">
        <v>1.7270300000000001E-8</v>
      </c>
      <c r="G40">
        <v>34377425</v>
      </c>
      <c r="H40">
        <v>34841010</v>
      </c>
      <c r="I40">
        <v>130</v>
      </c>
      <c r="J40">
        <v>103</v>
      </c>
      <c r="K40">
        <v>1</v>
      </c>
      <c r="L40" t="s">
        <v>437</v>
      </c>
      <c r="M40">
        <v>1</v>
      </c>
      <c r="N40" t="s">
        <v>437</v>
      </c>
      <c r="O40" t="s">
        <v>7812</v>
      </c>
      <c r="P40" t="s">
        <v>2093</v>
      </c>
      <c r="Q40" s="6" t="s">
        <v>2093</v>
      </c>
      <c r="R40" t="s">
        <v>2094</v>
      </c>
    </row>
    <row r="41" spans="1:18" x14ac:dyDescent="0.2">
      <c r="A41">
        <v>39</v>
      </c>
      <c r="B41" t="s">
        <v>438</v>
      </c>
      <c r="C41" t="s">
        <v>439</v>
      </c>
      <c r="D41">
        <v>19</v>
      </c>
      <c r="E41">
        <v>4056366</v>
      </c>
      <c r="F41" s="1">
        <v>1.8222169999999999E-10</v>
      </c>
      <c r="G41">
        <v>4019925</v>
      </c>
      <c r="H41">
        <v>4083916</v>
      </c>
      <c r="I41">
        <v>46</v>
      </c>
      <c r="J41">
        <v>37</v>
      </c>
      <c r="K41">
        <v>2</v>
      </c>
      <c r="L41" t="s">
        <v>440</v>
      </c>
      <c r="M41">
        <v>1</v>
      </c>
      <c r="N41" t="s">
        <v>439</v>
      </c>
      <c r="O41" s="6" t="s">
        <v>2116</v>
      </c>
      <c r="P41" t="s">
        <v>2093</v>
      </c>
      <c r="Q41" s="6" t="s">
        <v>2093</v>
      </c>
      <c r="R41" t="s">
        <v>2094</v>
      </c>
    </row>
    <row r="43" spans="1:18" x14ac:dyDescent="0.2">
      <c r="A43" s="103" t="s">
        <v>7881</v>
      </c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t="s">
        <v>2096</v>
      </c>
      <c r="O43" t="str">
        <f>COUNTIF($O$3:$O$41, "*indep*") &amp; "/" &amp; "39"</f>
        <v>16/39</v>
      </c>
      <c r="P43" t="str">
        <f>COUNTIF(P3:P41, "*indep*") &amp; "/" &amp; "39"</f>
        <v>33/39</v>
      </c>
      <c r="Q43" t="str">
        <f t="shared" ref="Q43" si="0">COUNTIF(Q3:Q41, "*indep*") &amp; "/" &amp; "39"</f>
        <v>36/39</v>
      </c>
      <c r="R43" t="str">
        <f>COUNTIF(R3:R41, "*indep*") &amp; "/" &amp; "39"</f>
        <v>36/39</v>
      </c>
    </row>
    <row r="44" spans="1:18" x14ac:dyDescent="0.2">
      <c r="A44" s="103"/>
      <c r="B44" s="103"/>
      <c r="C44" s="10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t="s">
        <v>2097</v>
      </c>
      <c r="O44">
        <f>COUNTIF($O$3:$O$41, "*TMT-B*")</f>
        <v>0</v>
      </c>
    </row>
    <row r="45" spans="1:18" x14ac:dyDescent="0.2">
      <c r="A45" s="103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t="s">
        <v>2098</v>
      </c>
      <c r="O45">
        <f>COUNTIF($O$3:$O$41, "*VNR*")</f>
        <v>5</v>
      </c>
    </row>
    <row r="46" spans="1:18" x14ac:dyDescent="0.2">
      <c r="A46" s="103"/>
      <c r="B46" s="103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t="s">
        <v>2099</v>
      </c>
      <c r="O46">
        <f>COUNTIF($O$3:$O$41, "*Voc_Syn*")</f>
        <v>2</v>
      </c>
    </row>
    <row r="47" spans="1:18" x14ac:dyDescent="0.2">
      <c r="A47" s="103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t="s">
        <v>2100</v>
      </c>
      <c r="O47">
        <f>COUNTIF($O$3:$O$41, "*Voc_Pic*")</f>
        <v>0</v>
      </c>
    </row>
    <row r="48" spans="1:18" x14ac:dyDescent="0.2">
      <c r="A48" s="103"/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t="s">
        <v>2101</v>
      </c>
      <c r="O48">
        <f>COUNTIF($O$3:$O$41, "*EA4*")</f>
        <v>22</v>
      </c>
    </row>
    <row r="49" spans="1:15" x14ac:dyDescent="0.2">
      <c r="A49" s="103"/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t="s">
        <v>2102</v>
      </c>
      <c r="O49" t="s">
        <v>2128</v>
      </c>
    </row>
    <row r="50" spans="1:15" x14ac:dyDescent="0.2">
      <c r="A50" s="103"/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t="s">
        <v>2103</v>
      </c>
      <c r="O50">
        <f>COUNTIF($P$3:$P$41, "*Gf_u*")</f>
        <v>1</v>
      </c>
    </row>
    <row r="51" spans="1:15" x14ac:dyDescent="0.2">
      <c r="N51" t="s">
        <v>2104</v>
      </c>
      <c r="O51">
        <f>COUNTIF($P$3:$P$41, "*Gc_u*")</f>
        <v>0</v>
      </c>
    </row>
    <row r="52" spans="1:15" x14ac:dyDescent="0.2">
      <c r="N52" t="s">
        <v>2105</v>
      </c>
      <c r="O52">
        <f>COUNTIF($P$3:$P$41, "*NonCog*")</f>
        <v>5</v>
      </c>
    </row>
    <row r="53" spans="1:15" x14ac:dyDescent="0.2">
      <c r="N53" t="s">
        <v>2106</v>
      </c>
      <c r="O53">
        <f>COUNTIF($Q$3:$Q$41, "*Gf*")</f>
        <v>0</v>
      </c>
    </row>
    <row r="54" spans="1:15" x14ac:dyDescent="0.2">
      <c r="N54" t="s">
        <v>2107</v>
      </c>
      <c r="O54">
        <f>COUNTIF($Q$3:$Q$41, "*Gc*")</f>
        <v>3</v>
      </c>
    </row>
    <row r="55" spans="1:15" x14ac:dyDescent="0.2">
      <c r="N55" t="s">
        <v>2129</v>
      </c>
      <c r="O55">
        <f>COUNTIF($R$3:$R$41, "*Loc*")</f>
        <v>3</v>
      </c>
    </row>
  </sheetData>
  <mergeCells count="1">
    <mergeCell ref="A43:M5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CA951-4565-4E48-9F9D-A6D8E94F8B9F}">
  <dimension ref="A1:S39"/>
  <sheetViews>
    <sheetView workbookViewId="0"/>
  </sheetViews>
  <sheetFormatPr baseColWidth="10" defaultRowHeight="16" x14ac:dyDescent="0.2"/>
  <cols>
    <col min="14" max="14" width="23" customWidth="1"/>
    <col min="15" max="15" width="51.6640625" customWidth="1"/>
    <col min="16" max="16" width="45.33203125" customWidth="1"/>
    <col min="17" max="17" width="34.5" customWidth="1"/>
    <col min="18" max="18" width="44.6640625" customWidth="1"/>
    <col min="19" max="19" width="29.33203125" customWidth="1"/>
  </cols>
  <sheetData>
    <row r="1" spans="1:19" x14ac:dyDescent="0.2">
      <c r="A1" s="31" t="s">
        <v>7882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9" ht="51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  <c r="O2" s="35" t="s">
        <v>7811</v>
      </c>
      <c r="P2" s="35" t="s">
        <v>271</v>
      </c>
      <c r="Q2" s="35" t="s">
        <v>287</v>
      </c>
      <c r="R2" s="35" t="s">
        <v>1255</v>
      </c>
      <c r="S2" s="35" t="s">
        <v>1214</v>
      </c>
    </row>
    <row r="3" spans="1:19" x14ac:dyDescent="0.2">
      <c r="A3">
        <v>1</v>
      </c>
      <c r="B3" t="s">
        <v>289</v>
      </c>
      <c r="C3" t="s">
        <v>290</v>
      </c>
      <c r="D3">
        <v>1</v>
      </c>
      <c r="E3">
        <v>214156860</v>
      </c>
      <c r="F3" s="1">
        <v>1.19E-9</v>
      </c>
      <c r="G3">
        <v>214144858</v>
      </c>
      <c r="H3">
        <v>214163069</v>
      </c>
      <c r="I3">
        <v>21</v>
      </c>
      <c r="J3">
        <v>17</v>
      </c>
      <c r="K3">
        <v>1</v>
      </c>
      <c r="L3" t="s">
        <v>290</v>
      </c>
      <c r="M3">
        <v>1</v>
      </c>
      <c r="N3" t="s">
        <v>290</v>
      </c>
      <c r="O3" t="s">
        <v>7812</v>
      </c>
      <c r="P3" t="s">
        <v>2093</v>
      </c>
      <c r="Q3" s="2" t="s">
        <v>1268</v>
      </c>
      <c r="R3" t="s">
        <v>2094</v>
      </c>
    </row>
    <row r="4" spans="1:19" x14ac:dyDescent="0.2">
      <c r="A4">
        <v>2</v>
      </c>
      <c r="B4" t="s">
        <v>291</v>
      </c>
      <c r="C4" t="s">
        <v>292</v>
      </c>
      <c r="D4">
        <v>2</v>
      </c>
      <c r="E4">
        <v>73366441</v>
      </c>
      <c r="F4" s="1">
        <v>3.62E-8</v>
      </c>
      <c r="G4">
        <v>73358704</v>
      </c>
      <c r="H4">
        <v>73397699</v>
      </c>
      <c r="I4">
        <v>95</v>
      </c>
      <c r="J4">
        <v>66</v>
      </c>
      <c r="K4">
        <v>1</v>
      </c>
      <c r="L4" t="s">
        <v>292</v>
      </c>
      <c r="M4">
        <v>1</v>
      </c>
      <c r="N4" t="s">
        <v>292</v>
      </c>
      <c r="O4" t="s">
        <v>2133</v>
      </c>
      <c r="P4" t="s">
        <v>2093</v>
      </c>
      <c r="Q4" t="s">
        <v>2093</v>
      </c>
      <c r="R4" t="s">
        <v>2094</v>
      </c>
    </row>
    <row r="5" spans="1:19" x14ac:dyDescent="0.2">
      <c r="A5">
        <v>3</v>
      </c>
      <c r="B5" t="s">
        <v>293</v>
      </c>
      <c r="C5" t="s">
        <v>294</v>
      </c>
      <c r="D5">
        <v>2</v>
      </c>
      <c r="E5">
        <v>155660544</v>
      </c>
      <c r="F5" s="1">
        <v>2.2700000000000001E-8</v>
      </c>
      <c r="G5">
        <v>155654757</v>
      </c>
      <c r="H5">
        <v>156109104</v>
      </c>
      <c r="I5">
        <v>63</v>
      </c>
      <c r="J5">
        <v>53</v>
      </c>
      <c r="K5">
        <v>1</v>
      </c>
      <c r="L5" t="s">
        <v>294</v>
      </c>
      <c r="M5">
        <v>1</v>
      </c>
      <c r="N5" t="s">
        <v>294</v>
      </c>
      <c r="O5" s="6" t="s">
        <v>2132</v>
      </c>
      <c r="P5" t="s">
        <v>2093</v>
      </c>
      <c r="Q5" s="2" t="s">
        <v>288</v>
      </c>
      <c r="R5" t="s">
        <v>2094</v>
      </c>
    </row>
    <row r="6" spans="1:19" x14ac:dyDescent="0.2">
      <c r="A6">
        <v>4</v>
      </c>
      <c r="B6" t="s">
        <v>295</v>
      </c>
      <c r="C6" t="s">
        <v>296</v>
      </c>
      <c r="D6">
        <v>2</v>
      </c>
      <c r="E6">
        <v>162811186</v>
      </c>
      <c r="F6" s="1">
        <v>3.55E-8</v>
      </c>
      <c r="G6">
        <v>162796517</v>
      </c>
      <c r="H6">
        <v>162891848</v>
      </c>
      <c r="I6">
        <v>47</v>
      </c>
      <c r="J6">
        <v>12</v>
      </c>
      <c r="K6">
        <v>1</v>
      </c>
      <c r="L6" t="s">
        <v>296</v>
      </c>
      <c r="M6">
        <v>1</v>
      </c>
      <c r="N6" t="s">
        <v>296</v>
      </c>
      <c r="O6" s="6" t="s">
        <v>2111</v>
      </c>
      <c r="P6" t="s">
        <v>2093</v>
      </c>
      <c r="Q6" t="s">
        <v>2093</v>
      </c>
      <c r="R6" t="s">
        <v>1270</v>
      </c>
    </row>
    <row r="7" spans="1:19" x14ac:dyDescent="0.2">
      <c r="A7">
        <v>5</v>
      </c>
      <c r="B7" t="s">
        <v>297</v>
      </c>
      <c r="C7" t="s">
        <v>298</v>
      </c>
      <c r="D7">
        <v>3</v>
      </c>
      <c r="E7">
        <v>23966425</v>
      </c>
      <c r="F7" s="1">
        <v>1.18E-8</v>
      </c>
      <c r="G7">
        <v>23935455</v>
      </c>
      <c r="H7">
        <v>24026423</v>
      </c>
      <c r="I7">
        <v>42</v>
      </c>
      <c r="J7">
        <v>28</v>
      </c>
      <c r="K7">
        <v>1</v>
      </c>
      <c r="L7" t="s">
        <v>298</v>
      </c>
      <c r="M7">
        <v>1</v>
      </c>
      <c r="N7" t="s">
        <v>298</v>
      </c>
      <c r="O7" s="6" t="s">
        <v>2134</v>
      </c>
      <c r="P7" t="s">
        <v>2093</v>
      </c>
      <c r="Q7" s="2" t="s">
        <v>1185</v>
      </c>
      <c r="R7" t="s">
        <v>2094</v>
      </c>
    </row>
    <row r="8" spans="1:19" x14ac:dyDescent="0.2">
      <c r="A8">
        <v>6</v>
      </c>
      <c r="B8" t="s">
        <v>299</v>
      </c>
      <c r="C8" t="s">
        <v>300</v>
      </c>
      <c r="D8">
        <v>3</v>
      </c>
      <c r="E8">
        <v>49396360</v>
      </c>
      <c r="F8" s="1">
        <v>1.3299999999999999E-13</v>
      </c>
      <c r="G8">
        <v>49385350</v>
      </c>
      <c r="H8">
        <v>50209053</v>
      </c>
      <c r="I8">
        <v>493</v>
      </c>
      <c r="J8">
        <v>108</v>
      </c>
      <c r="K8">
        <v>4</v>
      </c>
      <c r="L8" t="s">
        <v>301</v>
      </c>
      <c r="M8">
        <v>2</v>
      </c>
      <c r="N8" t="s">
        <v>302</v>
      </c>
      <c r="O8" t="s">
        <v>2135</v>
      </c>
      <c r="P8" s="8" t="s">
        <v>1261</v>
      </c>
      <c r="Q8" s="2" t="s">
        <v>1194</v>
      </c>
      <c r="R8" t="s">
        <v>1276</v>
      </c>
    </row>
    <row r="9" spans="1:19" x14ac:dyDescent="0.2">
      <c r="A9">
        <v>7</v>
      </c>
      <c r="B9" t="s">
        <v>303</v>
      </c>
      <c r="C9" t="s">
        <v>304</v>
      </c>
      <c r="D9">
        <v>3</v>
      </c>
      <c r="E9">
        <v>52551265</v>
      </c>
      <c r="F9" s="1">
        <v>2.1200000000000001E-8</v>
      </c>
      <c r="G9">
        <v>52540773</v>
      </c>
      <c r="H9">
        <v>53175017</v>
      </c>
      <c r="I9">
        <v>263</v>
      </c>
      <c r="J9">
        <v>200</v>
      </c>
      <c r="K9">
        <v>2</v>
      </c>
      <c r="L9" t="s">
        <v>305</v>
      </c>
      <c r="M9">
        <v>1</v>
      </c>
      <c r="N9" t="s">
        <v>304</v>
      </c>
      <c r="O9" t="s">
        <v>2136</v>
      </c>
      <c r="P9" t="s">
        <v>2093</v>
      </c>
      <c r="Q9" s="2" t="s">
        <v>1187</v>
      </c>
      <c r="R9" t="s">
        <v>1273</v>
      </c>
    </row>
    <row r="10" spans="1:19" x14ac:dyDescent="0.2">
      <c r="A10">
        <v>8</v>
      </c>
      <c r="B10" t="s">
        <v>306</v>
      </c>
      <c r="C10" t="s">
        <v>307</v>
      </c>
      <c r="D10">
        <v>4</v>
      </c>
      <c r="E10">
        <v>17868058</v>
      </c>
      <c r="F10" s="1">
        <v>4.4299999999999998E-9</v>
      </c>
      <c r="G10">
        <v>17785322</v>
      </c>
      <c r="H10">
        <v>18035250</v>
      </c>
      <c r="I10">
        <v>335</v>
      </c>
      <c r="J10">
        <v>258</v>
      </c>
      <c r="K10">
        <v>1</v>
      </c>
      <c r="L10" t="s">
        <v>307</v>
      </c>
      <c r="M10">
        <v>1</v>
      </c>
      <c r="N10" t="s">
        <v>307</v>
      </c>
      <c r="O10" s="6" t="s">
        <v>2137</v>
      </c>
      <c r="P10" t="s">
        <v>2093</v>
      </c>
      <c r="Q10" s="2" t="s">
        <v>1188</v>
      </c>
      <c r="R10" t="s">
        <v>2094</v>
      </c>
    </row>
    <row r="11" spans="1:19" x14ac:dyDescent="0.2">
      <c r="A11">
        <v>9</v>
      </c>
      <c r="B11" t="s">
        <v>308</v>
      </c>
      <c r="C11" t="s">
        <v>309</v>
      </c>
      <c r="D11">
        <v>5</v>
      </c>
      <c r="E11">
        <v>139558584</v>
      </c>
      <c r="F11" s="1">
        <v>2.9600000000000001E-9</v>
      </c>
      <c r="G11">
        <v>139517197</v>
      </c>
      <c r="H11">
        <v>139712550</v>
      </c>
      <c r="I11">
        <v>102</v>
      </c>
      <c r="J11">
        <v>73</v>
      </c>
      <c r="K11">
        <v>1</v>
      </c>
      <c r="L11" t="s">
        <v>309</v>
      </c>
      <c r="M11">
        <v>1</v>
      </c>
      <c r="N11" t="s">
        <v>309</v>
      </c>
      <c r="O11" s="6" t="s">
        <v>2112</v>
      </c>
      <c r="P11" s="4" t="s">
        <v>1260</v>
      </c>
      <c r="Q11" t="s">
        <v>2093</v>
      </c>
      <c r="R11" t="s">
        <v>2094</v>
      </c>
    </row>
    <row r="12" spans="1:19" x14ac:dyDescent="0.2">
      <c r="A12">
        <v>10</v>
      </c>
      <c r="B12" t="s">
        <v>310</v>
      </c>
      <c r="C12" t="s">
        <v>311</v>
      </c>
      <c r="D12">
        <v>5</v>
      </c>
      <c r="E12">
        <v>176907510</v>
      </c>
      <c r="F12" s="1">
        <v>2.14E-8</v>
      </c>
      <c r="G12">
        <v>176847499</v>
      </c>
      <c r="H12">
        <v>176909800</v>
      </c>
      <c r="I12">
        <v>51</v>
      </c>
      <c r="J12">
        <v>39</v>
      </c>
      <c r="K12">
        <v>1</v>
      </c>
      <c r="L12" t="s">
        <v>311</v>
      </c>
      <c r="M12">
        <v>1</v>
      </c>
      <c r="N12" t="s">
        <v>311</v>
      </c>
      <c r="O12" s="6" t="s">
        <v>2138</v>
      </c>
      <c r="P12" s="9" t="s">
        <v>1262</v>
      </c>
      <c r="Q12" t="s">
        <v>2093</v>
      </c>
      <c r="R12" t="s">
        <v>2094</v>
      </c>
    </row>
    <row r="13" spans="1:19" x14ac:dyDescent="0.2">
      <c r="A13">
        <v>11</v>
      </c>
      <c r="B13" t="s">
        <v>312</v>
      </c>
      <c r="C13" t="s">
        <v>313</v>
      </c>
      <c r="D13">
        <v>6</v>
      </c>
      <c r="E13">
        <v>29111775</v>
      </c>
      <c r="F13" s="1">
        <v>7.2900000000000002E-13</v>
      </c>
      <c r="G13">
        <v>26309908</v>
      </c>
      <c r="H13">
        <v>29612325</v>
      </c>
      <c r="I13">
        <v>872</v>
      </c>
      <c r="J13">
        <v>585</v>
      </c>
      <c r="K13">
        <v>12</v>
      </c>
      <c r="L13" t="s">
        <v>314</v>
      </c>
      <c r="M13">
        <v>2</v>
      </c>
      <c r="N13" t="s">
        <v>315</v>
      </c>
      <c r="O13" s="6" t="s">
        <v>2139</v>
      </c>
      <c r="P13" t="s">
        <v>2093</v>
      </c>
      <c r="Q13" s="2" t="s">
        <v>1189</v>
      </c>
      <c r="R13" t="s">
        <v>1274</v>
      </c>
    </row>
    <row r="14" spans="1:19" x14ac:dyDescent="0.2">
      <c r="A14">
        <v>12</v>
      </c>
      <c r="B14" t="s">
        <v>316</v>
      </c>
      <c r="C14" t="s">
        <v>317</v>
      </c>
      <c r="D14">
        <v>6</v>
      </c>
      <c r="E14">
        <v>98575726</v>
      </c>
      <c r="F14" s="1">
        <v>1.0999999999999999E-8</v>
      </c>
      <c r="G14">
        <v>98547979</v>
      </c>
      <c r="H14">
        <v>98591622</v>
      </c>
      <c r="I14">
        <v>33</v>
      </c>
      <c r="J14">
        <v>19</v>
      </c>
      <c r="K14">
        <v>1</v>
      </c>
      <c r="L14" t="s">
        <v>317</v>
      </c>
      <c r="M14">
        <v>1</v>
      </c>
      <c r="N14" t="s">
        <v>317</v>
      </c>
      <c r="O14" s="6" t="s">
        <v>2140</v>
      </c>
      <c r="P14" t="s">
        <v>2093</v>
      </c>
      <c r="Q14" s="3" t="s">
        <v>1200</v>
      </c>
      <c r="R14" t="s">
        <v>1275</v>
      </c>
      <c r="S14" t="s">
        <v>2159</v>
      </c>
    </row>
    <row r="15" spans="1:19" x14ac:dyDescent="0.2">
      <c r="A15">
        <v>13</v>
      </c>
      <c r="B15" t="s">
        <v>318</v>
      </c>
      <c r="C15" t="s">
        <v>319</v>
      </c>
      <c r="D15">
        <v>7</v>
      </c>
      <c r="E15">
        <v>133589796</v>
      </c>
      <c r="F15" s="1">
        <v>6.8100000000000003E-9</v>
      </c>
      <c r="G15">
        <v>133322697</v>
      </c>
      <c r="H15">
        <v>133734597</v>
      </c>
      <c r="I15">
        <v>121</v>
      </c>
      <c r="J15">
        <v>91</v>
      </c>
      <c r="K15">
        <v>1</v>
      </c>
      <c r="L15" t="s">
        <v>319</v>
      </c>
      <c r="M15">
        <v>1</v>
      </c>
      <c r="N15" t="s">
        <v>319</v>
      </c>
      <c r="O15" t="s">
        <v>2141</v>
      </c>
      <c r="P15" t="s">
        <v>2093</v>
      </c>
      <c r="Q15" s="2" t="s">
        <v>1190</v>
      </c>
      <c r="R15" t="s">
        <v>2094</v>
      </c>
    </row>
    <row r="16" spans="1:19" x14ac:dyDescent="0.2">
      <c r="A16">
        <v>14</v>
      </c>
      <c r="B16" t="s">
        <v>320</v>
      </c>
      <c r="C16" t="s">
        <v>321</v>
      </c>
      <c r="D16">
        <v>8</v>
      </c>
      <c r="E16">
        <v>5680661</v>
      </c>
      <c r="F16" s="1">
        <v>1.1800000000000001E-9</v>
      </c>
      <c r="G16">
        <v>5647593</v>
      </c>
      <c r="H16">
        <v>5689906</v>
      </c>
      <c r="I16">
        <v>39</v>
      </c>
      <c r="J16">
        <v>34</v>
      </c>
      <c r="K16">
        <v>1</v>
      </c>
      <c r="L16" t="s">
        <v>321</v>
      </c>
      <c r="M16">
        <v>1</v>
      </c>
      <c r="N16" t="s">
        <v>321</v>
      </c>
      <c r="O16" t="s">
        <v>7812</v>
      </c>
      <c r="P16" t="s">
        <v>2093</v>
      </c>
      <c r="Q16" s="2" t="s">
        <v>1269</v>
      </c>
      <c r="R16" t="s">
        <v>2094</v>
      </c>
    </row>
    <row r="17" spans="1:19" x14ac:dyDescent="0.2">
      <c r="A17">
        <v>15</v>
      </c>
      <c r="B17" t="s">
        <v>322</v>
      </c>
      <c r="C17" t="s">
        <v>323</v>
      </c>
      <c r="D17">
        <v>8</v>
      </c>
      <c r="E17">
        <v>64658276</v>
      </c>
      <c r="F17" s="1">
        <v>1.74E-8</v>
      </c>
      <c r="G17">
        <v>64540485</v>
      </c>
      <c r="H17">
        <v>64842662</v>
      </c>
      <c r="I17">
        <v>144</v>
      </c>
      <c r="J17">
        <v>115</v>
      </c>
      <c r="K17">
        <v>1</v>
      </c>
      <c r="L17" t="s">
        <v>323</v>
      </c>
      <c r="M17">
        <v>1</v>
      </c>
      <c r="N17" t="s">
        <v>323</v>
      </c>
      <c r="O17" t="s">
        <v>2142</v>
      </c>
      <c r="P17" t="s">
        <v>2093</v>
      </c>
      <c r="Q17" s="2" t="s">
        <v>1225</v>
      </c>
      <c r="R17" t="s">
        <v>2094</v>
      </c>
    </row>
    <row r="18" spans="1:19" x14ac:dyDescent="0.2">
      <c r="A18">
        <v>16</v>
      </c>
      <c r="B18" t="s">
        <v>324</v>
      </c>
      <c r="C18" t="s">
        <v>325</v>
      </c>
      <c r="D18">
        <v>8</v>
      </c>
      <c r="E18">
        <v>105118728</v>
      </c>
      <c r="F18" s="1">
        <v>3.2100000000000003E-8</v>
      </c>
      <c r="G18">
        <v>105079822</v>
      </c>
      <c r="H18">
        <v>105153585</v>
      </c>
      <c r="I18">
        <v>26</v>
      </c>
      <c r="J18">
        <v>21</v>
      </c>
      <c r="K18">
        <v>1</v>
      </c>
      <c r="L18" t="s">
        <v>325</v>
      </c>
      <c r="M18">
        <v>1</v>
      </c>
      <c r="N18" t="s">
        <v>325</v>
      </c>
      <c r="O18" t="s">
        <v>2143</v>
      </c>
      <c r="P18" t="s">
        <v>2093</v>
      </c>
      <c r="Q18" t="s">
        <v>2093</v>
      </c>
      <c r="R18" t="s">
        <v>2094</v>
      </c>
    </row>
    <row r="19" spans="1:19" x14ac:dyDescent="0.2">
      <c r="A19">
        <v>17</v>
      </c>
      <c r="B19" t="s">
        <v>326</v>
      </c>
      <c r="C19" t="s">
        <v>327</v>
      </c>
      <c r="D19">
        <v>10</v>
      </c>
      <c r="E19">
        <v>82253984</v>
      </c>
      <c r="F19" s="1">
        <v>5.8100000000000004E-9</v>
      </c>
      <c r="G19">
        <v>82059970</v>
      </c>
      <c r="H19">
        <v>82306330</v>
      </c>
      <c r="I19">
        <v>102</v>
      </c>
      <c r="J19">
        <v>75</v>
      </c>
      <c r="K19">
        <v>2</v>
      </c>
      <c r="L19" t="s">
        <v>328</v>
      </c>
      <c r="M19">
        <v>1</v>
      </c>
      <c r="N19" t="s">
        <v>327</v>
      </c>
      <c r="O19" t="s">
        <v>2144</v>
      </c>
      <c r="P19" t="s">
        <v>2093</v>
      </c>
      <c r="Q19" t="s">
        <v>2093</v>
      </c>
      <c r="R19" t="s">
        <v>2094</v>
      </c>
    </row>
    <row r="20" spans="1:19" x14ac:dyDescent="0.2">
      <c r="A20">
        <v>18</v>
      </c>
      <c r="B20" t="s">
        <v>329</v>
      </c>
      <c r="C20" t="s">
        <v>330</v>
      </c>
      <c r="D20">
        <v>16</v>
      </c>
      <c r="E20">
        <v>28885659</v>
      </c>
      <c r="F20" s="1">
        <v>5.8100000000000004E-9</v>
      </c>
      <c r="G20">
        <v>28340785</v>
      </c>
      <c r="H20">
        <v>28955702</v>
      </c>
      <c r="I20">
        <v>372</v>
      </c>
      <c r="J20">
        <v>154</v>
      </c>
      <c r="K20">
        <v>1</v>
      </c>
      <c r="L20" t="s">
        <v>330</v>
      </c>
      <c r="M20">
        <v>1</v>
      </c>
      <c r="N20" t="s">
        <v>330</v>
      </c>
      <c r="O20" s="6" t="s">
        <v>2145</v>
      </c>
      <c r="P20" t="s">
        <v>2093</v>
      </c>
      <c r="Q20" s="3" t="s">
        <v>1205</v>
      </c>
      <c r="R20" t="s">
        <v>2094</v>
      </c>
      <c r="S20" t="s">
        <v>2158</v>
      </c>
    </row>
    <row r="21" spans="1:19" x14ac:dyDescent="0.2">
      <c r="A21">
        <v>19</v>
      </c>
      <c r="B21" t="s">
        <v>331</v>
      </c>
      <c r="C21" t="s">
        <v>332</v>
      </c>
      <c r="D21">
        <v>19</v>
      </c>
      <c r="E21">
        <v>45422846</v>
      </c>
      <c r="F21" s="1">
        <v>2.0100000000000001E-8</v>
      </c>
      <c r="G21">
        <v>45411941</v>
      </c>
      <c r="H21">
        <v>45428234</v>
      </c>
      <c r="I21">
        <v>9</v>
      </c>
      <c r="J21">
        <v>2</v>
      </c>
      <c r="K21">
        <v>1</v>
      </c>
      <c r="L21" t="s">
        <v>332</v>
      </c>
      <c r="M21">
        <v>1</v>
      </c>
      <c r="N21" t="s">
        <v>332</v>
      </c>
      <c r="O21" t="s">
        <v>2131</v>
      </c>
      <c r="P21" t="s">
        <v>2093</v>
      </c>
      <c r="Q21" s="2" t="s">
        <v>1227</v>
      </c>
      <c r="R21" t="s">
        <v>2094</v>
      </c>
    </row>
    <row r="22" spans="1:19" x14ac:dyDescent="0.2">
      <c r="A22">
        <v>20</v>
      </c>
      <c r="B22" t="s">
        <v>333</v>
      </c>
      <c r="C22" t="s">
        <v>334</v>
      </c>
      <c r="D22">
        <v>20</v>
      </c>
      <c r="E22">
        <v>47691211</v>
      </c>
      <c r="F22" s="1">
        <v>9.1900000000000005E-14</v>
      </c>
      <c r="G22">
        <v>47433358</v>
      </c>
      <c r="H22">
        <v>47933479</v>
      </c>
      <c r="I22">
        <v>551</v>
      </c>
      <c r="J22">
        <v>390</v>
      </c>
      <c r="K22">
        <v>6</v>
      </c>
      <c r="L22" t="s">
        <v>335</v>
      </c>
      <c r="M22">
        <v>1</v>
      </c>
      <c r="N22" t="s">
        <v>334</v>
      </c>
      <c r="O22" s="6" t="s">
        <v>2146</v>
      </c>
      <c r="P22" t="s">
        <v>2093</v>
      </c>
      <c r="Q22" t="s">
        <v>2093</v>
      </c>
      <c r="R22" t="s">
        <v>2094</v>
      </c>
    </row>
    <row r="23" spans="1:19" x14ac:dyDescent="0.2">
      <c r="A23">
        <v>21</v>
      </c>
      <c r="B23" t="s">
        <v>336</v>
      </c>
      <c r="C23" t="s">
        <v>337</v>
      </c>
      <c r="D23">
        <v>22</v>
      </c>
      <c r="E23">
        <v>41623996</v>
      </c>
      <c r="F23" s="1">
        <v>8.1099999999999999E-10</v>
      </c>
      <c r="G23">
        <v>41435460</v>
      </c>
      <c r="H23">
        <v>41714912</v>
      </c>
      <c r="I23">
        <v>185</v>
      </c>
      <c r="J23">
        <v>128</v>
      </c>
      <c r="K23">
        <v>1</v>
      </c>
      <c r="L23" t="s">
        <v>337</v>
      </c>
      <c r="M23">
        <v>1</v>
      </c>
      <c r="N23" t="s">
        <v>337</v>
      </c>
      <c r="O23" t="s">
        <v>2130</v>
      </c>
      <c r="P23" t="s">
        <v>2093</v>
      </c>
      <c r="Q23" s="2" t="s">
        <v>1228</v>
      </c>
      <c r="R23" t="s">
        <v>2094</v>
      </c>
    </row>
    <row r="24" spans="1:19" x14ac:dyDescent="0.2">
      <c r="A24">
        <v>22</v>
      </c>
      <c r="B24" t="s">
        <v>338</v>
      </c>
      <c r="C24" t="s">
        <v>339</v>
      </c>
      <c r="D24">
        <v>22</v>
      </c>
      <c r="E24">
        <v>42603814</v>
      </c>
      <c r="F24" s="1">
        <v>3.3799999999999998E-8</v>
      </c>
      <c r="G24">
        <v>42360833</v>
      </c>
      <c r="H24">
        <v>42689370</v>
      </c>
      <c r="I24">
        <v>139</v>
      </c>
      <c r="J24">
        <v>94</v>
      </c>
      <c r="K24">
        <v>2</v>
      </c>
      <c r="L24" t="s">
        <v>340</v>
      </c>
      <c r="M24">
        <v>1</v>
      </c>
      <c r="N24" t="s">
        <v>339</v>
      </c>
      <c r="O24" s="6" t="s">
        <v>2147</v>
      </c>
      <c r="P24" t="s">
        <v>2093</v>
      </c>
      <c r="Q24" t="s">
        <v>2093</v>
      </c>
      <c r="R24" t="s">
        <v>1272</v>
      </c>
    </row>
    <row r="27" spans="1:19" x14ac:dyDescent="0.2">
      <c r="A27" s="103" t="s">
        <v>7881</v>
      </c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t="s">
        <v>2096</v>
      </c>
      <c r="O27" t="str">
        <f>COUNTIF($O$3:$O$24, "*indep*") &amp; "/" &amp; "22"</f>
        <v>2/22</v>
      </c>
      <c r="P27" t="str">
        <f>COUNTIF($P$3:$P$24, "*indep*") &amp; "/" &amp; "22"</f>
        <v>19/22</v>
      </c>
      <c r="Q27" t="str">
        <f>COUNTIF($Q$3:$Q$24, "*indep*") &amp; "/" &amp; "22"</f>
        <v>8/22</v>
      </c>
      <c r="R27" t="str">
        <f>COUNTIF($R$3:$R$24, "*indep*") &amp; "/" &amp; "22"</f>
        <v>16/22</v>
      </c>
    </row>
    <row r="28" spans="1:19" x14ac:dyDescent="0.2">
      <c r="A28" s="103"/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t="s">
        <v>2097</v>
      </c>
      <c r="O28">
        <f>COUNTIF($O$3:$O$24, "*TMT-B*")</f>
        <v>6</v>
      </c>
    </row>
    <row r="29" spans="1:19" x14ac:dyDescent="0.2">
      <c r="A29" s="103"/>
      <c r="B29" s="103"/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t="s">
        <v>2098</v>
      </c>
      <c r="O29">
        <f>COUNTIF($O$3:$O$24, "*VNR*")</f>
        <v>15</v>
      </c>
    </row>
    <row r="30" spans="1:19" x14ac:dyDescent="0.2">
      <c r="A30" s="103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t="s">
        <v>2099</v>
      </c>
      <c r="O30">
        <f>COUNTIF($O$3:$O$24, "*Voc_Syn*")</f>
        <v>1</v>
      </c>
    </row>
    <row r="31" spans="1:19" x14ac:dyDescent="0.2">
      <c r="A31" s="103"/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t="s">
        <v>2100</v>
      </c>
      <c r="O31">
        <f>COUNTIF($O$3:$O$24, "*Voc_Pic*")</f>
        <v>0</v>
      </c>
    </row>
    <row r="32" spans="1:19" x14ac:dyDescent="0.2">
      <c r="A32" s="103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t="s">
        <v>2101</v>
      </c>
      <c r="O32">
        <f>COUNTIF($O$3:$O$24, "*EA4*")</f>
        <v>17</v>
      </c>
    </row>
    <row r="33" spans="1:15" x14ac:dyDescent="0.2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t="s">
        <v>2102</v>
      </c>
      <c r="O33">
        <f>COUNTIF($P$3:$P$24, "*RT*")</f>
        <v>1</v>
      </c>
    </row>
    <row r="34" spans="1:15" x14ac:dyDescent="0.2">
      <c r="A34" s="103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t="s">
        <v>2103</v>
      </c>
      <c r="O34" t="s">
        <v>2128</v>
      </c>
    </row>
    <row r="35" spans="1:15" x14ac:dyDescent="0.2">
      <c r="N35" t="s">
        <v>2104</v>
      </c>
      <c r="O35">
        <f>COUNTIF($P$3:$P$24, "*Gc_u*")</f>
        <v>0</v>
      </c>
    </row>
    <row r="36" spans="1:15" x14ac:dyDescent="0.2">
      <c r="N36" t="s">
        <v>2105</v>
      </c>
      <c r="O36">
        <f>COUNTIF($P$3:$P$24, "*NonCog*")</f>
        <v>2</v>
      </c>
    </row>
    <row r="37" spans="1:15" x14ac:dyDescent="0.2">
      <c r="N37" t="s">
        <v>2106</v>
      </c>
      <c r="O37">
        <f>COUNTIF($Q$3:$Q$24, "*Gf*")</f>
        <v>12</v>
      </c>
    </row>
    <row r="38" spans="1:15" x14ac:dyDescent="0.2">
      <c r="N38" t="s">
        <v>2107</v>
      </c>
      <c r="O38">
        <f>COUNTIF($Q$3:$Q$24, "*Gc*")</f>
        <v>3</v>
      </c>
    </row>
    <row r="39" spans="1:15" x14ac:dyDescent="0.2">
      <c r="N39" t="s">
        <v>2129</v>
      </c>
      <c r="O39">
        <f>COUNTIF($R$3:$R$24, "*Loc*")</f>
        <v>6</v>
      </c>
    </row>
  </sheetData>
  <mergeCells count="1">
    <mergeCell ref="A27:M3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DB0C1-3749-AB4C-A6CC-AE1A81E6321D}">
  <dimension ref="A1:T25"/>
  <sheetViews>
    <sheetView zoomScaleNormal="100" workbookViewId="0"/>
  </sheetViews>
  <sheetFormatPr baseColWidth="10" defaultRowHeight="16" x14ac:dyDescent="0.2"/>
  <cols>
    <col min="8" max="8" width="18" customWidth="1"/>
    <col min="12" max="12" width="20" customWidth="1"/>
    <col min="14" max="14" width="17.1640625" customWidth="1"/>
    <col min="15" max="15" width="39.5" customWidth="1"/>
    <col min="16" max="18" width="35.6640625" customWidth="1"/>
    <col min="19" max="19" width="12.83203125" hidden="1" customWidth="1"/>
    <col min="20" max="20" width="41.5" customWidth="1"/>
  </cols>
  <sheetData>
    <row r="1" spans="1:20" x14ac:dyDescent="0.2">
      <c r="A1" s="31" t="s">
        <v>7883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20" ht="51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  <c r="O2" s="35" t="s">
        <v>7811</v>
      </c>
      <c r="P2" s="35" t="s">
        <v>271</v>
      </c>
      <c r="Q2" s="35" t="s">
        <v>287</v>
      </c>
      <c r="R2" s="35" t="s">
        <v>1255</v>
      </c>
      <c r="S2" s="36" t="s">
        <v>33</v>
      </c>
      <c r="T2" s="35" t="s">
        <v>1214</v>
      </c>
    </row>
    <row r="3" spans="1:20" x14ac:dyDescent="0.2">
      <c r="A3">
        <v>1</v>
      </c>
      <c r="B3" t="s">
        <v>14</v>
      </c>
      <c r="C3" t="s">
        <v>15</v>
      </c>
      <c r="D3">
        <v>1</v>
      </c>
      <c r="E3">
        <v>72812747</v>
      </c>
      <c r="F3" s="1">
        <v>2.3800000000000001E-8</v>
      </c>
      <c r="G3">
        <v>72748669</v>
      </c>
      <c r="H3">
        <v>72940273</v>
      </c>
      <c r="I3">
        <v>42</v>
      </c>
      <c r="J3">
        <v>27</v>
      </c>
      <c r="K3">
        <v>1</v>
      </c>
      <c r="L3" t="s">
        <v>15</v>
      </c>
      <c r="M3">
        <v>1</v>
      </c>
      <c r="N3" t="s">
        <v>15</v>
      </c>
      <c r="O3" t="s">
        <v>2160</v>
      </c>
      <c r="P3" t="s">
        <v>2093</v>
      </c>
      <c r="Q3" s="3" t="s">
        <v>1210</v>
      </c>
      <c r="R3" t="s">
        <v>2094</v>
      </c>
      <c r="S3" t="s">
        <v>35</v>
      </c>
      <c r="T3" t="s">
        <v>2156</v>
      </c>
    </row>
    <row r="4" spans="1:20" x14ac:dyDescent="0.2">
      <c r="A4">
        <v>2</v>
      </c>
      <c r="B4" t="s">
        <v>16</v>
      </c>
      <c r="C4" t="s">
        <v>17</v>
      </c>
      <c r="D4">
        <v>2</v>
      </c>
      <c r="E4">
        <v>44835637</v>
      </c>
      <c r="F4" s="1">
        <v>8.9300000000000001E-12</v>
      </c>
      <c r="G4">
        <v>44739563</v>
      </c>
      <c r="H4">
        <v>44893134</v>
      </c>
      <c r="I4">
        <v>274</v>
      </c>
      <c r="J4">
        <v>207</v>
      </c>
      <c r="K4">
        <v>2</v>
      </c>
      <c r="L4" t="s">
        <v>18</v>
      </c>
      <c r="M4">
        <v>1</v>
      </c>
      <c r="N4" t="s">
        <v>17</v>
      </c>
      <c r="O4" t="s">
        <v>2161</v>
      </c>
      <c r="P4" t="s">
        <v>2093</v>
      </c>
      <c r="Q4" s="3" t="s">
        <v>1235</v>
      </c>
      <c r="R4" t="s">
        <v>2094</v>
      </c>
      <c r="S4" t="s">
        <v>36</v>
      </c>
      <c r="T4" t="s">
        <v>2156</v>
      </c>
    </row>
    <row r="5" spans="1:20" x14ac:dyDescent="0.2">
      <c r="A5">
        <v>3</v>
      </c>
      <c r="B5" t="s">
        <v>19</v>
      </c>
      <c r="C5" t="s">
        <v>20</v>
      </c>
      <c r="D5">
        <v>2</v>
      </c>
      <c r="E5">
        <v>54632253</v>
      </c>
      <c r="F5" s="1">
        <v>4.9899999999999997E-8</v>
      </c>
      <c r="G5">
        <v>54630902</v>
      </c>
      <c r="H5">
        <v>54675716</v>
      </c>
      <c r="I5">
        <v>3</v>
      </c>
      <c r="J5">
        <v>3</v>
      </c>
      <c r="K5">
        <v>1</v>
      </c>
      <c r="L5" t="s">
        <v>20</v>
      </c>
      <c r="M5">
        <v>1</v>
      </c>
      <c r="N5" t="s">
        <v>20</v>
      </c>
      <c r="O5" t="s">
        <v>7812</v>
      </c>
      <c r="P5" t="s">
        <v>2093</v>
      </c>
      <c r="Q5" s="3" t="s">
        <v>1253</v>
      </c>
      <c r="R5" t="s">
        <v>2094</v>
      </c>
      <c r="S5" t="s">
        <v>37</v>
      </c>
      <c r="T5" t="s">
        <v>2156</v>
      </c>
    </row>
    <row r="6" spans="1:20" x14ac:dyDescent="0.2">
      <c r="A6">
        <v>4</v>
      </c>
      <c r="B6" t="s">
        <v>21</v>
      </c>
      <c r="C6" t="s">
        <v>22</v>
      </c>
      <c r="D6">
        <v>2</v>
      </c>
      <c r="E6">
        <v>101149619</v>
      </c>
      <c r="F6" s="1">
        <v>1.5300000000000001E-8</v>
      </c>
      <c r="G6">
        <v>101053094</v>
      </c>
      <c r="H6">
        <v>101189415</v>
      </c>
      <c r="I6">
        <v>75</v>
      </c>
      <c r="J6">
        <v>57</v>
      </c>
      <c r="K6">
        <v>1</v>
      </c>
      <c r="L6" t="s">
        <v>22</v>
      </c>
      <c r="M6">
        <v>1</v>
      </c>
      <c r="N6" t="s">
        <v>22</v>
      </c>
      <c r="O6" s="6" t="s">
        <v>2162</v>
      </c>
      <c r="P6" t="s">
        <v>2093</v>
      </c>
      <c r="Q6" s="3" t="s">
        <v>1193</v>
      </c>
      <c r="R6" t="s">
        <v>2094</v>
      </c>
      <c r="S6" t="s">
        <v>40</v>
      </c>
      <c r="T6" t="s">
        <v>2156</v>
      </c>
    </row>
    <row r="7" spans="1:20" x14ac:dyDescent="0.2">
      <c r="A7">
        <v>5</v>
      </c>
      <c r="B7" t="s">
        <v>23</v>
      </c>
      <c r="C7" t="s">
        <v>24</v>
      </c>
      <c r="D7">
        <v>4</v>
      </c>
      <c r="E7">
        <v>6541475</v>
      </c>
      <c r="F7" s="1">
        <v>3.1900000000000001E-8</v>
      </c>
      <c r="G7">
        <v>6530250</v>
      </c>
      <c r="H7">
        <v>6545163</v>
      </c>
      <c r="I7">
        <v>17</v>
      </c>
      <c r="J7">
        <v>11</v>
      </c>
      <c r="K7">
        <v>1</v>
      </c>
      <c r="L7" t="s">
        <v>24</v>
      </c>
      <c r="M7">
        <v>1</v>
      </c>
      <c r="N7" t="s">
        <v>24</v>
      </c>
      <c r="O7" s="6" t="s">
        <v>2163</v>
      </c>
      <c r="P7" t="s">
        <v>2093</v>
      </c>
      <c r="Q7" t="s">
        <v>2093</v>
      </c>
      <c r="R7" t="s">
        <v>2094</v>
      </c>
      <c r="S7" t="s">
        <v>38</v>
      </c>
      <c r="T7" t="s">
        <v>2157</v>
      </c>
    </row>
    <row r="8" spans="1:20" x14ac:dyDescent="0.2">
      <c r="A8">
        <v>6</v>
      </c>
      <c r="B8" t="s">
        <v>25</v>
      </c>
      <c r="C8" t="s">
        <v>26</v>
      </c>
      <c r="D8">
        <v>7</v>
      </c>
      <c r="E8">
        <v>44808223</v>
      </c>
      <c r="F8" s="1">
        <v>3.03E-8</v>
      </c>
      <c r="G8">
        <v>44777556</v>
      </c>
      <c r="H8">
        <v>44932538</v>
      </c>
      <c r="I8">
        <v>49</v>
      </c>
      <c r="J8">
        <v>38</v>
      </c>
      <c r="K8">
        <v>1</v>
      </c>
      <c r="L8" t="s">
        <v>26</v>
      </c>
      <c r="M8">
        <v>1</v>
      </c>
      <c r="N8" t="s">
        <v>26</v>
      </c>
      <c r="O8" s="6" t="s">
        <v>2164</v>
      </c>
      <c r="P8" t="s">
        <v>2093</v>
      </c>
      <c r="Q8" s="3" t="s">
        <v>1241</v>
      </c>
      <c r="R8" t="s">
        <v>2094</v>
      </c>
      <c r="S8" t="s">
        <v>41</v>
      </c>
      <c r="T8" t="s">
        <v>2156</v>
      </c>
    </row>
    <row r="9" spans="1:20" x14ac:dyDescent="0.2">
      <c r="A9">
        <v>7</v>
      </c>
      <c r="B9" t="s">
        <v>27</v>
      </c>
      <c r="C9" t="s">
        <v>28</v>
      </c>
      <c r="D9">
        <v>7</v>
      </c>
      <c r="E9">
        <v>113869590</v>
      </c>
      <c r="F9" s="1">
        <v>1.52E-8</v>
      </c>
      <c r="G9">
        <v>113844949</v>
      </c>
      <c r="H9">
        <v>113958765</v>
      </c>
      <c r="I9">
        <v>80</v>
      </c>
      <c r="J9">
        <v>59</v>
      </c>
      <c r="K9">
        <v>1</v>
      </c>
      <c r="L9" t="s">
        <v>28</v>
      </c>
      <c r="M9">
        <v>1</v>
      </c>
      <c r="N9" t="s">
        <v>28</v>
      </c>
      <c r="O9" s="6" t="s">
        <v>2165</v>
      </c>
      <c r="P9" t="s">
        <v>2093</v>
      </c>
      <c r="Q9" s="3" t="s">
        <v>1254</v>
      </c>
      <c r="R9" t="s">
        <v>2094</v>
      </c>
      <c r="S9" t="s">
        <v>34</v>
      </c>
      <c r="T9" t="s">
        <v>2156</v>
      </c>
    </row>
    <row r="10" spans="1:20" x14ac:dyDescent="0.2">
      <c r="A10">
        <v>8</v>
      </c>
      <c r="B10" t="s">
        <v>29</v>
      </c>
      <c r="C10" t="s">
        <v>30</v>
      </c>
      <c r="D10">
        <v>7</v>
      </c>
      <c r="E10">
        <v>114383049</v>
      </c>
      <c r="F10" s="1">
        <v>9.7799999999999993E-10</v>
      </c>
      <c r="G10">
        <v>114337615</v>
      </c>
      <c r="H10">
        <v>114428727</v>
      </c>
      <c r="I10">
        <v>89</v>
      </c>
      <c r="J10">
        <v>72</v>
      </c>
      <c r="K10">
        <v>1</v>
      </c>
      <c r="L10" t="s">
        <v>30</v>
      </c>
      <c r="M10">
        <v>1</v>
      </c>
      <c r="N10" t="s">
        <v>30</v>
      </c>
      <c r="O10" t="s">
        <v>7812</v>
      </c>
      <c r="P10" t="s">
        <v>2093</v>
      </c>
      <c r="Q10" t="s">
        <v>2093</v>
      </c>
      <c r="R10" t="s">
        <v>1259</v>
      </c>
      <c r="S10" t="s">
        <v>34</v>
      </c>
    </row>
    <row r="11" spans="1:20" x14ac:dyDescent="0.2">
      <c r="A11">
        <v>9</v>
      </c>
      <c r="B11" t="s">
        <v>31</v>
      </c>
      <c r="C11" t="s">
        <v>32</v>
      </c>
      <c r="D11">
        <v>10</v>
      </c>
      <c r="E11">
        <v>126731736</v>
      </c>
      <c r="F11" s="1">
        <v>1.03E-8</v>
      </c>
      <c r="G11">
        <v>126688968</v>
      </c>
      <c r="H11">
        <v>126738533</v>
      </c>
      <c r="I11">
        <v>45</v>
      </c>
      <c r="J11">
        <v>38</v>
      </c>
      <c r="K11">
        <v>1</v>
      </c>
      <c r="L11" t="s">
        <v>32</v>
      </c>
      <c r="M11">
        <v>1</v>
      </c>
      <c r="N11" t="s">
        <v>32</v>
      </c>
      <c r="O11" s="6" t="s">
        <v>2166</v>
      </c>
      <c r="P11" t="s">
        <v>2093</v>
      </c>
      <c r="Q11" t="s">
        <v>2093</v>
      </c>
      <c r="R11" t="s">
        <v>2094</v>
      </c>
      <c r="S11" t="s">
        <v>39</v>
      </c>
    </row>
    <row r="13" spans="1:20" ht="16" customHeight="1" x14ac:dyDescent="0.2">
      <c r="A13" s="103" t="s">
        <v>7881</v>
      </c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t="s">
        <v>2096</v>
      </c>
      <c r="O13" t="str">
        <f>COUNTIF($O$3:$O$11, "*indep*") &amp; "/" &amp; "9"</f>
        <v>2/9</v>
      </c>
      <c r="P13" t="str">
        <f>COUNTIF($P$3:$P$11, "*indep*") &amp; "/" &amp; "9"</f>
        <v>9/9</v>
      </c>
      <c r="Q13" t="str">
        <f>COUNTIF($Q$3:$Q$11, "*indep*") &amp; "/" &amp; "9"</f>
        <v>3/9</v>
      </c>
      <c r="R13" t="str">
        <f>COUNTIF($R$3:$R$11, "*indep*") &amp; "/" &amp; "9"</f>
        <v>8/9</v>
      </c>
    </row>
    <row r="14" spans="1:20" x14ac:dyDescent="0.2">
      <c r="A14" s="103"/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t="s">
        <v>2097</v>
      </c>
      <c r="O14">
        <f>COUNTIF($O$3:$O$11, "*TMT-B*")</f>
        <v>0</v>
      </c>
    </row>
    <row r="15" spans="1:20" x14ac:dyDescent="0.2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t="s">
        <v>2098</v>
      </c>
      <c r="O15">
        <f>COUNTIF($O$3:$O$11, "*VNR*")</f>
        <v>1</v>
      </c>
    </row>
    <row r="16" spans="1:20" x14ac:dyDescent="0.2">
      <c r="A16" s="103"/>
      <c r="B16" s="103"/>
      <c r="C16" s="103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t="s">
        <v>2099</v>
      </c>
      <c r="O16">
        <f>COUNTIF($O$3:$O$11, "*Voc_Syn*")</f>
        <v>2</v>
      </c>
    </row>
    <row r="17" spans="1:15" x14ac:dyDescent="0.2">
      <c r="A17" s="103"/>
      <c r="B17" s="103"/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t="s">
        <v>2100</v>
      </c>
      <c r="O17">
        <f>COUNTIF($O$3:$O$11, "*Voc_Pic*")</f>
        <v>0</v>
      </c>
    </row>
    <row r="18" spans="1:15" x14ac:dyDescent="0.2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t="s">
        <v>2101</v>
      </c>
      <c r="O18">
        <f>COUNTIF($O$3:$O$11, "*EA4*")</f>
        <v>7</v>
      </c>
    </row>
    <row r="19" spans="1:15" x14ac:dyDescent="0.2">
      <c r="A19" s="103"/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t="s">
        <v>2102</v>
      </c>
      <c r="O19">
        <f>COUNTIF($P$3:$P$11, "*RT*")</f>
        <v>0</v>
      </c>
    </row>
    <row r="20" spans="1:15" ht="16" customHeight="1" x14ac:dyDescent="0.2">
      <c r="A20" s="103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t="s">
        <v>2103</v>
      </c>
      <c r="O20">
        <f>COUNTIF($P$3:$P$11, "*Gf_u*")</f>
        <v>0</v>
      </c>
    </row>
    <row r="21" spans="1:15" x14ac:dyDescent="0.2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t="s">
        <v>2104</v>
      </c>
      <c r="O21" t="s">
        <v>2128</v>
      </c>
    </row>
    <row r="22" spans="1:15" x14ac:dyDescent="0.2">
      <c r="N22" t="s">
        <v>2105</v>
      </c>
      <c r="O22">
        <f>COUNTIF($P$3:$P$11, "*NonCog*")</f>
        <v>0</v>
      </c>
    </row>
    <row r="23" spans="1:15" x14ac:dyDescent="0.2">
      <c r="N23" t="s">
        <v>2106</v>
      </c>
      <c r="O23">
        <f>COUNTIF($Q$3:$Q$11, "*Gf*")</f>
        <v>0</v>
      </c>
    </row>
    <row r="24" spans="1:15" x14ac:dyDescent="0.2">
      <c r="N24" t="s">
        <v>2107</v>
      </c>
      <c r="O24">
        <f>COUNTIF($Q$3:$Q$11, "*Gc*")</f>
        <v>6</v>
      </c>
    </row>
    <row r="25" spans="1:15" x14ac:dyDescent="0.2">
      <c r="N25" t="s">
        <v>2129</v>
      </c>
      <c r="O25">
        <f>COUNTIF($R$3:$R$11, "*Loc*")</f>
        <v>1</v>
      </c>
    </row>
  </sheetData>
  <autoFilter ref="A2:T11" xr:uid="{ACBDB0C1-3749-AB4C-A6CC-AE1A81E6321D}"/>
  <mergeCells count="1">
    <mergeCell ref="A13:M2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E5AC9-9A85-C649-88F0-16A58CC3C92A}">
  <dimension ref="A1:S193"/>
  <sheetViews>
    <sheetView workbookViewId="0"/>
  </sheetViews>
  <sheetFormatPr baseColWidth="10" defaultRowHeight="16" x14ac:dyDescent="0.2"/>
  <cols>
    <col min="14" max="14" width="23.33203125" customWidth="1"/>
    <col min="15" max="15" width="43.1640625" customWidth="1"/>
    <col min="16" max="16" width="31.83203125" customWidth="1"/>
    <col min="17" max="17" width="17.33203125" customWidth="1"/>
    <col min="18" max="18" width="40.1640625" customWidth="1"/>
    <col min="19" max="19" width="35.5" customWidth="1"/>
  </cols>
  <sheetData>
    <row r="1" spans="1:19" x14ac:dyDescent="0.2">
      <c r="A1" s="31" t="s">
        <v>7884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9" ht="119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  <c r="O2" s="35" t="s">
        <v>7811</v>
      </c>
      <c r="P2" s="35" t="s">
        <v>271</v>
      </c>
      <c r="Q2" s="35" t="s">
        <v>287</v>
      </c>
      <c r="R2" s="35" t="s">
        <v>1255</v>
      </c>
      <c r="S2" s="35" t="s">
        <v>1214</v>
      </c>
    </row>
    <row r="3" spans="1:19" x14ac:dyDescent="0.2">
      <c r="A3">
        <v>1</v>
      </c>
      <c r="B3" t="s">
        <v>754</v>
      </c>
      <c r="C3" t="s">
        <v>755</v>
      </c>
      <c r="D3">
        <v>1</v>
      </c>
      <c r="E3">
        <v>44129099</v>
      </c>
      <c r="F3" s="1">
        <v>4.9157714195900001E-10</v>
      </c>
      <c r="G3">
        <v>44012923</v>
      </c>
      <c r="H3">
        <v>44482312</v>
      </c>
      <c r="I3">
        <v>177</v>
      </c>
      <c r="J3">
        <v>132</v>
      </c>
      <c r="K3">
        <v>3</v>
      </c>
      <c r="L3" t="s">
        <v>756</v>
      </c>
      <c r="M3">
        <v>1</v>
      </c>
      <c r="N3" t="s">
        <v>755</v>
      </c>
      <c r="O3" s="6" t="s">
        <v>2167</v>
      </c>
      <c r="P3" t="s">
        <v>2093</v>
      </c>
      <c r="Q3" s="3" t="s">
        <v>1209</v>
      </c>
      <c r="R3" t="s">
        <v>1313</v>
      </c>
    </row>
    <row r="4" spans="1:19" x14ac:dyDescent="0.2">
      <c r="A4">
        <v>2</v>
      </c>
      <c r="B4" t="s">
        <v>757</v>
      </c>
      <c r="C4" t="s">
        <v>758</v>
      </c>
      <c r="D4">
        <v>1</v>
      </c>
      <c r="E4">
        <v>90926137</v>
      </c>
      <c r="F4" s="1">
        <v>2.0240977209499999E-8</v>
      </c>
      <c r="G4">
        <v>90819447</v>
      </c>
      <c r="H4">
        <v>90926503</v>
      </c>
      <c r="I4">
        <v>34</v>
      </c>
      <c r="J4">
        <v>26</v>
      </c>
      <c r="K4">
        <v>1</v>
      </c>
      <c r="L4" t="s">
        <v>758</v>
      </c>
      <c r="M4">
        <v>1</v>
      </c>
      <c r="N4" t="s">
        <v>758</v>
      </c>
      <c r="O4" s="6" t="s">
        <v>2168</v>
      </c>
      <c r="P4" t="s">
        <v>2093</v>
      </c>
      <c r="Q4" t="s">
        <v>2093</v>
      </c>
      <c r="R4" t="s">
        <v>2094</v>
      </c>
    </row>
    <row r="5" spans="1:19" x14ac:dyDescent="0.2">
      <c r="A5">
        <v>3</v>
      </c>
      <c r="B5" t="s">
        <v>759</v>
      </c>
      <c r="C5" t="s">
        <v>760</v>
      </c>
      <c r="D5">
        <v>1</v>
      </c>
      <c r="E5">
        <v>98435544</v>
      </c>
      <c r="F5" s="1">
        <v>1.9653972624200001E-9</v>
      </c>
      <c r="G5">
        <v>98298371</v>
      </c>
      <c r="H5">
        <v>98559093</v>
      </c>
      <c r="I5">
        <v>248</v>
      </c>
      <c r="J5">
        <v>213</v>
      </c>
      <c r="K5">
        <v>2</v>
      </c>
      <c r="L5" t="s">
        <v>761</v>
      </c>
      <c r="M5">
        <v>1</v>
      </c>
      <c r="N5" t="s">
        <v>760</v>
      </c>
      <c r="O5" s="6" t="s">
        <v>2169</v>
      </c>
      <c r="P5" t="s">
        <v>2093</v>
      </c>
      <c r="Q5" t="s">
        <v>2093</v>
      </c>
      <c r="R5" t="s">
        <v>1304</v>
      </c>
    </row>
    <row r="6" spans="1:19" x14ac:dyDescent="0.2">
      <c r="A6">
        <v>4</v>
      </c>
      <c r="B6" t="s">
        <v>762</v>
      </c>
      <c r="C6" t="s">
        <v>763</v>
      </c>
      <c r="D6">
        <v>1</v>
      </c>
      <c r="E6">
        <v>106830616</v>
      </c>
      <c r="F6" s="1">
        <v>2.2052535265400001E-9</v>
      </c>
      <c r="G6">
        <v>106802195</v>
      </c>
      <c r="H6">
        <v>106926597</v>
      </c>
      <c r="I6">
        <v>43</v>
      </c>
      <c r="J6">
        <v>37</v>
      </c>
      <c r="K6">
        <v>1</v>
      </c>
      <c r="L6" t="s">
        <v>763</v>
      </c>
      <c r="M6">
        <v>1</v>
      </c>
      <c r="N6" t="s">
        <v>763</v>
      </c>
      <c r="O6" s="6" t="s">
        <v>2170</v>
      </c>
      <c r="P6" t="s">
        <v>2093</v>
      </c>
      <c r="Q6" t="s">
        <v>2093</v>
      </c>
      <c r="R6" t="s">
        <v>2094</v>
      </c>
    </row>
    <row r="7" spans="1:19" x14ac:dyDescent="0.2">
      <c r="A7">
        <v>5</v>
      </c>
      <c r="B7" t="s">
        <v>764</v>
      </c>
      <c r="C7" t="s">
        <v>765</v>
      </c>
      <c r="D7">
        <v>1</v>
      </c>
      <c r="E7">
        <v>153828161</v>
      </c>
      <c r="F7" s="1">
        <v>3.4570341541899999E-8</v>
      </c>
      <c r="G7">
        <v>153756191</v>
      </c>
      <c r="H7">
        <v>154209169</v>
      </c>
      <c r="I7">
        <v>90</v>
      </c>
      <c r="J7">
        <v>64</v>
      </c>
      <c r="K7">
        <v>1</v>
      </c>
      <c r="L7" t="s">
        <v>765</v>
      </c>
      <c r="M7">
        <v>1</v>
      </c>
      <c r="N7" t="s">
        <v>765</v>
      </c>
      <c r="O7" s="6" t="s">
        <v>2171</v>
      </c>
      <c r="P7" t="s">
        <v>2093</v>
      </c>
      <c r="Q7" t="s">
        <v>2093</v>
      </c>
      <c r="R7" t="s">
        <v>2094</v>
      </c>
    </row>
    <row r="8" spans="1:19" x14ac:dyDescent="0.2">
      <c r="A8">
        <v>6</v>
      </c>
      <c r="B8" t="s">
        <v>656</v>
      </c>
      <c r="C8" t="s">
        <v>657</v>
      </c>
      <c r="D8">
        <v>1</v>
      </c>
      <c r="E8">
        <v>169248652</v>
      </c>
      <c r="F8" s="1">
        <v>2.20574466811E-10</v>
      </c>
      <c r="G8">
        <v>169088388</v>
      </c>
      <c r="H8">
        <v>169448377</v>
      </c>
      <c r="I8">
        <v>479</v>
      </c>
      <c r="J8">
        <v>320</v>
      </c>
      <c r="K8">
        <v>2</v>
      </c>
      <c r="L8" t="s">
        <v>766</v>
      </c>
      <c r="M8">
        <v>1</v>
      </c>
      <c r="N8" t="s">
        <v>657</v>
      </c>
      <c r="O8" t="s">
        <v>2172</v>
      </c>
      <c r="P8" t="s">
        <v>2093</v>
      </c>
      <c r="Q8" t="s">
        <v>2093</v>
      </c>
      <c r="R8" t="s">
        <v>2094</v>
      </c>
      <c r="S8" t="s">
        <v>2149</v>
      </c>
    </row>
    <row r="9" spans="1:19" x14ac:dyDescent="0.2">
      <c r="A9">
        <v>7</v>
      </c>
      <c r="B9" t="s">
        <v>767</v>
      </c>
      <c r="C9" t="s">
        <v>768</v>
      </c>
      <c r="D9">
        <v>1</v>
      </c>
      <c r="E9">
        <v>204570347</v>
      </c>
      <c r="F9" s="1">
        <v>5.5721723911300004E-10</v>
      </c>
      <c r="G9">
        <v>204448441</v>
      </c>
      <c r="H9">
        <v>204603861</v>
      </c>
      <c r="I9">
        <v>52</v>
      </c>
      <c r="J9">
        <v>35</v>
      </c>
      <c r="K9">
        <v>1</v>
      </c>
      <c r="L9" t="s">
        <v>768</v>
      </c>
      <c r="M9">
        <v>1</v>
      </c>
      <c r="N9" t="s">
        <v>768</v>
      </c>
      <c r="O9" s="6" t="s">
        <v>2173</v>
      </c>
      <c r="P9" t="s">
        <v>2093</v>
      </c>
      <c r="Q9" t="s">
        <v>2093</v>
      </c>
      <c r="R9" t="s">
        <v>2094</v>
      </c>
    </row>
    <row r="10" spans="1:19" x14ac:dyDescent="0.2">
      <c r="A10">
        <v>8</v>
      </c>
      <c r="B10" t="s">
        <v>769</v>
      </c>
      <c r="C10" t="s">
        <v>770</v>
      </c>
      <c r="D10">
        <v>1</v>
      </c>
      <c r="E10">
        <v>243805936</v>
      </c>
      <c r="F10" s="1">
        <v>3.2085119940700002E-8</v>
      </c>
      <c r="G10">
        <v>243674682</v>
      </c>
      <c r="H10">
        <v>244011843</v>
      </c>
      <c r="I10">
        <v>130</v>
      </c>
      <c r="J10">
        <v>98</v>
      </c>
      <c r="K10">
        <v>1</v>
      </c>
      <c r="L10" t="s">
        <v>770</v>
      </c>
      <c r="M10">
        <v>1</v>
      </c>
      <c r="N10" t="s">
        <v>770</v>
      </c>
      <c r="O10" s="6" t="s">
        <v>2174</v>
      </c>
      <c r="P10" t="s">
        <v>2093</v>
      </c>
      <c r="Q10" t="s">
        <v>2093</v>
      </c>
      <c r="R10" s="6" t="s">
        <v>1310</v>
      </c>
    </row>
    <row r="11" spans="1:19" x14ac:dyDescent="0.2">
      <c r="A11">
        <v>9</v>
      </c>
      <c r="B11" t="s">
        <v>658</v>
      </c>
      <c r="C11" t="s">
        <v>659</v>
      </c>
      <c r="D11">
        <v>2</v>
      </c>
      <c r="E11">
        <v>10977585</v>
      </c>
      <c r="F11" s="1">
        <v>3.7818096001399999E-8</v>
      </c>
      <c r="G11">
        <v>10977585</v>
      </c>
      <c r="H11">
        <v>10988762</v>
      </c>
      <c r="I11">
        <v>11</v>
      </c>
      <c r="J11">
        <v>9</v>
      </c>
      <c r="K11">
        <v>1</v>
      </c>
      <c r="L11" t="s">
        <v>659</v>
      </c>
      <c r="M11">
        <v>1</v>
      </c>
      <c r="N11" t="s">
        <v>659</v>
      </c>
      <c r="O11" s="6" t="s">
        <v>2175</v>
      </c>
      <c r="P11" t="s">
        <v>2093</v>
      </c>
      <c r="Q11" t="s">
        <v>2093</v>
      </c>
      <c r="R11" t="s">
        <v>2094</v>
      </c>
    </row>
    <row r="12" spans="1:19" x14ac:dyDescent="0.2">
      <c r="A12">
        <v>10</v>
      </c>
      <c r="B12" t="s">
        <v>771</v>
      </c>
      <c r="C12" t="s">
        <v>772</v>
      </c>
      <c r="D12">
        <v>2</v>
      </c>
      <c r="E12">
        <v>27605983</v>
      </c>
      <c r="F12" s="1">
        <v>3.8082711857399997E-12</v>
      </c>
      <c r="G12">
        <v>27548038</v>
      </c>
      <c r="H12">
        <v>28504150</v>
      </c>
      <c r="I12">
        <v>378</v>
      </c>
      <c r="J12">
        <v>262</v>
      </c>
      <c r="K12">
        <v>7</v>
      </c>
      <c r="L12" t="s">
        <v>773</v>
      </c>
      <c r="M12">
        <v>2</v>
      </c>
      <c r="N12" t="s">
        <v>774</v>
      </c>
      <c r="O12" s="6" t="s">
        <v>2176</v>
      </c>
      <c r="P12" t="s">
        <v>2093</v>
      </c>
      <c r="Q12" t="s">
        <v>2093</v>
      </c>
      <c r="R12" t="s">
        <v>2094</v>
      </c>
    </row>
    <row r="13" spans="1:19" x14ac:dyDescent="0.2">
      <c r="A13">
        <v>11</v>
      </c>
      <c r="B13" t="s">
        <v>775</v>
      </c>
      <c r="C13" t="s">
        <v>776</v>
      </c>
      <c r="D13">
        <v>2</v>
      </c>
      <c r="E13">
        <v>44179736</v>
      </c>
      <c r="F13" s="1">
        <v>1.23418632978E-9</v>
      </c>
      <c r="G13">
        <v>44116100</v>
      </c>
      <c r="H13">
        <v>44256641</v>
      </c>
      <c r="I13">
        <v>94</v>
      </c>
      <c r="J13">
        <v>82</v>
      </c>
      <c r="K13">
        <v>1</v>
      </c>
      <c r="L13" t="s">
        <v>776</v>
      </c>
      <c r="M13">
        <v>1</v>
      </c>
      <c r="N13" t="s">
        <v>776</v>
      </c>
      <c r="O13" t="s">
        <v>7812</v>
      </c>
      <c r="P13" t="s">
        <v>2093</v>
      </c>
      <c r="Q13" s="3" t="s">
        <v>1235</v>
      </c>
      <c r="R13" t="s">
        <v>2094</v>
      </c>
    </row>
    <row r="14" spans="1:19" x14ac:dyDescent="0.2">
      <c r="A14">
        <v>12</v>
      </c>
      <c r="B14" t="s">
        <v>777</v>
      </c>
      <c r="C14" t="s">
        <v>778</v>
      </c>
      <c r="D14">
        <v>2</v>
      </c>
      <c r="E14">
        <v>45138179</v>
      </c>
      <c r="F14" s="1">
        <v>2.1566219187399998E-11</v>
      </c>
      <c r="G14">
        <v>45130405</v>
      </c>
      <c r="H14">
        <v>45189737</v>
      </c>
      <c r="I14">
        <v>48</v>
      </c>
      <c r="J14">
        <v>39</v>
      </c>
      <c r="K14">
        <v>4</v>
      </c>
      <c r="L14" t="s">
        <v>779</v>
      </c>
      <c r="M14">
        <v>1</v>
      </c>
      <c r="N14" t="s">
        <v>778</v>
      </c>
      <c r="O14" s="6" t="s">
        <v>2177</v>
      </c>
      <c r="P14" t="s">
        <v>2093</v>
      </c>
      <c r="Q14" t="s">
        <v>2093</v>
      </c>
      <c r="R14" t="s">
        <v>2094</v>
      </c>
    </row>
    <row r="15" spans="1:19" x14ac:dyDescent="0.2">
      <c r="A15">
        <v>13</v>
      </c>
      <c r="B15" t="s">
        <v>780</v>
      </c>
      <c r="C15" t="s">
        <v>781</v>
      </c>
      <c r="D15">
        <v>2</v>
      </c>
      <c r="E15">
        <v>48637390</v>
      </c>
      <c r="F15" s="1">
        <v>1.00004656518E-8</v>
      </c>
      <c r="G15">
        <v>48528035</v>
      </c>
      <c r="H15">
        <v>48650308</v>
      </c>
      <c r="I15">
        <v>18</v>
      </c>
      <c r="J15">
        <v>14</v>
      </c>
      <c r="K15">
        <v>1</v>
      </c>
      <c r="L15" t="s">
        <v>781</v>
      </c>
      <c r="M15">
        <v>1</v>
      </c>
      <c r="N15" t="s">
        <v>781</v>
      </c>
      <c r="O15" s="6" t="s">
        <v>2178</v>
      </c>
      <c r="P15" t="s">
        <v>2093</v>
      </c>
      <c r="Q15" t="s">
        <v>2093</v>
      </c>
      <c r="R15" t="s">
        <v>2094</v>
      </c>
    </row>
    <row r="16" spans="1:19" x14ac:dyDescent="0.2">
      <c r="A16">
        <v>14</v>
      </c>
      <c r="B16" t="s">
        <v>782</v>
      </c>
      <c r="C16" t="s">
        <v>783</v>
      </c>
      <c r="D16">
        <v>2</v>
      </c>
      <c r="E16">
        <v>51258887</v>
      </c>
      <c r="F16" s="1">
        <v>1.0104969917399999E-16</v>
      </c>
      <c r="G16">
        <v>50889959</v>
      </c>
      <c r="H16">
        <v>51318523</v>
      </c>
      <c r="I16">
        <v>209</v>
      </c>
      <c r="J16">
        <v>165</v>
      </c>
      <c r="K16">
        <v>12</v>
      </c>
      <c r="L16" t="s">
        <v>784</v>
      </c>
      <c r="M16">
        <v>2</v>
      </c>
      <c r="N16" t="s">
        <v>785</v>
      </c>
      <c r="O16" s="6" t="s">
        <v>2178</v>
      </c>
      <c r="P16" t="s">
        <v>2093</v>
      </c>
      <c r="Q16" t="s">
        <v>2093</v>
      </c>
      <c r="R16" t="s">
        <v>2094</v>
      </c>
    </row>
    <row r="17" spans="1:18" x14ac:dyDescent="0.2">
      <c r="A17">
        <v>15</v>
      </c>
      <c r="B17" t="s">
        <v>786</v>
      </c>
      <c r="C17" t="s">
        <v>787</v>
      </c>
      <c r="D17">
        <v>2</v>
      </c>
      <c r="E17">
        <v>51876663</v>
      </c>
      <c r="F17" s="1">
        <v>7.8436931185699998E-10</v>
      </c>
      <c r="G17">
        <v>51803629</v>
      </c>
      <c r="H17">
        <v>51936388</v>
      </c>
      <c r="I17">
        <v>169</v>
      </c>
      <c r="J17">
        <v>129</v>
      </c>
      <c r="K17">
        <v>2</v>
      </c>
      <c r="L17" t="s">
        <v>788</v>
      </c>
      <c r="M17">
        <v>1</v>
      </c>
      <c r="N17" t="s">
        <v>787</v>
      </c>
      <c r="O17" s="6" t="s">
        <v>2178</v>
      </c>
      <c r="P17" t="s">
        <v>2093</v>
      </c>
      <c r="Q17" t="s">
        <v>2093</v>
      </c>
      <c r="R17" t="s">
        <v>2094</v>
      </c>
    </row>
    <row r="18" spans="1:18" x14ac:dyDescent="0.2">
      <c r="A18">
        <v>16</v>
      </c>
      <c r="B18" t="s">
        <v>789</v>
      </c>
      <c r="C18" t="s">
        <v>790</v>
      </c>
      <c r="D18">
        <v>2</v>
      </c>
      <c r="E18">
        <v>54684666</v>
      </c>
      <c r="F18" s="1">
        <v>4.6435630431399999E-9</v>
      </c>
      <c r="G18">
        <v>54632770</v>
      </c>
      <c r="H18">
        <v>54684666</v>
      </c>
      <c r="I18">
        <v>25</v>
      </c>
      <c r="J18">
        <v>20</v>
      </c>
      <c r="K18">
        <v>1</v>
      </c>
      <c r="L18" t="s">
        <v>790</v>
      </c>
      <c r="M18">
        <v>1</v>
      </c>
      <c r="N18" t="s">
        <v>790</v>
      </c>
      <c r="O18" t="s">
        <v>7812</v>
      </c>
      <c r="P18" t="s">
        <v>2093</v>
      </c>
      <c r="Q18" s="3" t="s">
        <v>1253</v>
      </c>
      <c r="R18" t="s">
        <v>2094</v>
      </c>
    </row>
    <row r="19" spans="1:18" x14ac:dyDescent="0.2">
      <c r="A19">
        <v>17</v>
      </c>
      <c r="B19" t="s">
        <v>791</v>
      </c>
      <c r="C19" t="s">
        <v>792</v>
      </c>
      <c r="D19">
        <v>2</v>
      </c>
      <c r="E19">
        <v>58072660</v>
      </c>
      <c r="F19" s="1">
        <v>1.39270254377E-9</v>
      </c>
      <c r="G19">
        <v>57973818</v>
      </c>
      <c r="H19">
        <v>58093903</v>
      </c>
      <c r="I19">
        <v>45</v>
      </c>
      <c r="J19">
        <v>38</v>
      </c>
      <c r="K19">
        <v>1</v>
      </c>
      <c r="L19" t="s">
        <v>792</v>
      </c>
      <c r="M19">
        <v>1</v>
      </c>
      <c r="N19" t="s">
        <v>792</v>
      </c>
      <c r="O19" s="6" t="s">
        <v>2178</v>
      </c>
      <c r="P19" t="s">
        <v>2093</v>
      </c>
      <c r="Q19" t="s">
        <v>2093</v>
      </c>
      <c r="R19" s="6" t="s">
        <v>1309</v>
      </c>
    </row>
    <row r="20" spans="1:18" x14ac:dyDescent="0.2">
      <c r="A20">
        <v>18</v>
      </c>
      <c r="B20" t="s">
        <v>793</v>
      </c>
      <c r="C20" t="s">
        <v>794</v>
      </c>
      <c r="D20">
        <v>2</v>
      </c>
      <c r="E20">
        <v>58833493</v>
      </c>
      <c r="F20" s="1">
        <v>9.8684231170899995E-11</v>
      </c>
      <c r="G20">
        <v>58760169</v>
      </c>
      <c r="H20">
        <v>58986041</v>
      </c>
      <c r="I20">
        <v>51</v>
      </c>
      <c r="J20">
        <v>42</v>
      </c>
      <c r="K20">
        <v>3</v>
      </c>
      <c r="L20" t="s">
        <v>795</v>
      </c>
      <c r="M20">
        <v>1</v>
      </c>
      <c r="N20" t="s">
        <v>794</v>
      </c>
      <c r="O20" s="6" t="s">
        <v>2178</v>
      </c>
      <c r="P20" t="s">
        <v>2093</v>
      </c>
      <c r="Q20" t="s">
        <v>2093</v>
      </c>
      <c r="R20" t="s">
        <v>2094</v>
      </c>
    </row>
    <row r="21" spans="1:18" x14ac:dyDescent="0.2">
      <c r="A21">
        <v>19</v>
      </c>
      <c r="B21" t="s">
        <v>796</v>
      </c>
      <c r="C21" t="s">
        <v>797</v>
      </c>
      <c r="D21">
        <v>2</v>
      </c>
      <c r="E21">
        <v>60461578</v>
      </c>
      <c r="F21" s="1">
        <v>3.0033661830200001E-9</v>
      </c>
      <c r="G21">
        <v>60426705</v>
      </c>
      <c r="H21">
        <v>60516495</v>
      </c>
      <c r="I21">
        <v>62</v>
      </c>
      <c r="J21">
        <v>50</v>
      </c>
      <c r="K21">
        <v>1</v>
      </c>
      <c r="L21" t="s">
        <v>797</v>
      </c>
      <c r="M21">
        <v>1</v>
      </c>
      <c r="N21" t="s">
        <v>797</v>
      </c>
      <c r="O21" s="6" t="s">
        <v>2178</v>
      </c>
      <c r="P21" t="s">
        <v>2093</v>
      </c>
      <c r="Q21" t="s">
        <v>2093</v>
      </c>
      <c r="R21" t="s">
        <v>2094</v>
      </c>
    </row>
    <row r="22" spans="1:18" x14ac:dyDescent="0.2">
      <c r="A22">
        <v>20</v>
      </c>
      <c r="B22" t="s">
        <v>798</v>
      </c>
      <c r="C22" t="s">
        <v>799</v>
      </c>
      <c r="D22">
        <v>2</v>
      </c>
      <c r="E22">
        <v>103469980</v>
      </c>
      <c r="F22" s="1">
        <v>4.8626665640600005E-10</v>
      </c>
      <c r="G22">
        <v>103469980</v>
      </c>
      <c r="H22">
        <v>103469980</v>
      </c>
      <c r="I22">
        <v>1</v>
      </c>
      <c r="J22">
        <v>1</v>
      </c>
      <c r="K22">
        <v>1</v>
      </c>
      <c r="L22" t="s">
        <v>799</v>
      </c>
      <c r="M22">
        <v>1</v>
      </c>
      <c r="N22" t="s">
        <v>799</v>
      </c>
      <c r="O22" s="6" t="s">
        <v>2179</v>
      </c>
      <c r="P22" t="s">
        <v>2093</v>
      </c>
      <c r="Q22" t="s">
        <v>2093</v>
      </c>
      <c r="R22" t="s">
        <v>2094</v>
      </c>
    </row>
    <row r="23" spans="1:18" x14ac:dyDescent="0.2">
      <c r="A23">
        <v>21</v>
      </c>
      <c r="B23" t="s">
        <v>800</v>
      </c>
      <c r="C23" t="s">
        <v>801</v>
      </c>
      <c r="D23">
        <v>2</v>
      </c>
      <c r="E23">
        <v>104155545</v>
      </c>
      <c r="F23" s="1">
        <v>1.1775152814199999E-13</v>
      </c>
      <c r="G23">
        <v>104043664</v>
      </c>
      <c r="H23">
        <v>104479862</v>
      </c>
      <c r="I23">
        <v>558</v>
      </c>
      <c r="J23">
        <v>416</v>
      </c>
      <c r="K23">
        <v>4</v>
      </c>
      <c r="L23" t="s">
        <v>802</v>
      </c>
      <c r="M23">
        <v>1</v>
      </c>
      <c r="N23" t="s">
        <v>801</v>
      </c>
      <c r="O23" s="6" t="s">
        <v>2179</v>
      </c>
      <c r="P23" s="4" t="s">
        <v>1296</v>
      </c>
      <c r="Q23" t="s">
        <v>2093</v>
      </c>
      <c r="R23" t="s">
        <v>2094</v>
      </c>
    </row>
    <row r="24" spans="1:18" x14ac:dyDescent="0.2">
      <c r="A24">
        <v>22</v>
      </c>
      <c r="B24" t="s">
        <v>803</v>
      </c>
      <c r="C24" t="s">
        <v>804</v>
      </c>
      <c r="D24">
        <v>2</v>
      </c>
      <c r="E24">
        <v>124997210</v>
      </c>
      <c r="F24" s="1">
        <v>1.78657141894E-9</v>
      </c>
      <c r="G24">
        <v>124953763</v>
      </c>
      <c r="H24">
        <v>125053393</v>
      </c>
      <c r="I24">
        <v>73</v>
      </c>
      <c r="J24">
        <v>54</v>
      </c>
      <c r="K24">
        <v>1</v>
      </c>
      <c r="L24" t="s">
        <v>804</v>
      </c>
      <c r="M24">
        <v>1</v>
      </c>
      <c r="N24" t="s">
        <v>804</v>
      </c>
      <c r="O24" s="6" t="s">
        <v>2180</v>
      </c>
      <c r="P24" t="s">
        <v>2093</v>
      </c>
      <c r="Q24" t="s">
        <v>2093</v>
      </c>
      <c r="R24" t="s">
        <v>2094</v>
      </c>
    </row>
    <row r="25" spans="1:18" x14ac:dyDescent="0.2">
      <c r="A25">
        <v>23</v>
      </c>
      <c r="B25" t="s">
        <v>805</v>
      </c>
      <c r="C25" t="s">
        <v>806</v>
      </c>
      <c r="D25">
        <v>2</v>
      </c>
      <c r="E25">
        <v>142271919</v>
      </c>
      <c r="F25" s="1">
        <v>2.9662119100600002E-8</v>
      </c>
      <c r="G25">
        <v>142233338</v>
      </c>
      <c r="H25">
        <v>142280373</v>
      </c>
      <c r="I25">
        <v>6</v>
      </c>
      <c r="J25">
        <v>4</v>
      </c>
      <c r="K25">
        <v>1</v>
      </c>
      <c r="L25" t="s">
        <v>806</v>
      </c>
      <c r="M25">
        <v>1</v>
      </c>
      <c r="N25" t="s">
        <v>806</v>
      </c>
      <c r="O25" s="6" t="s">
        <v>2181</v>
      </c>
      <c r="P25" t="s">
        <v>2093</v>
      </c>
      <c r="Q25" t="s">
        <v>2093</v>
      </c>
      <c r="R25" t="s">
        <v>2094</v>
      </c>
    </row>
    <row r="26" spans="1:18" x14ac:dyDescent="0.2">
      <c r="A26">
        <v>24</v>
      </c>
      <c r="B26" t="s">
        <v>807</v>
      </c>
      <c r="C26" t="s">
        <v>808</v>
      </c>
      <c r="D26">
        <v>2</v>
      </c>
      <c r="E26">
        <v>143389965</v>
      </c>
      <c r="F26" s="1">
        <v>2.1095903341400001E-9</v>
      </c>
      <c r="G26">
        <v>143261959</v>
      </c>
      <c r="H26">
        <v>143420408</v>
      </c>
      <c r="I26">
        <v>83</v>
      </c>
      <c r="J26">
        <v>66</v>
      </c>
      <c r="K26">
        <v>3</v>
      </c>
      <c r="L26" t="s">
        <v>809</v>
      </c>
      <c r="M26">
        <v>1</v>
      </c>
      <c r="N26" t="s">
        <v>808</v>
      </c>
      <c r="O26" s="6" t="s">
        <v>2182</v>
      </c>
      <c r="P26" t="s">
        <v>2093</v>
      </c>
      <c r="Q26" t="s">
        <v>2093</v>
      </c>
      <c r="R26" t="s">
        <v>2094</v>
      </c>
    </row>
    <row r="27" spans="1:18" x14ac:dyDescent="0.2">
      <c r="A27">
        <v>25</v>
      </c>
      <c r="B27" t="s">
        <v>810</v>
      </c>
      <c r="C27" t="s">
        <v>811</v>
      </c>
      <c r="D27">
        <v>2</v>
      </c>
      <c r="E27">
        <v>144503215</v>
      </c>
      <c r="F27" s="1">
        <v>4.7207193302100004E-9</v>
      </c>
      <c r="G27">
        <v>144440306</v>
      </c>
      <c r="H27">
        <v>144505198</v>
      </c>
      <c r="I27">
        <v>30</v>
      </c>
      <c r="J27">
        <v>19</v>
      </c>
      <c r="K27">
        <v>2</v>
      </c>
      <c r="L27" t="s">
        <v>812</v>
      </c>
      <c r="M27">
        <v>1</v>
      </c>
      <c r="N27" t="s">
        <v>811</v>
      </c>
      <c r="O27" s="6" t="s">
        <v>2182</v>
      </c>
      <c r="P27" t="s">
        <v>2093</v>
      </c>
      <c r="Q27" t="s">
        <v>2093</v>
      </c>
      <c r="R27" t="s">
        <v>2094</v>
      </c>
    </row>
    <row r="28" spans="1:18" x14ac:dyDescent="0.2">
      <c r="A28">
        <v>26</v>
      </c>
      <c r="B28" t="s">
        <v>813</v>
      </c>
      <c r="C28" t="s">
        <v>814</v>
      </c>
      <c r="D28">
        <v>2</v>
      </c>
      <c r="E28">
        <v>145627526</v>
      </c>
      <c r="F28" s="1">
        <v>1.3803839358E-8</v>
      </c>
      <c r="G28">
        <v>145574413</v>
      </c>
      <c r="H28">
        <v>145627526</v>
      </c>
      <c r="I28">
        <v>39</v>
      </c>
      <c r="J28">
        <v>29</v>
      </c>
      <c r="K28">
        <v>1</v>
      </c>
      <c r="L28" t="s">
        <v>814</v>
      </c>
      <c r="M28">
        <v>1</v>
      </c>
      <c r="N28" t="s">
        <v>814</v>
      </c>
      <c r="O28" t="s">
        <v>7812</v>
      </c>
      <c r="P28" t="s">
        <v>2093</v>
      </c>
      <c r="Q28" t="s">
        <v>2093</v>
      </c>
      <c r="R28" t="s">
        <v>2094</v>
      </c>
    </row>
    <row r="29" spans="1:18" x14ac:dyDescent="0.2">
      <c r="A29">
        <v>27</v>
      </c>
      <c r="B29" t="s">
        <v>815</v>
      </c>
      <c r="C29" t="s">
        <v>816</v>
      </c>
      <c r="D29">
        <v>2</v>
      </c>
      <c r="E29">
        <v>151995710</v>
      </c>
      <c r="F29" s="1">
        <v>1.9555207121299999E-9</v>
      </c>
      <c r="G29">
        <v>151946525</v>
      </c>
      <c r="H29">
        <v>151997571</v>
      </c>
      <c r="I29">
        <v>38</v>
      </c>
      <c r="J29">
        <v>27</v>
      </c>
      <c r="K29">
        <v>1</v>
      </c>
      <c r="L29" t="s">
        <v>816</v>
      </c>
      <c r="M29">
        <v>1</v>
      </c>
      <c r="N29" t="s">
        <v>816</v>
      </c>
      <c r="O29" s="6" t="s">
        <v>2183</v>
      </c>
      <c r="P29" t="s">
        <v>2093</v>
      </c>
      <c r="Q29" t="s">
        <v>2093</v>
      </c>
      <c r="R29" t="s">
        <v>2094</v>
      </c>
    </row>
    <row r="30" spans="1:18" x14ac:dyDescent="0.2">
      <c r="A30">
        <v>28</v>
      </c>
      <c r="B30" t="s">
        <v>817</v>
      </c>
      <c r="C30" t="s">
        <v>818</v>
      </c>
      <c r="D30">
        <v>2</v>
      </c>
      <c r="E30">
        <v>162174573</v>
      </c>
      <c r="F30" s="1">
        <v>1.1840662804599999E-11</v>
      </c>
      <c r="G30">
        <v>162105530</v>
      </c>
      <c r="H30">
        <v>162582254</v>
      </c>
      <c r="I30">
        <v>150</v>
      </c>
      <c r="J30">
        <v>107</v>
      </c>
      <c r="K30">
        <v>3</v>
      </c>
      <c r="L30" t="s">
        <v>819</v>
      </c>
      <c r="M30">
        <v>1</v>
      </c>
      <c r="N30" t="s">
        <v>818</v>
      </c>
      <c r="O30" s="6" t="s">
        <v>2184</v>
      </c>
      <c r="P30" t="s">
        <v>2093</v>
      </c>
      <c r="Q30" t="s">
        <v>2093</v>
      </c>
      <c r="R30" t="s">
        <v>2094</v>
      </c>
    </row>
    <row r="31" spans="1:18" x14ac:dyDescent="0.2">
      <c r="A31">
        <v>29</v>
      </c>
      <c r="B31" t="s">
        <v>820</v>
      </c>
      <c r="C31" t="s">
        <v>821</v>
      </c>
      <c r="D31">
        <v>2</v>
      </c>
      <c r="E31">
        <v>172913390</v>
      </c>
      <c r="F31" s="1">
        <v>7.5997447540099996E-11</v>
      </c>
      <c r="G31">
        <v>172527238</v>
      </c>
      <c r="H31">
        <v>172942448</v>
      </c>
      <c r="I31">
        <v>292</v>
      </c>
      <c r="J31">
        <v>194</v>
      </c>
      <c r="K31">
        <v>4</v>
      </c>
      <c r="L31" t="s">
        <v>822</v>
      </c>
      <c r="M31">
        <v>2</v>
      </c>
      <c r="N31" t="s">
        <v>823</v>
      </c>
      <c r="O31" s="6" t="s">
        <v>2185</v>
      </c>
      <c r="P31" s="4" t="s">
        <v>1297</v>
      </c>
      <c r="Q31" t="s">
        <v>2093</v>
      </c>
      <c r="R31" t="s">
        <v>2094</v>
      </c>
    </row>
    <row r="32" spans="1:18" x14ac:dyDescent="0.2">
      <c r="A32">
        <v>30</v>
      </c>
      <c r="B32" t="s">
        <v>824</v>
      </c>
      <c r="C32" t="s">
        <v>825</v>
      </c>
      <c r="D32">
        <v>2</v>
      </c>
      <c r="E32">
        <v>185507421</v>
      </c>
      <c r="F32" s="1">
        <v>6.58261875419E-10</v>
      </c>
      <c r="G32">
        <v>185415747</v>
      </c>
      <c r="H32">
        <v>185538930</v>
      </c>
      <c r="I32">
        <v>54</v>
      </c>
      <c r="J32">
        <v>46</v>
      </c>
      <c r="K32">
        <v>2</v>
      </c>
      <c r="L32" t="s">
        <v>826</v>
      </c>
      <c r="M32">
        <v>1</v>
      </c>
      <c r="N32" t="s">
        <v>825</v>
      </c>
      <c r="O32" s="6" t="s">
        <v>2186</v>
      </c>
      <c r="P32" t="s">
        <v>2093</v>
      </c>
      <c r="Q32" t="s">
        <v>2093</v>
      </c>
      <c r="R32" t="s">
        <v>2094</v>
      </c>
    </row>
    <row r="33" spans="1:19" x14ac:dyDescent="0.2">
      <c r="A33">
        <v>31</v>
      </c>
      <c r="B33" t="s">
        <v>827</v>
      </c>
      <c r="C33" t="s">
        <v>828</v>
      </c>
      <c r="D33">
        <v>2</v>
      </c>
      <c r="E33">
        <v>191247547</v>
      </c>
      <c r="F33" s="1">
        <v>3.4475230445400003E-8</v>
      </c>
      <c r="G33">
        <v>191244826</v>
      </c>
      <c r="H33">
        <v>191278341</v>
      </c>
      <c r="I33">
        <v>13</v>
      </c>
      <c r="J33">
        <v>9</v>
      </c>
      <c r="K33">
        <v>1</v>
      </c>
      <c r="L33" t="s">
        <v>828</v>
      </c>
      <c r="M33">
        <v>1</v>
      </c>
      <c r="N33" t="s">
        <v>828</v>
      </c>
      <c r="O33" s="6" t="s">
        <v>2187</v>
      </c>
      <c r="P33" t="s">
        <v>2093</v>
      </c>
      <c r="Q33" t="s">
        <v>2093</v>
      </c>
      <c r="R33" t="s">
        <v>2094</v>
      </c>
    </row>
    <row r="34" spans="1:19" x14ac:dyDescent="0.2">
      <c r="A34">
        <v>32</v>
      </c>
      <c r="B34" t="s">
        <v>829</v>
      </c>
      <c r="C34" t="s">
        <v>830</v>
      </c>
      <c r="D34">
        <v>2</v>
      </c>
      <c r="E34">
        <v>193865203</v>
      </c>
      <c r="F34" s="1">
        <v>7.4235339593199998E-9</v>
      </c>
      <c r="G34">
        <v>193787181</v>
      </c>
      <c r="H34">
        <v>194001113</v>
      </c>
      <c r="I34">
        <v>11</v>
      </c>
      <c r="J34">
        <v>11</v>
      </c>
      <c r="K34">
        <v>1</v>
      </c>
      <c r="L34" t="s">
        <v>830</v>
      </c>
      <c r="M34">
        <v>1</v>
      </c>
      <c r="N34" t="s">
        <v>830</v>
      </c>
      <c r="O34" s="6" t="s">
        <v>2188</v>
      </c>
      <c r="P34" t="s">
        <v>2093</v>
      </c>
      <c r="Q34" t="s">
        <v>2093</v>
      </c>
      <c r="R34" t="s">
        <v>2094</v>
      </c>
    </row>
    <row r="35" spans="1:19" x14ac:dyDescent="0.2">
      <c r="A35">
        <v>33</v>
      </c>
      <c r="B35" t="s">
        <v>831</v>
      </c>
      <c r="C35" t="s">
        <v>832</v>
      </c>
      <c r="D35">
        <v>2</v>
      </c>
      <c r="E35">
        <v>201191522</v>
      </c>
      <c r="F35" s="1">
        <v>1.5175706045399998E-8</v>
      </c>
      <c r="G35">
        <v>201142731</v>
      </c>
      <c r="H35">
        <v>201247497</v>
      </c>
      <c r="I35">
        <v>40</v>
      </c>
      <c r="J35">
        <v>32</v>
      </c>
      <c r="K35">
        <v>1</v>
      </c>
      <c r="L35" t="s">
        <v>832</v>
      </c>
      <c r="M35">
        <v>1</v>
      </c>
      <c r="N35" t="s">
        <v>832</v>
      </c>
      <c r="O35" s="6" t="s">
        <v>2189</v>
      </c>
      <c r="P35" t="s">
        <v>2093</v>
      </c>
      <c r="Q35" t="s">
        <v>2093</v>
      </c>
      <c r="R35" t="s">
        <v>2094</v>
      </c>
    </row>
    <row r="36" spans="1:19" x14ac:dyDescent="0.2">
      <c r="A36">
        <v>34</v>
      </c>
      <c r="B36" t="s">
        <v>833</v>
      </c>
      <c r="C36" t="s">
        <v>834</v>
      </c>
      <c r="D36">
        <v>2</v>
      </c>
      <c r="E36">
        <v>232631211</v>
      </c>
      <c r="F36" s="1">
        <v>1.03460396155E-8</v>
      </c>
      <c r="G36">
        <v>232609941</v>
      </c>
      <c r="H36">
        <v>232713884</v>
      </c>
      <c r="I36">
        <v>7</v>
      </c>
      <c r="J36">
        <v>2</v>
      </c>
      <c r="K36">
        <v>1</v>
      </c>
      <c r="L36" t="s">
        <v>834</v>
      </c>
      <c r="M36">
        <v>1</v>
      </c>
      <c r="N36" t="s">
        <v>834</v>
      </c>
      <c r="O36" s="6" t="s">
        <v>2190</v>
      </c>
      <c r="P36" t="s">
        <v>2093</v>
      </c>
      <c r="Q36" t="s">
        <v>2093</v>
      </c>
      <c r="R36" t="s">
        <v>2094</v>
      </c>
    </row>
    <row r="37" spans="1:19" x14ac:dyDescent="0.2">
      <c r="A37">
        <v>35</v>
      </c>
      <c r="B37" t="s">
        <v>835</v>
      </c>
      <c r="C37" t="s">
        <v>836</v>
      </c>
      <c r="D37">
        <v>2</v>
      </c>
      <c r="E37">
        <v>233567342</v>
      </c>
      <c r="F37" s="1">
        <v>6.9025798218699999E-11</v>
      </c>
      <c r="G37">
        <v>233559312</v>
      </c>
      <c r="H37">
        <v>233806771</v>
      </c>
      <c r="I37">
        <v>125</v>
      </c>
      <c r="J37">
        <v>89</v>
      </c>
      <c r="K37">
        <v>3</v>
      </c>
      <c r="L37" t="s">
        <v>837</v>
      </c>
      <c r="M37">
        <v>1</v>
      </c>
      <c r="N37" t="s">
        <v>836</v>
      </c>
      <c r="O37" s="6" t="s">
        <v>2190</v>
      </c>
      <c r="P37" t="s">
        <v>2093</v>
      </c>
      <c r="Q37" t="s">
        <v>2093</v>
      </c>
      <c r="R37" s="6" t="s">
        <v>1308</v>
      </c>
    </row>
    <row r="38" spans="1:19" x14ac:dyDescent="0.2">
      <c r="A38">
        <v>36</v>
      </c>
      <c r="B38" t="s">
        <v>838</v>
      </c>
      <c r="C38" t="s">
        <v>839</v>
      </c>
      <c r="D38">
        <v>3</v>
      </c>
      <c r="E38">
        <v>5774983</v>
      </c>
      <c r="F38" s="1">
        <v>4.5243515075099998E-8</v>
      </c>
      <c r="G38">
        <v>5774983</v>
      </c>
      <c r="H38">
        <v>5776646</v>
      </c>
      <c r="I38">
        <v>2</v>
      </c>
      <c r="J38">
        <v>2</v>
      </c>
      <c r="K38">
        <v>1</v>
      </c>
      <c r="L38" t="s">
        <v>839</v>
      </c>
      <c r="M38">
        <v>1</v>
      </c>
      <c r="N38" t="s">
        <v>839</v>
      </c>
      <c r="O38" t="s">
        <v>7812</v>
      </c>
      <c r="P38" t="s">
        <v>2093</v>
      </c>
      <c r="Q38" t="s">
        <v>2093</v>
      </c>
      <c r="R38" t="s">
        <v>2094</v>
      </c>
    </row>
    <row r="39" spans="1:19" x14ac:dyDescent="0.2">
      <c r="A39">
        <v>37</v>
      </c>
      <c r="B39" t="s">
        <v>840</v>
      </c>
      <c r="C39" t="s">
        <v>841</v>
      </c>
      <c r="D39">
        <v>3</v>
      </c>
      <c r="E39">
        <v>18620284</v>
      </c>
      <c r="F39" s="1">
        <v>8.8416060514999994E-9</v>
      </c>
      <c r="G39">
        <v>18611283</v>
      </c>
      <c r="H39">
        <v>18824298</v>
      </c>
      <c r="I39">
        <v>81</v>
      </c>
      <c r="J39">
        <v>68</v>
      </c>
      <c r="K39">
        <v>1</v>
      </c>
      <c r="L39" t="s">
        <v>841</v>
      </c>
      <c r="M39">
        <v>1</v>
      </c>
      <c r="N39" t="s">
        <v>841</v>
      </c>
      <c r="O39" s="6" t="s">
        <v>2191</v>
      </c>
      <c r="P39" t="s">
        <v>2093</v>
      </c>
      <c r="Q39" t="s">
        <v>2093</v>
      </c>
      <c r="R39" t="s">
        <v>2094</v>
      </c>
    </row>
    <row r="40" spans="1:19" x14ac:dyDescent="0.2">
      <c r="A40">
        <v>38</v>
      </c>
      <c r="B40" t="s">
        <v>842</v>
      </c>
      <c r="C40" t="s">
        <v>843</v>
      </c>
      <c r="D40">
        <v>3</v>
      </c>
      <c r="E40">
        <v>47482222</v>
      </c>
      <c r="F40" s="1">
        <v>5.82525342747E-10</v>
      </c>
      <c r="G40">
        <v>46982737</v>
      </c>
      <c r="H40">
        <v>47579965</v>
      </c>
      <c r="I40">
        <v>386</v>
      </c>
      <c r="J40">
        <v>270</v>
      </c>
      <c r="K40">
        <v>2</v>
      </c>
      <c r="L40" t="s">
        <v>844</v>
      </c>
      <c r="M40">
        <v>1</v>
      </c>
      <c r="N40" t="s">
        <v>843</v>
      </c>
      <c r="O40" s="6" t="s">
        <v>2192</v>
      </c>
      <c r="P40" t="s">
        <v>2093</v>
      </c>
      <c r="Q40" t="s">
        <v>2093</v>
      </c>
      <c r="R40" t="s">
        <v>2094</v>
      </c>
    </row>
    <row r="41" spans="1:19" x14ac:dyDescent="0.2">
      <c r="A41">
        <v>39</v>
      </c>
      <c r="B41" t="s">
        <v>845</v>
      </c>
      <c r="C41" t="s">
        <v>846</v>
      </c>
      <c r="D41">
        <v>3</v>
      </c>
      <c r="E41">
        <v>49214303</v>
      </c>
      <c r="F41" s="1">
        <v>7.6735481241700001E-22</v>
      </c>
      <c r="G41">
        <v>48222353</v>
      </c>
      <c r="H41">
        <v>50546737</v>
      </c>
      <c r="I41">
        <v>862</v>
      </c>
      <c r="J41">
        <v>609</v>
      </c>
      <c r="K41">
        <v>26</v>
      </c>
      <c r="L41" t="s">
        <v>847</v>
      </c>
      <c r="M41">
        <v>6</v>
      </c>
      <c r="N41" t="s">
        <v>848</v>
      </c>
      <c r="O41" t="s">
        <v>2193</v>
      </c>
      <c r="P41" s="2" t="s">
        <v>273</v>
      </c>
      <c r="Q41" s="3" t="s">
        <v>1279</v>
      </c>
      <c r="R41" t="s">
        <v>1276</v>
      </c>
      <c r="S41" t="s">
        <v>2148</v>
      </c>
    </row>
    <row r="42" spans="1:19" x14ac:dyDescent="0.2">
      <c r="A42">
        <v>40</v>
      </c>
      <c r="B42" t="s">
        <v>849</v>
      </c>
      <c r="C42" t="s">
        <v>850</v>
      </c>
      <c r="D42">
        <v>3</v>
      </c>
      <c r="E42">
        <v>65453008</v>
      </c>
      <c r="F42" s="1">
        <v>4.8216732296099997E-9</v>
      </c>
      <c r="G42">
        <v>65438217</v>
      </c>
      <c r="H42">
        <v>65506761</v>
      </c>
      <c r="I42">
        <v>35</v>
      </c>
      <c r="J42">
        <v>26</v>
      </c>
      <c r="K42">
        <v>1</v>
      </c>
      <c r="L42" t="s">
        <v>850</v>
      </c>
      <c r="M42">
        <v>1</v>
      </c>
      <c r="N42" t="s">
        <v>850</v>
      </c>
      <c r="O42" s="6" t="s">
        <v>2194</v>
      </c>
      <c r="P42" t="s">
        <v>2093</v>
      </c>
      <c r="Q42" t="s">
        <v>2093</v>
      </c>
      <c r="R42" t="s">
        <v>2094</v>
      </c>
    </row>
    <row r="43" spans="1:19" x14ac:dyDescent="0.2">
      <c r="A43">
        <v>41</v>
      </c>
      <c r="B43" t="s">
        <v>851</v>
      </c>
      <c r="C43" t="s">
        <v>852</v>
      </c>
      <c r="D43">
        <v>3</v>
      </c>
      <c r="E43">
        <v>69993313</v>
      </c>
      <c r="F43" s="1">
        <v>3.21126182843E-8</v>
      </c>
      <c r="G43">
        <v>69930625</v>
      </c>
      <c r="H43">
        <v>70126534</v>
      </c>
      <c r="I43">
        <v>42</v>
      </c>
      <c r="J43">
        <v>32</v>
      </c>
      <c r="K43">
        <v>1</v>
      </c>
      <c r="L43" t="s">
        <v>852</v>
      </c>
      <c r="M43">
        <v>1</v>
      </c>
      <c r="N43" t="s">
        <v>852</v>
      </c>
      <c r="O43" s="6" t="s">
        <v>2195</v>
      </c>
      <c r="P43" t="s">
        <v>2093</v>
      </c>
      <c r="Q43" t="s">
        <v>2093</v>
      </c>
      <c r="R43" t="s">
        <v>2094</v>
      </c>
    </row>
    <row r="44" spans="1:19" x14ac:dyDescent="0.2">
      <c r="A44">
        <v>42</v>
      </c>
      <c r="B44" t="s">
        <v>853</v>
      </c>
      <c r="C44" t="s">
        <v>854</v>
      </c>
      <c r="D44">
        <v>3</v>
      </c>
      <c r="E44">
        <v>76311299</v>
      </c>
      <c r="F44" s="1">
        <v>2.9840381101900003E-8</v>
      </c>
      <c r="G44">
        <v>76274977</v>
      </c>
      <c r="H44">
        <v>76374634</v>
      </c>
      <c r="I44">
        <v>52</v>
      </c>
      <c r="J44">
        <v>27</v>
      </c>
      <c r="K44">
        <v>1</v>
      </c>
      <c r="L44" t="s">
        <v>854</v>
      </c>
      <c r="M44">
        <v>1</v>
      </c>
      <c r="N44" t="s">
        <v>854</v>
      </c>
      <c r="O44" s="6" t="s">
        <v>2196</v>
      </c>
      <c r="P44" t="s">
        <v>2093</v>
      </c>
      <c r="Q44" t="s">
        <v>2093</v>
      </c>
      <c r="R44" t="s">
        <v>2094</v>
      </c>
    </row>
    <row r="45" spans="1:19" x14ac:dyDescent="0.2">
      <c r="A45">
        <v>43</v>
      </c>
      <c r="B45" t="s">
        <v>855</v>
      </c>
      <c r="C45" t="s">
        <v>856</v>
      </c>
      <c r="D45">
        <v>3</v>
      </c>
      <c r="E45">
        <v>77280382</v>
      </c>
      <c r="F45" s="1">
        <v>3.4369513732700001E-11</v>
      </c>
      <c r="G45">
        <v>77174700</v>
      </c>
      <c r="H45">
        <v>77322213</v>
      </c>
      <c r="I45">
        <v>219</v>
      </c>
      <c r="J45">
        <v>159</v>
      </c>
      <c r="K45">
        <v>4</v>
      </c>
      <c r="L45" t="s">
        <v>857</v>
      </c>
      <c r="M45">
        <v>1</v>
      </c>
      <c r="N45" t="s">
        <v>856</v>
      </c>
      <c r="O45" s="6" t="s">
        <v>2196</v>
      </c>
      <c r="P45" t="s">
        <v>2093</v>
      </c>
      <c r="Q45" t="s">
        <v>2093</v>
      </c>
      <c r="R45" t="s">
        <v>2094</v>
      </c>
    </row>
    <row r="46" spans="1:19" x14ac:dyDescent="0.2">
      <c r="A46">
        <v>44</v>
      </c>
      <c r="B46" t="s">
        <v>858</v>
      </c>
      <c r="C46" t="s">
        <v>859</v>
      </c>
      <c r="D46">
        <v>3</v>
      </c>
      <c r="E46">
        <v>81252454</v>
      </c>
      <c r="F46" s="1">
        <v>4.5543454257800002E-9</v>
      </c>
      <c r="G46">
        <v>81235985</v>
      </c>
      <c r="H46">
        <v>81385347</v>
      </c>
      <c r="I46">
        <v>128</v>
      </c>
      <c r="J46">
        <v>100</v>
      </c>
      <c r="K46">
        <v>2</v>
      </c>
      <c r="L46" t="s">
        <v>860</v>
      </c>
      <c r="M46">
        <v>1</v>
      </c>
      <c r="N46" t="s">
        <v>859</v>
      </c>
      <c r="O46" s="6" t="s">
        <v>2197</v>
      </c>
      <c r="P46" t="s">
        <v>2093</v>
      </c>
      <c r="Q46" t="s">
        <v>2093</v>
      </c>
      <c r="R46" t="s">
        <v>2094</v>
      </c>
    </row>
    <row r="47" spans="1:19" x14ac:dyDescent="0.2">
      <c r="A47">
        <v>45</v>
      </c>
      <c r="B47" t="s">
        <v>861</v>
      </c>
      <c r="C47" t="s">
        <v>862</v>
      </c>
      <c r="D47">
        <v>3</v>
      </c>
      <c r="E47">
        <v>114309221</v>
      </c>
      <c r="F47" s="1">
        <v>4.8754435223700002E-8</v>
      </c>
      <c r="G47">
        <v>114309221</v>
      </c>
      <c r="H47">
        <v>114336926</v>
      </c>
      <c r="I47">
        <v>8</v>
      </c>
      <c r="J47">
        <v>5</v>
      </c>
      <c r="K47">
        <v>1</v>
      </c>
      <c r="L47" t="s">
        <v>862</v>
      </c>
      <c r="M47">
        <v>1</v>
      </c>
      <c r="N47" t="s">
        <v>862</v>
      </c>
      <c r="O47" s="6" t="s">
        <v>2198</v>
      </c>
      <c r="P47" t="s">
        <v>2093</v>
      </c>
      <c r="Q47" t="s">
        <v>2093</v>
      </c>
      <c r="R47" t="s">
        <v>2094</v>
      </c>
    </row>
    <row r="48" spans="1:19" x14ac:dyDescent="0.2">
      <c r="A48">
        <v>46</v>
      </c>
      <c r="B48" t="s">
        <v>863</v>
      </c>
      <c r="C48" t="s">
        <v>864</v>
      </c>
      <c r="D48">
        <v>3</v>
      </c>
      <c r="E48">
        <v>127189451</v>
      </c>
      <c r="F48" s="1">
        <v>3.4878029175500001E-8</v>
      </c>
      <c r="G48">
        <v>127189451</v>
      </c>
      <c r="H48">
        <v>127190060</v>
      </c>
      <c r="I48">
        <v>2</v>
      </c>
      <c r="J48">
        <v>2</v>
      </c>
      <c r="K48">
        <v>1</v>
      </c>
      <c r="L48" t="s">
        <v>864</v>
      </c>
      <c r="M48">
        <v>1</v>
      </c>
      <c r="N48" t="s">
        <v>864</v>
      </c>
      <c r="O48" s="6" t="s">
        <v>2199</v>
      </c>
      <c r="P48" t="s">
        <v>2093</v>
      </c>
      <c r="Q48" t="s">
        <v>2093</v>
      </c>
      <c r="R48" t="s">
        <v>2094</v>
      </c>
    </row>
    <row r="49" spans="1:18" x14ac:dyDescent="0.2">
      <c r="A49">
        <v>47</v>
      </c>
      <c r="B49" t="s">
        <v>865</v>
      </c>
      <c r="C49" t="s">
        <v>866</v>
      </c>
      <c r="D49">
        <v>3</v>
      </c>
      <c r="E49">
        <v>131572861</v>
      </c>
      <c r="F49" s="1">
        <v>1.2875467770199999E-8</v>
      </c>
      <c r="G49">
        <v>131517954</v>
      </c>
      <c r="H49">
        <v>131641009</v>
      </c>
      <c r="I49">
        <v>102</v>
      </c>
      <c r="J49">
        <v>75</v>
      </c>
      <c r="K49">
        <v>1</v>
      </c>
      <c r="L49" t="s">
        <v>866</v>
      </c>
      <c r="M49">
        <v>1</v>
      </c>
      <c r="N49" t="s">
        <v>866</v>
      </c>
      <c r="O49" s="6" t="s">
        <v>2200</v>
      </c>
      <c r="P49" t="s">
        <v>2093</v>
      </c>
      <c r="Q49" t="s">
        <v>2093</v>
      </c>
      <c r="R49" t="s">
        <v>2094</v>
      </c>
    </row>
    <row r="50" spans="1:18" x14ac:dyDescent="0.2">
      <c r="A50">
        <v>48</v>
      </c>
      <c r="B50" t="s">
        <v>867</v>
      </c>
      <c r="C50" t="s">
        <v>868</v>
      </c>
      <c r="D50">
        <v>3</v>
      </c>
      <c r="E50">
        <v>135474349</v>
      </c>
      <c r="F50" s="1">
        <v>4.5039551555800001E-10</v>
      </c>
      <c r="G50">
        <v>135468347</v>
      </c>
      <c r="H50">
        <v>135524430</v>
      </c>
      <c r="I50">
        <v>34</v>
      </c>
      <c r="J50">
        <v>29</v>
      </c>
      <c r="K50">
        <v>1</v>
      </c>
      <c r="L50" t="s">
        <v>868</v>
      </c>
      <c r="M50">
        <v>1</v>
      </c>
      <c r="N50" t="s">
        <v>868</v>
      </c>
      <c r="O50" s="6" t="s">
        <v>2201</v>
      </c>
      <c r="P50" t="s">
        <v>2093</v>
      </c>
      <c r="Q50" t="s">
        <v>2093</v>
      </c>
      <c r="R50" t="s">
        <v>2094</v>
      </c>
    </row>
    <row r="51" spans="1:18" x14ac:dyDescent="0.2">
      <c r="A51">
        <v>49</v>
      </c>
      <c r="B51" t="s">
        <v>869</v>
      </c>
      <c r="C51" t="s">
        <v>870</v>
      </c>
      <c r="D51">
        <v>3</v>
      </c>
      <c r="E51">
        <v>161225390</v>
      </c>
      <c r="F51" s="1">
        <v>7.5036679337500002E-10</v>
      </c>
      <c r="G51">
        <v>161142745</v>
      </c>
      <c r="H51">
        <v>161389515</v>
      </c>
      <c r="I51">
        <v>355</v>
      </c>
      <c r="J51">
        <v>278</v>
      </c>
      <c r="K51">
        <v>1</v>
      </c>
      <c r="L51" t="s">
        <v>870</v>
      </c>
      <c r="M51">
        <v>1</v>
      </c>
      <c r="N51" t="s">
        <v>870</v>
      </c>
      <c r="O51" s="6" t="s">
        <v>2202</v>
      </c>
      <c r="P51" t="s">
        <v>2093</v>
      </c>
      <c r="Q51" t="s">
        <v>2093</v>
      </c>
      <c r="R51" t="s">
        <v>2094</v>
      </c>
    </row>
    <row r="52" spans="1:18" x14ac:dyDescent="0.2">
      <c r="A52">
        <v>50</v>
      </c>
      <c r="B52" t="s">
        <v>871</v>
      </c>
      <c r="C52" t="s">
        <v>872</v>
      </c>
      <c r="D52">
        <v>3</v>
      </c>
      <c r="E52">
        <v>175671153</v>
      </c>
      <c r="F52" s="1">
        <v>1.0806009910499999E-9</v>
      </c>
      <c r="G52">
        <v>175671153</v>
      </c>
      <c r="H52">
        <v>175762095</v>
      </c>
      <c r="I52">
        <v>125</v>
      </c>
      <c r="J52">
        <v>85</v>
      </c>
      <c r="K52">
        <v>1</v>
      </c>
      <c r="L52" t="s">
        <v>872</v>
      </c>
      <c r="M52">
        <v>1</v>
      </c>
      <c r="N52" t="s">
        <v>872</v>
      </c>
      <c r="O52" s="6" t="s">
        <v>2203</v>
      </c>
      <c r="P52" t="s">
        <v>2093</v>
      </c>
      <c r="Q52" t="s">
        <v>2093</v>
      </c>
      <c r="R52" t="s">
        <v>2094</v>
      </c>
    </row>
    <row r="53" spans="1:18" x14ac:dyDescent="0.2">
      <c r="A53">
        <v>51</v>
      </c>
      <c r="B53" t="s">
        <v>873</v>
      </c>
      <c r="C53" t="s">
        <v>874</v>
      </c>
      <c r="D53">
        <v>3</v>
      </c>
      <c r="E53">
        <v>180831977</v>
      </c>
      <c r="F53" s="1">
        <v>8.4070258360600001E-10</v>
      </c>
      <c r="G53">
        <v>180524952</v>
      </c>
      <c r="H53">
        <v>180996959</v>
      </c>
      <c r="I53">
        <v>82</v>
      </c>
      <c r="J53">
        <v>59</v>
      </c>
      <c r="K53">
        <v>2</v>
      </c>
      <c r="L53" t="s">
        <v>875</v>
      </c>
      <c r="M53">
        <v>1</v>
      </c>
      <c r="N53" t="s">
        <v>874</v>
      </c>
      <c r="O53" s="6" t="s">
        <v>2204</v>
      </c>
      <c r="P53" t="s">
        <v>2093</v>
      </c>
      <c r="Q53" t="s">
        <v>2093</v>
      </c>
      <c r="R53" s="6" t="s">
        <v>1291</v>
      </c>
    </row>
    <row r="54" spans="1:18" x14ac:dyDescent="0.2">
      <c r="A54">
        <v>52</v>
      </c>
      <c r="B54" t="s">
        <v>876</v>
      </c>
      <c r="C54" t="s">
        <v>877</v>
      </c>
      <c r="D54">
        <v>3</v>
      </c>
      <c r="E54">
        <v>185785996</v>
      </c>
      <c r="F54" s="1">
        <v>3.1629566712800003E-8</v>
      </c>
      <c r="G54">
        <v>185733707</v>
      </c>
      <c r="H54">
        <v>185824903</v>
      </c>
      <c r="I54">
        <v>30</v>
      </c>
      <c r="J54">
        <v>25</v>
      </c>
      <c r="K54">
        <v>1</v>
      </c>
      <c r="L54" t="s">
        <v>877</v>
      </c>
      <c r="M54">
        <v>1</v>
      </c>
      <c r="N54" t="s">
        <v>877</v>
      </c>
      <c r="O54" s="6" t="s">
        <v>2205</v>
      </c>
      <c r="P54" t="s">
        <v>2093</v>
      </c>
      <c r="Q54" t="s">
        <v>2093</v>
      </c>
      <c r="R54" t="s">
        <v>2094</v>
      </c>
    </row>
    <row r="55" spans="1:18" x14ac:dyDescent="0.2">
      <c r="A55">
        <v>53</v>
      </c>
      <c r="B55" t="s">
        <v>878</v>
      </c>
      <c r="C55" t="s">
        <v>879</v>
      </c>
      <c r="D55">
        <v>3</v>
      </c>
      <c r="E55">
        <v>196834138</v>
      </c>
      <c r="F55" s="1">
        <v>1.0901910770999999E-8</v>
      </c>
      <c r="G55">
        <v>196768529</v>
      </c>
      <c r="H55">
        <v>197018125</v>
      </c>
      <c r="I55">
        <v>65</v>
      </c>
      <c r="J55">
        <v>45</v>
      </c>
      <c r="K55">
        <v>1</v>
      </c>
      <c r="L55" t="s">
        <v>879</v>
      </c>
      <c r="M55">
        <v>1</v>
      </c>
      <c r="N55" t="s">
        <v>879</v>
      </c>
      <c r="O55" t="s">
        <v>7812</v>
      </c>
      <c r="P55" t="s">
        <v>2093</v>
      </c>
      <c r="Q55" t="s">
        <v>2093</v>
      </c>
      <c r="R55" t="s">
        <v>2094</v>
      </c>
    </row>
    <row r="56" spans="1:18" x14ac:dyDescent="0.2">
      <c r="A56">
        <v>54</v>
      </c>
      <c r="B56" t="s">
        <v>880</v>
      </c>
      <c r="C56" t="s">
        <v>881</v>
      </c>
      <c r="D56">
        <v>4</v>
      </c>
      <c r="E56">
        <v>3238981</v>
      </c>
      <c r="F56" s="1">
        <v>1.0460444395000001E-9</v>
      </c>
      <c r="G56">
        <v>3029916</v>
      </c>
      <c r="H56">
        <v>3254767</v>
      </c>
      <c r="I56">
        <v>112</v>
      </c>
      <c r="J56">
        <v>83</v>
      </c>
      <c r="K56">
        <v>4</v>
      </c>
      <c r="L56" t="s">
        <v>882</v>
      </c>
      <c r="M56">
        <v>1</v>
      </c>
      <c r="N56" t="s">
        <v>881</v>
      </c>
      <c r="O56" s="6" t="s">
        <v>2206</v>
      </c>
      <c r="P56" t="s">
        <v>2093</v>
      </c>
      <c r="Q56" t="s">
        <v>2093</v>
      </c>
      <c r="R56" t="s">
        <v>2094</v>
      </c>
    </row>
    <row r="57" spans="1:18" x14ac:dyDescent="0.2">
      <c r="A57">
        <v>55</v>
      </c>
      <c r="B57" t="s">
        <v>883</v>
      </c>
      <c r="C57" t="s">
        <v>884</v>
      </c>
      <c r="D57">
        <v>4</v>
      </c>
      <c r="E57">
        <v>10032516</v>
      </c>
      <c r="F57" s="1">
        <v>7.2509780032399996E-10</v>
      </c>
      <c r="G57">
        <v>9915325</v>
      </c>
      <c r="H57">
        <v>10413822</v>
      </c>
      <c r="I57">
        <v>616</v>
      </c>
      <c r="J57">
        <v>503</v>
      </c>
      <c r="K57">
        <v>2</v>
      </c>
      <c r="L57" t="s">
        <v>885</v>
      </c>
      <c r="M57">
        <v>1</v>
      </c>
      <c r="N57" t="s">
        <v>884</v>
      </c>
      <c r="O57" s="6" t="s">
        <v>2207</v>
      </c>
      <c r="P57" t="s">
        <v>2093</v>
      </c>
      <c r="Q57" t="s">
        <v>2093</v>
      </c>
      <c r="R57" t="s">
        <v>2094</v>
      </c>
    </row>
    <row r="58" spans="1:18" x14ac:dyDescent="0.2">
      <c r="A58">
        <v>56</v>
      </c>
      <c r="B58" t="s">
        <v>886</v>
      </c>
      <c r="C58" t="s">
        <v>887</v>
      </c>
      <c r="D58">
        <v>4</v>
      </c>
      <c r="E58">
        <v>17261697</v>
      </c>
      <c r="F58" s="1">
        <v>3.8616959337299999E-8</v>
      </c>
      <c r="G58">
        <v>17246553</v>
      </c>
      <c r="H58">
        <v>17274169</v>
      </c>
      <c r="I58">
        <v>46</v>
      </c>
      <c r="J58">
        <v>38</v>
      </c>
      <c r="K58">
        <v>1</v>
      </c>
      <c r="L58" t="s">
        <v>887</v>
      </c>
      <c r="M58">
        <v>1</v>
      </c>
      <c r="N58" t="s">
        <v>887</v>
      </c>
      <c r="O58" t="s">
        <v>7812</v>
      </c>
      <c r="P58" t="s">
        <v>2093</v>
      </c>
      <c r="Q58" s="3" t="s">
        <v>1237</v>
      </c>
      <c r="R58" t="s">
        <v>2094</v>
      </c>
    </row>
    <row r="59" spans="1:18" x14ac:dyDescent="0.2">
      <c r="A59">
        <v>57</v>
      </c>
      <c r="B59" t="s">
        <v>888</v>
      </c>
      <c r="C59" t="s">
        <v>889</v>
      </c>
      <c r="D59">
        <v>4</v>
      </c>
      <c r="E59">
        <v>28433243</v>
      </c>
      <c r="F59" s="1">
        <v>6.2457847924100002E-9</v>
      </c>
      <c r="G59">
        <v>28247071</v>
      </c>
      <c r="H59">
        <v>28754779</v>
      </c>
      <c r="I59">
        <v>298</v>
      </c>
      <c r="J59">
        <v>235</v>
      </c>
      <c r="K59">
        <v>2</v>
      </c>
      <c r="L59" t="s">
        <v>890</v>
      </c>
      <c r="M59">
        <v>1</v>
      </c>
      <c r="N59" t="s">
        <v>889</v>
      </c>
      <c r="O59" s="6" t="s">
        <v>2208</v>
      </c>
      <c r="P59" t="s">
        <v>2093</v>
      </c>
      <c r="Q59" t="s">
        <v>2093</v>
      </c>
      <c r="R59" t="s">
        <v>2094</v>
      </c>
    </row>
    <row r="60" spans="1:18" x14ac:dyDescent="0.2">
      <c r="A60">
        <v>58</v>
      </c>
      <c r="B60" t="s">
        <v>660</v>
      </c>
      <c r="C60" t="s">
        <v>661</v>
      </c>
      <c r="D60">
        <v>4</v>
      </c>
      <c r="E60">
        <v>123026869</v>
      </c>
      <c r="F60" s="1">
        <v>1.7560420990600001E-8</v>
      </c>
      <c r="G60">
        <v>123011782</v>
      </c>
      <c r="H60">
        <v>123492417</v>
      </c>
      <c r="I60">
        <v>32</v>
      </c>
      <c r="J60">
        <v>26</v>
      </c>
      <c r="K60">
        <v>2</v>
      </c>
      <c r="L60" t="s">
        <v>891</v>
      </c>
      <c r="M60">
        <v>1</v>
      </c>
      <c r="N60" t="s">
        <v>661</v>
      </c>
      <c r="O60" s="6" t="s">
        <v>2209</v>
      </c>
      <c r="P60" t="s">
        <v>2093</v>
      </c>
      <c r="Q60" t="s">
        <v>2093</v>
      </c>
      <c r="R60" t="s">
        <v>1311</v>
      </c>
    </row>
    <row r="61" spans="1:18" x14ac:dyDescent="0.2">
      <c r="A61">
        <v>59</v>
      </c>
      <c r="B61" t="s">
        <v>892</v>
      </c>
      <c r="C61" t="s">
        <v>893</v>
      </c>
      <c r="D61">
        <v>4</v>
      </c>
      <c r="E61">
        <v>170944698</v>
      </c>
      <c r="F61" s="1">
        <v>4.0805221591500003E-8</v>
      </c>
      <c r="G61">
        <v>170932201</v>
      </c>
      <c r="H61">
        <v>170991811</v>
      </c>
      <c r="I61">
        <v>37</v>
      </c>
      <c r="J61">
        <v>23</v>
      </c>
      <c r="K61">
        <v>1</v>
      </c>
      <c r="L61" t="s">
        <v>893</v>
      </c>
      <c r="M61">
        <v>1</v>
      </c>
      <c r="N61" t="s">
        <v>893</v>
      </c>
      <c r="O61" s="6" t="s">
        <v>2210</v>
      </c>
      <c r="P61" t="s">
        <v>2093</v>
      </c>
      <c r="Q61" t="s">
        <v>2093</v>
      </c>
      <c r="R61" t="s">
        <v>2094</v>
      </c>
    </row>
    <row r="62" spans="1:18" x14ac:dyDescent="0.2">
      <c r="A62">
        <v>60</v>
      </c>
      <c r="B62" t="s">
        <v>894</v>
      </c>
      <c r="C62" t="s">
        <v>895</v>
      </c>
      <c r="D62">
        <v>5</v>
      </c>
      <c r="E62">
        <v>22463059</v>
      </c>
      <c r="F62" s="1">
        <v>3.8561475834299997E-8</v>
      </c>
      <c r="G62">
        <v>22427257</v>
      </c>
      <c r="H62">
        <v>22463059</v>
      </c>
      <c r="I62">
        <v>9</v>
      </c>
      <c r="J62">
        <v>9</v>
      </c>
      <c r="K62">
        <v>1</v>
      </c>
      <c r="L62" t="s">
        <v>895</v>
      </c>
      <c r="M62">
        <v>1</v>
      </c>
      <c r="N62" t="s">
        <v>895</v>
      </c>
      <c r="O62" s="6" t="s">
        <v>2211</v>
      </c>
      <c r="P62" t="s">
        <v>2093</v>
      </c>
      <c r="Q62" t="s">
        <v>2093</v>
      </c>
      <c r="R62" t="s">
        <v>2094</v>
      </c>
    </row>
    <row r="63" spans="1:18" x14ac:dyDescent="0.2">
      <c r="A63">
        <v>61</v>
      </c>
      <c r="B63" t="s">
        <v>896</v>
      </c>
      <c r="C63" t="s">
        <v>897</v>
      </c>
      <c r="D63">
        <v>5</v>
      </c>
      <c r="E63">
        <v>52789752</v>
      </c>
      <c r="F63" s="1">
        <v>2.79868656827E-8</v>
      </c>
      <c r="G63">
        <v>52766740</v>
      </c>
      <c r="H63">
        <v>52796949</v>
      </c>
      <c r="I63">
        <v>18</v>
      </c>
      <c r="J63">
        <v>15</v>
      </c>
      <c r="K63">
        <v>1</v>
      </c>
      <c r="L63" t="s">
        <v>897</v>
      </c>
      <c r="M63">
        <v>1</v>
      </c>
      <c r="N63" t="s">
        <v>897</v>
      </c>
      <c r="O63" s="6" t="s">
        <v>2212</v>
      </c>
      <c r="P63" t="s">
        <v>2093</v>
      </c>
      <c r="Q63" t="s">
        <v>2093</v>
      </c>
      <c r="R63" t="s">
        <v>2094</v>
      </c>
    </row>
    <row r="64" spans="1:18" x14ac:dyDescent="0.2">
      <c r="A64">
        <v>62</v>
      </c>
      <c r="B64" t="s">
        <v>898</v>
      </c>
      <c r="C64" t="s">
        <v>899</v>
      </c>
      <c r="D64">
        <v>5</v>
      </c>
      <c r="E64">
        <v>60287002</v>
      </c>
      <c r="F64" s="1">
        <v>4.7638612341000002E-11</v>
      </c>
      <c r="G64">
        <v>59842971</v>
      </c>
      <c r="H64">
        <v>60842510</v>
      </c>
      <c r="I64">
        <v>533</v>
      </c>
      <c r="J64">
        <v>363</v>
      </c>
      <c r="K64">
        <v>6</v>
      </c>
      <c r="L64" t="s">
        <v>900</v>
      </c>
      <c r="M64">
        <v>1</v>
      </c>
      <c r="N64" t="s">
        <v>899</v>
      </c>
      <c r="O64" s="6" t="s">
        <v>2213</v>
      </c>
      <c r="P64" t="s">
        <v>2093</v>
      </c>
      <c r="Q64" t="s">
        <v>2093</v>
      </c>
      <c r="R64" s="6" t="s">
        <v>1289</v>
      </c>
    </row>
    <row r="65" spans="1:19" x14ac:dyDescent="0.2">
      <c r="A65">
        <v>63</v>
      </c>
      <c r="B65" t="s">
        <v>901</v>
      </c>
      <c r="C65" t="s">
        <v>902</v>
      </c>
      <c r="D65">
        <v>5</v>
      </c>
      <c r="E65">
        <v>67737628</v>
      </c>
      <c r="F65" s="1">
        <v>1.84049435513E-8</v>
      </c>
      <c r="G65">
        <v>67737628</v>
      </c>
      <c r="H65">
        <v>67737628</v>
      </c>
      <c r="I65">
        <v>1</v>
      </c>
      <c r="J65">
        <v>1</v>
      </c>
      <c r="K65">
        <v>1</v>
      </c>
      <c r="L65" t="s">
        <v>902</v>
      </c>
      <c r="M65">
        <v>1</v>
      </c>
      <c r="N65" t="s">
        <v>902</v>
      </c>
      <c r="O65" s="6" t="s">
        <v>2214</v>
      </c>
      <c r="P65" t="s">
        <v>2093</v>
      </c>
      <c r="Q65" t="s">
        <v>2093</v>
      </c>
      <c r="R65" t="s">
        <v>2094</v>
      </c>
    </row>
    <row r="66" spans="1:19" x14ac:dyDescent="0.2">
      <c r="A66">
        <v>64</v>
      </c>
      <c r="B66" t="s">
        <v>903</v>
      </c>
      <c r="C66" t="s">
        <v>904</v>
      </c>
      <c r="D66">
        <v>5</v>
      </c>
      <c r="E66">
        <v>85521241</v>
      </c>
      <c r="F66" s="1">
        <v>2.5989878130599999E-9</v>
      </c>
      <c r="G66">
        <v>85452240</v>
      </c>
      <c r="H66">
        <v>85630401</v>
      </c>
      <c r="I66">
        <v>210</v>
      </c>
      <c r="J66">
        <v>135</v>
      </c>
      <c r="K66">
        <v>2</v>
      </c>
      <c r="L66" t="s">
        <v>905</v>
      </c>
      <c r="M66">
        <v>1</v>
      </c>
      <c r="N66" t="s">
        <v>904</v>
      </c>
      <c r="O66" s="6" t="s">
        <v>2215</v>
      </c>
      <c r="P66" t="s">
        <v>2093</v>
      </c>
      <c r="Q66" t="s">
        <v>2093</v>
      </c>
      <c r="R66" t="s">
        <v>2094</v>
      </c>
    </row>
    <row r="67" spans="1:19" x14ac:dyDescent="0.2">
      <c r="A67">
        <v>65</v>
      </c>
      <c r="B67" t="s">
        <v>906</v>
      </c>
      <c r="C67" t="s">
        <v>907</v>
      </c>
      <c r="D67">
        <v>5</v>
      </c>
      <c r="E67">
        <v>87854395</v>
      </c>
      <c r="F67" s="1">
        <v>1.43077068423E-13</v>
      </c>
      <c r="G67">
        <v>87437079</v>
      </c>
      <c r="H67">
        <v>87933568</v>
      </c>
      <c r="I67">
        <v>154</v>
      </c>
      <c r="J67">
        <v>118</v>
      </c>
      <c r="K67">
        <v>6</v>
      </c>
      <c r="L67" t="s">
        <v>908</v>
      </c>
      <c r="M67">
        <v>2</v>
      </c>
      <c r="N67" t="s">
        <v>909</v>
      </c>
      <c r="O67" s="6" t="s">
        <v>2216</v>
      </c>
      <c r="P67" t="s">
        <v>2093</v>
      </c>
      <c r="Q67" t="s">
        <v>2093</v>
      </c>
      <c r="R67" t="s">
        <v>1294</v>
      </c>
    </row>
    <row r="68" spans="1:19" x14ac:dyDescent="0.2">
      <c r="A68">
        <v>66</v>
      </c>
      <c r="B68" t="s">
        <v>910</v>
      </c>
      <c r="C68" t="s">
        <v>911</v>
      </c>
      <c r="D68">
        <v>5</v>
      </c>
      <c r="E68">
        <v>92738765</v>
      </c>
      <c r="F68" s="1">
        <v>2.9284313736600001E-13</v>
      </c>
      <c r="G68">
        <v>92683734</v>
      </c>
      <c r="H68">
        <v>92950673</v>
      </c>
      <c r="I68">
        <v>53</v>
      </c>
      <c r="J68">
        <v>45</v>
      </c>
      <c r="K68">
        <v>4</v>
      </c>
      <c r="L68" t="s">
        <v>912</v>
      </c>
      <c r="M68">
        <v>1</v>
      </c>
      <c r="N68" t="s">
        <v>911</v>
      </c>
      <c r="O68" s="6" t="s">
        <v>2216</v>
      </c>
      <c r="P68" t="s">
        <v>2093</v>
      </c>
      <c r="Q68" t="s">
        <v>2093</v>
      </c>
      <c r="R68" t="s">
        <v>2094</v>
      </c>
    </row>
    <row r="69" spans="1:19" x14ac:dyDescent="0.2">
      <c r="A69">
        <v>67</v>
      </c>
      <c r="B69" t="s">
        <v>913</v>
      </c>
      <c r="C69" t="s">
        <v>914</v>
      </c>
      <c r="D69">
        <v>5</v>
      </c>
      <c r="E69">
        <v>103947968</v>
      </c>
      <c r="F69" s="1">
        <v>7.7776579291699998E-15</v>
      </c>
      <c r="G69">
        <v>103684787</v>
      </c>
      <c r="H69">
        <v>104082179</v>
      </c>
      <c r="I69">
        <v>200</v>
      </c>
      <c r="J69">
        <v>129</v>
      </c>
      <c r="K69">
        <v>4</v>
      </c>
      <c r="L69" t="s">
        <v>915</v>
      </c>
      <c r="M69">
        <v>1</v>
      </c>
      <c r="N69" t="s">
        <v>914</v>
      </c>
      <c r="O69" s="6" t="s">
        <v>2217</v>
      </c>
      <c r="P69" t="s">
        <v>2093</v>
      </c>
      <c r="Q69" t="s">
        <v>2093</v>
      </c>
      <c r="R69" t="s">
        <v>1315</v>
      </c>
    </row>
    <row r="70" spans="1:19" x14ac:dyDescent="0.2">
      <c r="A70">
        <v>68</v>
      </c>
      <c r="B70" t="s">
        <v>916</v>
      </c>
      <c r="C70" t="s">
        <v>917</v>
      </c>
      <c r="D70">
        <v>5</v>
      </c>
      <c r="E70">
        <v>122928549</v>
      </c>
      <c r="F70" s="1">
        <v>3.09765936481E-8</v>
      </c>
      <c r="G70">
        <v>122831981</v>
      </c>
      <c r="H70">
        <v>123134509</v>
      </c>
      <c r="I70">
        <v>113</v>
      </c>
      <c r="J70">
        <v>97</v>
      </c>
      <c r="K70">
        <v>2</v>
      </c>
      <c r="L70" t="s">
        <v>918</v>
      </c>
      <c r="M70">
        <v>1</v>
      </c>
      <c r="N70" t="s">
        <v>917</v>
      </c>
      <c r="O70" s="6" t="s">
        <v>2218</v>
      </c>
      <c r="P70" t="s">
        <v>2093</v>
      </c>
      <c r="Q70" t="s">
        <v>2093</v>
      </c>
      <c r="R70" t="s">
        <v>2094</v>
      </c>
    </row>
    <row r="71" spans="1:19" x14ac:dyDescent="0.2">
      <c r="A71">
        <v>69</v>
      </c>
      <c r="B71" t="s">
        <v>919</v>
      </c>
      <c r="C71" t="s">
        <v>920</v>
      </c>
      <c r="D71">
        <v>5</v>
      </c>
      <c r="E71">
        <v>133830395</v>
      </c>
      <c r="F71" s="1">
        <v>6.2316526411099997E-9</v>
      </c>
      <c r="G71">
        <v>133827615</v>
      </c>
      <c r="H71">
        <v>133863352</v>
      </c>
      <c r="I71">
        <v>21</v>
      </c>
      <c r="J71">
        <v>16</v>
      </c>
      <c r="K71">
        <v>1</v>
      </c>
      <c r="L71" t="s">
        <v>920</v>
      </c>
      <c r="M71">
        <v>1</v>
      </c>
      <c r="N71" t="s">
        <v>920</v>
      </c>
      <c r="O71" s="6" t="s">
        <v>2219</v>
      </c>
      <c r="P71" t="s">
        <v>2093</v>
      </c>
      <c r="Q71" t="s">
        <v>2093</v>
      </c>
      <c r="R71" t="s">
        <v>2094</v>
      </c>
    </row>
    <row r="72" spans="1:19" x14ac:dyDescent="0.2">
      <c r="A72">
        <v>70</v>
      </c>
      <c r="B72" t="s">
        <v>921</v>
      </c>
      <c r="C72" t="s">
        <v>922</v>
      </c>
      <c r="D72">
        <v>5</v>
      </c>
      <c r="E72">
        <v>136743792</v>
      </c>
      <c r="F72" s="1">
        <v>1.0144085377899999E-8</v>
      </c>
      <c r="G72">
        <v>136743792</v>
      </c>
      <c r="H72">
        <v>136774339</v>
      </c>
      <c r="I72">
        <v>17</v>
      </c>
      <c r="J72">
        <v>12</v>
      </c>
      <c r="K72">
        <v>1</v>
      </c>
      <c r="L72" t="s">
        <v>922</v>
      </c>
      <c r="M72">
        <v>1</v>
      </c>
      <c r="N72" t="s">
        <v>922</v>
      </c>
      <c r="O72" s="6" t="s">
        <v>2220</v>
      </c>
      <c r="P72" t="s">
        <v>2093</v>
      </c>
      <c r="Q72" t="s">
        <v>2093</v>
      </c>
      <c r="R72" t="s">
        <v>2094</v>
      </c>
    </row>
    <row r="73" spans="1:19" x14ac:dyDescent="0.2">
      <c r="A73">
        <v>71</v>
      </c>
      <c r="B73" t="s">
        <v>923</v>
      </c>
      <c r="C73" t="s">
        <v>924</v>
      </c>
      <c r="D73">
        <v>5</v>
      </c>
      <c r="E73">
        <v>140888248</v>
      </c>
      <c r="F73" s="1">
        <v>3.2953617097899998E-16</v>
      </c>
      <c r="G73">
        <v>140725828</v>
      </c>
      <c r="H73">
        <v>141057221</v>
      </c>
      <c r="I73">
        <v>127</v>
      </c>
      <c r="J73">
        <v>89</v>
      </c>
      <c r="K73">
        <v>7</v>
      </c>
      <c r="L73" t="s">
        <v>925</v>
      </c>
      <c r="M73">
        <v>2</v>
      </c>
      <c r="N73" t="s">
        <v>926</v>
      </c>
      <c r="O73" s="6" t="s">
        <v>2221</v>
      </c>
      <c r="P73" t="s">
        <v>2093</v>
      </c>
      <c r="Q73" t="s">
        <v>2093</v>
      </c>
      <c r="R73" t="s">
        <v>2094</v>
      </c>
    </row>
    <row r="74" spans="1:19" x14ac:dyDescent="0.2">
      <c r="A74">
        <v>72</v>
      </c>
      <c r="B74" t="s">
        <v>927</v>
      </c>
      <c r="C74" t="s">
        <v>928</v>
      </c>
      <c r="D74">
        <v>5</v>
      </c>
      <c r="E74">
        <v>176904279</v>
      </c>
      <c r="F74" s="1">
        <v>1.2966354313299999E-8</v>
      </c>
      <c r="G74">
        <v>176847499</v>
      </c>
      <c r="H74">
        <v>176909800</v>
      </c>
      <c r="I74">
        <v>50</v>
      </c>
      <c r="J74">
        <v>39</v>
      </c>
      <c r="K74">
        <v>1</v>
      </c>
      <c r="L74" t="s">
        <v>928</v>
      </c>
      <c r="M74">
        <v>1</v>
      </c>
      <c r="N74" t="s">
        <v>928</v>
      </c>
      <c r="O74" t="s">
        <v>2222</v>
      </c>
      <c r="P74" s="2" t="s">
        <v>1295</v>
      </c>
      <c r="Q74" t="s">
        <v>2093</v>
      </c>
      <c r="R74" t="s">
        <v>2094</v>
      </c>
      <c r="S74" t="s">
        <v>2148</v>
      </c>
    </row>
    <row r="75" spans="1:19" x14ac:dyDescent="0.2">
      <c r="A75">
        <v>73</v>
      </c>
      <c r="B75" t="s">
        <v>929</v>
      </c>
      <c r="C75" t="s">
        <v>930</v>
      </c>
      <c r="D75">
        <v>6</v>
      </c>
      <c r="E75">
        <v>14717515</v>
      </c>
      <c r="F75" s="1">
        <v>1.9742708863100001E-12</v>
      </c>
      <c r="G75">
        <v>14711961</v>
      </c>
      <c r="H75">
        <v>14734463</v>
      </c>
      <c r="I75">
        <v>48</v>
      </c>
      <c r="J75">
        <v>19</v>
      </c>
      <c r="K75">
        <v>1</v>
      </c>
      <c r="L75" t="s">
        <v>930</v>
      </c>
      <c r="M75">
        <v>1</v>
      </c>
      <c r="N75" t="s">
        <v>930</v>
      </c>
      <c r="O75" s="6" t="s">
        <v>2223</v>
      </c>
      <c r="P75" t="s">
        <v>2093</v>
      </c>
      <c r="Q75" t="s">
        <v>2093</v>
      </c>
      <c r="R75" t="s">
        <v>2094</v>
      </c>
    </row>
    <row r="76" spans="1:19" x14ac:dyDescent="0.2">
      <c r="A76">
        <v>74</v>
      </c>
      <c r="B76" t="s">
        <v>931</v>
      </c>
      <c r="C76" t="s">
        <v>932</v>
      </c>
      <c r="D76">
        <v>6</v>
      </c>
      <c r="E76">
        <v>19744129</v>
      </c>
      <c r="F76" s="1">
        <v>9.2440246195300001E-9</v>
      </c>
      <c r="G76">
        <v>19702884</v>
      </c>
      <c r="H76">
        <v>19824025</v>
      </c>
      <c r="I76">
        <v>66</v>
      </c>
      <c r="J76">
        <v>51</v>
      </c>
      <c r="K76">
        <v>2</v>
      </c>
      <c r="L76" t="s">
        <v>933</v>
      </c>
      <c r="M76">
        <v>1</v>
      </c>
      <c r="N76" t="s">
        <v>932</v>
      </c>
      <c r="O76" s="6" t="s">
        <v>2224</v>
      </c>
      <c r="P76" t="s">
        <v>2093</v>
      </c>
      <c r="Q76" t="s">
        <v>2093</v>
      </c>
      <c r="R76" t="s">
        <v>2094</v>
      </c>
    </row>
    <row r="77" spans="1:19" x14ac:dyDescent="0.2">
      <c r="A77">
        <v>75</v>
      </c>
      <c r="B77" t="s">
        <v>934</v>
      </c>
      <c r="C77" t="s">
        <v>935</v>
      </c>
      <c r="D77">
        <v>6</v>
      </c>
      <c r="E77">
        <v>71629759</v>
      </c>
      <c r="F77" s="1">
        <v>3.1019643381900002E-8</v>
      </c>
      <c r="G77">
        <v>71613747</v>
      </c>
      <c r="H77">
        <v>71677327</v>
      </c>
      <c r="I77">
        <v>57</v>
      </c>
      <c r="J77">
        <v>38</v>
      </c>
      <c r="K77">
        <v>1</v>
      </c>
      <c r="L77" t="s">
        <v>935</v>
      </c>
      <c r="M77">
        <v>1</v>
      </c>
      <c r="N77" t="s">
        <v>935</v>
      </c>
      <c r="O77" s="6" t="s">
        <v>2225</v>
      </c>
      <c r="P77" t="s">
        <v>2093</v>
      </c>
      <c r="Q77" t="s">
        <v>2093</v>
      </c>
      <c r="R77" t="s">
        <v>2094</v>
      </c>
    </row>
    <row r="78" spans="1:19" x14ac:dyDescent="0.2">
      <c r="A78">
        <v>76</v>
      </c>
      <c r="B78" t="s">
        <v>936</v>
      </c>
      <c r="C78" t="s">
        <v>937</v>
      </c>
      <c r="D78">
        <v>6</v>
      </c>
      <c r="E78">
        <v>108029762</v>
      </c>
      <c r="F78" s="1">
        <v>1.9567051228899999E-10</v>
      </c>
      <c r="G78">
        <v>108009760</v>
      </c>
      <c r="H78">
        <v>108049042</v>
      </c>
      <c r="I78">
        <v>108</v>
      </c>
      <c r="J78">
        <v>81</v>
      </c>
      <c r="K78">
        <v>4</v>
      </c>
      <c r="L78" t="s">
        <v>938</v>
      </c>
      <c r="M78">
        <v>1</v>
      </c>
      <c r="N78" t="s">
        <v>937</v>
      </c>
      <c r="O78" s="6" t="s">
        <v>2226</v>
      </c>
      <c r="P78" t="s">
        <v>2093</v>
      </c>
      <c r="Q78" t="s">
        <v>2093</v>
      </c>
      <c r="R78" t="s">
        <v>2094</v>
      </c>
    </row>
    <row r="79" spans="1:19" x14ac:dyDescent="0.2">
      <c r="A79">
        <v>77</v>
      </c>
      <c r="B79" t="s">
        <v>939</v>
      </c>
      <c r="C79" t="s">
        <v>940</v>
      </c>
      <c r="D79">
        <v>6</v>
      </c>
      <c r="E79">
        <v>119247734</v>
      </c>
      <c r="F79" s="1">
        <v>3.6026986331000001E-10</v>
      </c>
      <c r="G79">
        <v>119080379</v>
      </c>
      <c r="H79">
        <v>119353212</v>
      </c>
      <c r="I79">
        <v>51</v>
      </c>
      <c r="J79">
        <v>44</v>
      </c>
      <c r="K79">
        <v>2</v>
      </c>
      <c r="L79" t="s">
        <v>941</v>
      </c>
      <c r="M79">
        <v>1</v>
      </c>
      <c r="N79" t="s">
        <v>940</v>
      </c>
      <c r="O79" s="6" t="s">
        <v>2227</v>
      </c>
      <c r="P79" t="s">
        <v>2093</v>
      </c>
      <c r="Q79" t="s">
        <v>2093</v>
      </c>
      <c r="R79" t="s">
        <v>2094</v>
      </c>
    </row>
    <row r="80" spans="1:19" x14ac:dyDescent="0.2">
      <c r="A80">
        <v>78</v>
      </c>
      <c r="B80" t="s">
        <v>942</v>
      </c>
      <c r="C80" t="s">
        <v>943</v>
      </c>
      <c r="D80">
        <v>6</v>
      </c>
      <c r="E80">
        <v>143156363</v>
      </c>
      <c r="F80" s="1">
        <v>6.8857918173000005E-10</v>
      </c>
      <c r="G80">
        <v>143115821</v>
      </c>
      <c r="H80">
        <v>143197975</v>
      </c>
      <c r="I80">
        <v>23</v>
      </c>
      <c r="J80">
        <v>18</v>
      </c>
      <c r="K80">
        <v>2</v>
      </c>
      <c r="L80" t="s">
        <v>944</v>
      </c>
      <c r="M80">
        <v>1</v>
      </c>
      <c r="N80" t="s">
        <v>943</v>
      </c>
      <c r="O80" s="6" t="s">
        <v>2228</v>
      </c>
      <c r="P80" t="s">
        <v>2093</v>
      </c>
      <c r="Q80" t="s">
        <v>2093</v>
      </c>
      <c r="R80" t="s">
        <v>2094</v>
      </c>
    </row>
    <row r="81" spans="1:18" x14ac:dyDescent="0.2">
      <c r="A81">
        <v>79</v>
      </c>
      <c r="B81" t="s">
        <v>945</v>
      </c>
      <c r="C81" t="s">
        <v>946</v>
      </c>
      <c r="D81">
        <v>6</v>
      </c>
      <c r="E81">
        <v>143696713</v>
      </c>
      <c r="F81" s="1">
        <v>1.46345845595E-8</v>
      </c>
      <c r="G81">
        <v>143654823</v>
      </c>
      <c r="H81">
        <v>143709530</v>
      </c>
      <c r="I81">
        <v>61</v>
      </c>
      <c r="J81">
        <v>42</v>
      </c>
      <c r="K81">
        <v>1</v>
      </c>
      <c r="L81" t="s">
        <v>946</v>
      </c>
      <c r="M81">
        <v>1</v>
      </c>
      <c r="N81" t="s">
        <v>946</v>
      </c>
      <c r="O81" s="6" t="s">
        <v>2228</v>
      </c>
      <c r="P81" t="s">
        <v>2093</v>
      </c>
      <c r="Q81" t="s">
        <v>2093</v>
      </c>
      <c r="R81" t="s">
        <v>2094</v>
      </c>
    </row>
    <row r="82" spans="1:18" x14ac:dyDescent="0.2">
      <c r="A82">
        <v>80</v>
      </c>
      <c r="B82" t="s">
        <v>947</v>
      </c>
      <c r="C82" t="s">
        <v>948</v>
      </c>
      <c r="D82">
        <v>6</v>
      </c>
      <c r="E82">
        <v>156430664</v>
      </c>
      <c r="F82" s="1">
        <v>3.8314805586599999E-8</v>
      </c>
      <c r="G82">
        <v>156390507</v>
      </c>
      <c r="H82">
        <v>156471065</v>
      </c>
      <c r="I82">
        <v>55</v>
      </c>
      <c r="J82">
        <v>50</v>
      </c>
      <c r="K82">
        <v>1</v>
      </c>
      <c r="L82" t="s">
        <v>948</v>
      </c>
      <c r="M82">
        <v>1</v>
      </c>
      <c r="N82" t="s">
        <v>948</v>
      </c>
      <c r="O82" s="6" t="s">
        <v>2229</v>
      </c>
      <c r="P82" t="s">
        <v>2093</v>
      </c>
      <c r="Q82" t="s">
        <v>2093</v>
      </c>
      <c r="R82" t="s">
        <v>2094</v>
      </c>
    </row>
    <row r="83" spans="1:18" x14ac:dyDescent="0.2">
      <c r="A83">
        <v>81</v>
      </c>
      <c r="B83" t="s">
        <v>662</v>
      </c>
      <c r="C83" t="s">
        <v>663</v>
      </c>
      <c r="D83">
        <v>6</v>
      </c>
      <c r="E83">
        <v>162946186</v>
      </c>
      <c r="F83" s="1">
        <v>6.3725862369700002E-9</v>
      </c>
      <c r="G83">
        <v>162946186</v>
      </c>
      <c r="H83">
        <v>163122864</v>
      </c>
      <c r="I83">
        <v>5</v>
      </c>
      <c r="J83">
        <v>2</v>
      </c>
      <c r="K83">
        <v>1</v>
      </c>
      <c r="L83" t="s">
        <v>663</v>
      </c>
      <c r="M83">
        <v>1</v>
      </c>
      <c r="N83" t="s">
        <v>663</v>
      </c>
      <c r="O83" s="6" t="s">
        <v>2230</v>
      </c>
      <c r="P83" t="s">
        <v>2093</v>
      </c>
      <c r="Q83" t="s">
        <v>2093</v>
      </c>
      <c r="R83" t="s">
        <v>2094</v>
      </c>
    </row>
    <row r="84" spans="1:18" x14ac:dyDescent="0.2">
      <c r="A84">
        <v>82</v>
      </c>
      <c r="B84" t="s">
        <v>949</v>
      </c>
      <c r="C84" t="s">
        <v>950</v>
      </c>
      <c r="D84">
        <v>7</v>
      </c>
      <c r="E84">
        <v>1854159</v>
      </c>
      <c r="F84" s="1">
        <v>1.3812022314699999E-10</v>
      </c>
      <c r="G84">
        <v>1660310</v>
      </c>
      <c r="H84">
        <v>1858651</v>
      </c>
      <c r="I84">
        <v>61</v>
      </c>
      <c r="J84">
        <v>44</v>
      </c>
      <c r="K84">
        <v>2</v>
      </c>
      <c r="L84" t="s">
        <v>951</v>
      </c>
      <c r="M84">
        <v>2</v>
      </c>
      <c r="N84" t="s">
        <v>951</v>
      </c>
      <c r="O84" s="6" t="s">
        <v>2231</v>
      </c>
      <c r="P84" t="s">
        <v>2093</v>
      </c>
      <c r="Q84" t="s">
        <v>2093</v>
      </c>
      <c r="R84" t="s">
        <v>2094</v>
      </c>
    </row>
    <row r="85" spans="1:18" x14ac:dyDescent="0.2">
      <c r="A85">
        <v>83</v>
      </c>
      <c r="B85" t="s">
        <v>952</v>
      </c>
      <c r="C85" t="s">
        <v>953</v>
      </c>
      <c r="D85">
        <v>7</v>
      </c>
      <c r="E85">
        <v>18866418</v>
      </c>
      <c r="F85" s="1">
        <v>9.2291006042199993E-9</v>
      </c>
      <c r="G85">
        <v>18866006</v>
      </c>
      <c r="H85">
        <v>18918625</v>
      </c>
      <c r="I85">
        <v>11</v>
      </c>
      <c r="J85">
        <v>9</v>
      </c>
      <c r="K85">
        <v>1</v>
      </c>
      <c r="L85" t="s">
        <v>953</v>
      </c>
      <c r="M85">
        <v>1</v>
      </c>
      <c r="N85" t="s">
        <v>953</v>
      </c>
      <c r="O85" t="s">
        <v>7812</v>
      </c>
      <c r="P85" t="s">
        <v>2093</v>
      </c>
      <c r="Q85" t="s">
        <v>2093</v>
      </c>
      <c r="R85" t="s">
        <v>2094</v>
      </c>
    </row>
    <row r="86" spans="1:18" x14ac:dyDescent="0.2">
      <c r="A86">
        <v>84</v>
      </c>
      <c r="B86" t="s">
        <v>954</v>
      </c>
      <c r="C86" t="s">
        <v>955</v>
      </c>
      <c r="D86">
        <v>7</v>
      </c>
      <c r="E86">
        <v>41301734</v>
      </c>
      <c r="F86" s="1">
        <v>3.03172410288E-8</v>
      </c>
      <c r="G86">
        <v>41163819</v>
      </c>
      <c r="H86">
        <v>41312992</v>
      </c>
      <c r="I86">
        <v>149</v>
      </c>
      <c r="J86">
        <v>113</v>
      </c>
      <c r="K86">
        <v>1</v>
      </c>
      <c r="L86" t="s">
        <v>955</v>
      </c>
      <c r="M86">
        <v>1</v>
      </c>
      <c r="N86" t="s">
        <v>955</v>
      </c>
      <c r="O86" s="6" t="s">
        <v>2232</v>
      </c>
      <c r="P86" t="s">
        <v>2093</v>
      </c>
      <c r="Q86" t="s">
        <v>2093</v>
      </c>
      <c r="R86" t="s">
        <v>2094</v>
      </c>
    </row>
    <row r="87" spans="1:18" x14ac:dyDescent="0.2">
      <c r="A87">
        <v>85</v>
      </c>
      <c r="B87" t="s">
        <v>956</v>
      </c>
      <c r="C87" t="s">
        <v>957</v>
      </c>
      <c r="D87">
        <v>7</v>
      </c>
      <c r="E87">
        <v>78141197</v>
      </c>
      <c r="F87" s="1">
        <v>1.14323362314E-10</v>
      </c>
      <c r="G87">
        <v>78119931</v>
      </c>
      <c r="H87">
        <v>78164905</v>
      </c>
      <c r="I87">
        <v>41</v>
      </c>
      <c r="J87">
        <v>32</v>
      </c>
      <c r="K87">
        <v>1</v>
      </c>
      <c r="L87" t="s">
        <v>957</v>
      </c>
      <c r="M87">
        <v>1</v>
      </c>
      <c r="N87" t="s">
        <v>957</v>
      </c>
      <c r="O87" s="6" t="s">
        <v>2233</v>
      </c>
      <c r="P87" t="s">
        <v>2093</v>
      </c>
      <c r="Q87" t="s">
        <v>2093</v>
      </c>
      <c r="R87" t="s">
        <v>2094</v>
      </c>
    </row>
    <row r="88" spans="1:18" x14ac:dyDescent="0.2">
      <c r="A88">
        <v>86</v>
      </c>
      <c r="B88" t="s">
        <v>958</v>
      </c>
      <c r="C88" t="s">
        <v>959</v>
      </c>
      <c r="D88">
        <v>7</v>
      </c>
      <c r="E88">
        <v>85795677</v>
      </c>
      <c r="F88" s="1">
        <v>7.2698727345799999E-12</v>
      </c>
      <c r="G88">
        <v>85574762</v>
      </c>
      <c r="H88">
        <v>86190154</v>
      </c>
      <c r="I88">
        <v>618</v>
      </c>
      <c r="J88">
        <v>464</v>
      </c>
      <c r="K88">
        <v>2</v>
      </c>
      <c r="L88" t="s">
        <v>960</v>
      </c>
      <c r="M88">
        <v>1</v>
      </c>
      <c r="N88" t="s">
        <v>959</v>
      </c>
      <c r="O88" s="6" t="s">
        <v>2234</v>
      </c>
      <c r="P88" t="s">
        <v>2093</v>
      </c>
      <c r="Q88" t="s">
        <v>2093</v>
      </c>
      <c r="R88" t="s">
        <v>2094</v>
      </c>
    </row>
    <row r="89" spans="1:18" x14ac:dyDescent="0.2">
      <c r="A89">
        <v>87</v>
      </c>
      <c r="B89" t="s">
        <v>961</v>
      </c>
      <c r="C89" t="s">
        <v>962</v>
      </c>
      <c r="D89">
        <v>7</v>
      </c>
      <c r="E89">
        <v>107161391</v>
      </c>
      <c r="F89" s="1">
        <v>1.4894482304599999E-11</v>
      </c>
      <c r="G89">
        <v>106786142</v>
      </c>
      <c r="H89">
        <v>107289869</v>
      </c>
      <c r="I89">
        <v>407</v>
      </c>
      <c r="J89">
        <v>296</v>
      </c>
      <c r="K89">
        <v>2</v>
      </c>
      <c r="L89" t="s">
        <v>963</v>
      </c>
      <c r="M89">
        <v>1</v>
      </c>
      <c r="N89" t="s">
        <v>962</v>
      </c>
      <c r="O89" t="s">
        <v>7812</v>
      </c>
      <c r="P89" t="s">
        <v>2093</v>
      </c>
      <c r="Q89" s="3" t="s">
        <v>1303</v>
      </c>
      <c r="R89" t="s">
        <v>2094</v>
      </c>
    </row>
    <row r="90" spans="1:18" x14ac:dyDescent="0.2">
      <c r="A90">
        <v>88</v>
      </c>
      <c r="B90" t="s">
        <v>964</v>
      </c>
      <c r="C90" t="s">
        <v>965</v>
      </c>
      <c r="D90">
        <v>7</v>
      </c>
      <c r="E90">
        <v>109170794</v>
      </c>
      <c r="F90" s="1">
        <v>5.8590497321200004E-9</v>
      </c>
      <c r="G90">
        <v>109099919</v>
      </c>
      <c r="H90">
        <v>109229384</v>
      </c>
      <c r="I90">
        <v>81</v>
      </c>
      <c r="J90">
        <v>60</v>
      </c>
      <c r="K90">
        <v>1</v>
      </c>
      <c r="L90" t="s">
        <v>965</v>
      </c>
      <c r="M90">
        <v>1</v>
      </c>
      <c r="N90" t="s">
        <v>965</v>
      </c>
      <c r="O90" s="6" t="s">
        <v>2235</v>
      </c>
      <c r="P90" t="s">
        <v>2093</v>
      </c>
      <c r="Q90" t="s">
        <v>2093</v>
      </c>
      <c r="R90" t="s">
        <v>2094</v>
      </c>
    </row>
    <row r="91" spans="1:18" x14ac:dyDescent="0.2">
      <c r="A91">
        <v>89</v>
      </c>
      <c r="B91" t="s">
        <v>966</v>
      </c>
      <c r="C91" t="s">
        <v>967</v>
      </c>
      <c r="D91">
        <v>7</v>
      </c>
      <c r="E91">
        <v>114025053</v>
      </c>
      <c r="F91" s="1">
        <v>2.8200739918300002E-9</v>
      </c>
      <c r="G91">
        <v>113990352</v>
      </c>
      <c r="H91">
        <v>114287116</v>
      </c>
      <c r="I91">
        <v>34</v>
      </c>
      <c r="J91">
        <v>25</v>
      </c>
      <c r="K91">
        <v>1</v>
      </c>
      <c r="L91" t="s">
        <v>967</v>
      </c>
      <c r="M91">
        <v>1</v>
      </c>
      <c r="N91" t="s">
        <v>967</v>
      </c>
      <c r="O91" s="6" t="s">
        <v>2165</v>
      </c>
      <c r="P91" t="s">
        <v>2093</v>
      </c>
      <c r="Q91" t="s">
        <v>2093</v>
      </c>
      <c r="R91" t="s">
        <v>1259</v>
      </c>
    </row>
    <row r="92" spans="1:18" x14ac:dyDescent="0.2">
      <c r="A92">
        <v>90</v>
      </c>
      <c r="B92" t="s">
        <v>968</v>
      </c>
      <c r="C92" t="s">
        <v>969</v>
      </c>
      <c r="D92">
        <v>7</v>
      </c>
      <c r="E92">
        <v>122052524</v>
      </c>
      <c r="F92" s="1">
        <v>1.33187150905E-9</v>
      </c>
      <c r="G92">
        <v>122022850</v>
      </c>
      <c r="H92">
        <v>122153970</v>
      </c>
      <c r="I92">
        <v>75</v>
      </c>
      <c r="J92">
        <v>54</v>
      </c>
      <c r="K92">
        <v>1</v>
      </c>
      <c r="L92" t="s">
        <v>969</v>
      </c>
      <c r="M92">
        <v>1</v>
      </c>
      <c r="N92" t="s">
        <v>969</v>
      </c>
      <c r="O92" s="6" t="s">
        <v>2236</v>
      </c>
      <c r="P92" t="s">
        <v>2093</v>
      </c>
      <c r="Q92" t="s">
        <v>2093</v>
      </c>
      <c r="R92" t="s">
        <v>2094</v>
      </c>
    </row>
    <row r="93" spans="1:18" x14ac:dyDescent="0.2">
      <c r="A93">
        <v>91</v>
      </c>
      <c r="B93" t="s">
        <v>970</v>
      </c>
      <c r="C93" t="s">
        <v>971</v>
      </c>
      <c r="D93">
        <v>7</v>
      </c>
      <c r="E93">
        <v>127375944</v>
      </c>
      <c r="F93" s="1">
        <v>3.0028012969799997E-14</v>
      </c>
      <c r="G93">
        <v>127241980</v>
      </c>
      <c r="H93">
        <v>127788550</v>
      </c>
      <c r="I93">
        <v>131</v>
      </c>
      <c r="J93">
        <v>97</v>
      </c>
      <c r="K93">
        <v>3</v>
      </c>
      <c r="L93" t="s">
        <v>972</v>
      </c>
      <c r="M93">
        <v>1</v>
      </c>
      <c r="N93" t="s">
        <v>971</v>
      </c>
      <c r="O93" s="6" t="s">
        <v>2237</v>
      </c>
      <c r="P93" t="s">
        <v>2093</v>
      </c>
      <c r="Q93" t="s">
        <v>2093</v>
      </c>
      <c r="R93" t="s">
        <v>2094</v>
      </c>
    </row>
    <row r="94" spans="1:18" x14ac:dyDescent="0.2">
      <c r="A94">
        <v>92</v>
      </c>
      <c r="B94" t="s">
        <v>973</v>
      </c>
      <c r="C94" t="s">
        <v>974</v>
      </c>
      <c r="D94">
        <v>8</v>
      </c>
      <c r="E94">
        <v>4797332</v>
      </c>
      <c r="F94" s="1">
        <v>2.0861032745700001E-8</v>
      </c>
      <c r="G94">
        <v>4777391</v>
      </c>
      <c r="H94">
        <v>4820910</v>
      </c>
      <c r="I94">
        <v>166</v>
      </c>
      <c r="J94">
        <v>115</v>
      </c>
      <c r="K94">
        <v>1</v>
      </c>
      <c r="L94" t="s">
        <v>974</v>
      </c>
      <c r="M94">
        <v>1</v>
      </c>
      <c r="N94" t="s">
        <v>974</v>
      </c>
      <c r="O94" s="6" t="s">
        <v>2238</v>
      </c>
      <c r="P94" t="s">
        <v>2093</v>
      </c>
      <c r="Q94" t="s">
        <v>2093</v>
      </c>
      <c r="R94" t="s">
        <v>2094</v>
      </c>
    </row>
    <row r="95" spans="1:18" x14ac:dyDescent="0.2">
      <c r="A95">
        <v>93</v>
      </c>
      <c r="B95" t="s">
        <v>975</v>
      </c>
      <c r="C95" t="s">
        <v>976</v>
      </c>
      <c r="D95">
        <v>8</v>
      </c>
      <c r="E95">
        <v>9318196</v>
      </c>
      <c r="F95" s="1">
        <v>1.2986767624399999E-8</v>
      </c>
      <c r="G95">
        <v>9317106</v>
      </c>
      <c r="H95">
        <v>9340932</v>
      </c>
      <c r="I95">
        <v>20</v>
      </c>
      <c r="J95">
        <v>14</v>
      </c>
      <c r="K95">
        <v>1</v>
      </c>
      <c r="L95" t="s">
        <v>976</v>
      </c>
      <c r="M95">
        <v>1</v>
      </c>
      <c r="N95" t="s">
        <v>976</v>
      </c>
      <c r="O95" s="6" t="s">
        <v>2239</v>
      </c>
      <c r="P95" t="s">
        <v>2093</v>
      </c>
      <c r="Q95" t="s">
        <v>2093</v>
      </c>
      <c r="R95" t="s">
        <v>2094</v>
      </c>
    </row>
    <row r="96" spans="1:18" x14ac:dyDescent="0.2">
      <c r="A96">
        <v>94</v>
      </c>
      <c r="B96" t="s">
        <v>977</v>
      </c>
      <c r="C96" t="s">
        <v>978</v>
      </c>
      <c r="D96">
        <v>8</v>
      </c>
      <c r="E96">
        <v>12702121</v>
      </c>
      <c r="F96" s="1">
        <v>1.84435152002E-8</v>
      </c>
      <c r="G96">
        <v>12698174</v>
      </c>
      <c r="H96">
        <v>12702121</v>
      </c>
      <c r="I96">
        <v>3</v>
      </c>
      <c r="J96">
        <v>3</v>
      </c>
      <c r="K96">
        <v>1</v>
      </c>
      <c r="L96" t="s">
        <v>978</v>
      </c>
      <c r="M96">
        <v>1</v>
      </c>
      <c r="N96" t="s">
        <v>978</v>
      </c>
      <c r="O96" s="6" t="s">
        <v>2240</v>
      </c>
      <c r="P96" t="s">
        <v>2093</v>
      </c>
      <c r="Q96" t="s">
        <v>2093</v>
      </c>
      <c r="R96" t="s">
        <v>2094</v>
      </c>
    </row>
    <row r="97" spans="1:18" x14ac:dyDescent="0.2">
      <c r="A97">
        <v>95</v>
      </c>
      <c r="B97" t="s">
        <v>979</v>
      </c>
      <c r="C97" t="s">
        <v>980</v>
      </c>
      <c r="D97">
        <v>8</v>
      </c>
      <c r="E97">
        <v>42376477</v>
      </c>
      <c r="F97" s="1">
        <v>8.2232281710899997E-11</v>
      </c>
      <c r="G97">
        <v>42334926</v>
      </c>
      <c r="H97">
        <v>42457590</v>
      </c>
      <c r="I97">
        <v>206</v>
      </c>
      <c r="J97">
        <v>152</v>
      </c>
      <c r="K97">
        <v>3</v>
      </c>
      <c r="L97" t="s">
        <v>981</v>
      </c>
      <c r="M97">
        <v>1</v>
      </c>
      <c r="N97" t="s">
        <v>980</v>
      </c>
      <c r="O97" s="6" t="s">
        <v>2241</v>
      </c>
      <c r="P97" t="s">
        <v>2093</v>
      </c>
      <c r="Q97" t="s">
        <v>2093</v>
      </c>
      <c r="R97" t="s">
        <v>2094</v>
      </c>
    </row>
    <row r="98" spans="1:18" x14ac:dyDescent="0.2">
      <c r="A98">
        <v>96</v>
      </c>
      <c r="B98" t="s">
        <v>982</v>
      </c>
      <c r="C98" t="s">
        <v>983</v>
      </c>
      <c r="D98">
        <v>8</v>
      </c>
      <c r="E98">
        <v>74690315</v>
      </c>
      <c r="F98" s="1">
        <v>2.4896328110999999E-10</v>
      </c>
      <c r="G98">
        <v>74494638</v>
      </c>
      <c r="H98">
        <v>74826565</v>
      </c>
      <c r="I98">
        <v>202</v>
      </c>
      <c r="J98">
        <v>146</v>
      </c>
      <c r="K98">
        <v>2</v>
      </c>
      <c r="L98" t="s">
        <v>984</v>
      </c>
      <c r="M98">
        <v>1</v>
      </c>
      <c r="N98" t="s">
        <v>983</v>
      </c>
      <c r="O98" s="6" t="s">
        <v>2242</v>
      </c>
      <c r="P98" t="s">
        <v>2093</v>
      </c>
      <c r="Q98" t="s">
        <v>2093</v>
      </c>
      <c r="R98" t="s">
        <v>2094</v>
      </c>
    </row>
    <row r="99" spans="1:18" x14ac:dyDescent="0.2">
      <c r="A99">
        <v>97</v>
      </c>
      <c r="B99" t="s">
        <v>985</v>
      </c>
      <c r="C99" t="s">
        <v>986</v>
      </c>
      <c r="D99">
        <v>8</v>
      </c>
      <c r="E99">
        <v>87754626</v>
      </c>
      <c r="F99" s="1">
        <v>3.1727838400100002E-8</v>
      </c>
      <c r="G99">
        <v>87677567</v>
      </c>
      <c r="H99">
        <v>87783335</v>
      </c>
      <c r="I99">
        <v>32</v>
      </c>
      <c r="J99">
        <v>29</v>
      </c>
      <c r="K99">
        <v>2</v>
      </c>
      <c r="L99" t="s">
        <v>987</v>
      </c>
      <c r="M99">
        <v>1</v>
      </c>
      <c r="N99" t="s">
        <v>986</v>
      </c>
      <c r="O99" s="6" t="s">
        <v>2243</v>
      </c>
      <c r="P99" t="s">
        <v>2093</v>
      </c>
      <c r="Q99" t="s">
        <v>2093</v>
      </c>
      <c r="R99" t="s">
        <v>2094</v>
      </c>
    </row>
    <row r="100" spans="1:18" x14ac:dyDescent="0.2">
      <c r="A100">
        <v>98</v>
      </c>
      <c r="B100" t="s">
        <v>988</v>
      </c>
      <c r="C100" t="s">
        <v>989</v>
      </c>
      <c r="D100">
        <v>8</v>
      </c>
      <c r="E100">
        <v>88590643</v>
      </c>
      <c r="F100" s="1">
        <v>4.41707698758E-10</v>
      </c>
      <c r="G100">
        <v>88576834</v>
      </c>
      <c r="H100">
        <v>88590643</v>
      </c>
      <c r="I100">
        <v>3</v>
      </c>
      <c r="J100">
        <v>2</v>
      </c>
      <c r="K100">
        <v>1</v>
      </c>
      <c r="L100" t="s">
        <v>989</v>
      </c>
      <c r="M100">
        <v>1</v>
      </c>
      <c r="N100" t="s">
        <v>989</v>
      </c>
      <c r="O100" s="6" t="s">
        <v>2243</v>
      </c>
      <c r="P100" t="s">
        <v>2093</v>
      </c>
      <c r="Q100" t="s">
        <v>2093</v>
      </c>
      <c r="R100" t="s">
        <v>2094</v>
      </c>
    </row>
    <row r="101" spans="1:18" x14ac:dyDescent="0.2">
      <c r="A101">
        <v>99</v>
      </c>
      <c r="B101" t="s">
        <v>990</v>
      </c>
      <c r="C101" t="s">
        <v>991</v>
      </c>
      <c r="D101">
        <v>8</v>
      </c>
      <c r="E101">
        <v>106423631</v>
      </c>
      <c r="F101" s="1">
        <v>5.67037712326E-12</v>
      </c>
      <c r="G101">
        <v>106281276</v>
      </c>
      <c r="H101">
        <v>106464271</v>
      </c>
      <c r="I101">
        <v>100</v>
      </c>
      <c r="J101">
        <v>73</v>
      </c>
      <c r="K101">
        <v>2</v>
      </c>
      <c r="L101" t="s">
        <v>992</v>
      </c>
      <c r="M101">
        <v>1</v>
      </c>
      <c r="N101" t="s">
        <v>991</v>
      </c>
      <c r="O101" s="6" t="s">
        <v>2244</v>
      </c>
      <c r="P101" t="s">
        <v>2093</v>
      </c>
      <c r="Q101" t="s">
        <v>2093</v>
      </c>
      <c r="R101" t="s">
        <v>2094</v>
      </c>
    </row>
    <row r="102" spans="1:18" x14ac:dyDescent="0.2">
      <c r="A102">
        <v>100</v>
      </c>
      <c r="B102" t="s">
        <v>666</v>
      </c>
      <c r="C102" t="s">
        <v>667</v>
      </c>
      <c r="D102">
        <v>8</v>
      </c>
      <c r="E102">
        <v>126435705</v>
      </c>
      <c r="F102" s="1">
        <v>7.7359814575299993E-9</v>
      </c>
      <c r="G102">
        <v>126433589</v>
      </c>
      <c r="H102">
        <v>126444463</v>
      </c>
      <c r="I102">
        <v>8</v>
      </c>
      <c r="J102">
        <v>8</v>
      </c>
      <c r="K102">
        <v>1</v>
      </c>
      <c r="L102" t="s">
        <v>667</v>
      </c>
      <c r="M102">
        <v>1</v>
      </c>
      <c r="N102" t="s">
        <v>667</v>
      </c>
      <c r="O102" s="6" t="s">
        <v>2245</v>
      </c>
      <c r="P102" t="s">
        <v>2093</v>
      </c>
      <c r="Q102" t="s">
        <v>2093</v>
      </c>
      <c r="R102" t="s">
        <v>2094</v>
      </c>
    </row>
    <row r="103" spans="1:18" x14ac:dyDescent="0.2">
      <c r="A103">
        <v>101</v>
      </c>
      <c r="B103" t="s">
        <v>993</v>
      </c>
      <c r="C103" t="s">
        <v>994</v>
      </c>
      <c r="D103">
        <v>8</v>
      </c>
      <c r="E103">
        <v>139508324</v>
      </c>
      <c r="F103" s="1">
        <v>4.7418990682399999E-11</v>
      </c>
      <c r="G103">
        <v>139505421</v>
      </c>
      <c r="H103">
        <v>139550487</v>
      </c>
      <c r="I103">
        <v>70</v>
      </c>
      <c r="J103">
        <v>52</v>
      </c>
      <c r="K103">
        <v>1</v>
      </c>
      <c r="L103" t="s">
        <v>994</v>
      </c>
      <c r="M103">
        <v>1</v>
      </c>
      <c r="N103" t="s">
        <v>994</v>
      </c>
      <c r="O103" s="6" t="s">
        <v>2246</v>
      </c>
      <c r="P103" t="s">
        <v>2093</v>
      </c>
      <c r="Q103" t="s">
        <v>2093</v>
      </c>
      <c r="R103" t="s">
        <v>2094</v>
      </c>
    </row>
    <row r="104" spans="1:18" x14ac:dyDescent="0.2">
      <c r="A104">
        <v>102</v>
      </c>
      <c r="B104" t="s">
        <v>995</v>
      </c>
      <c r="C104" t="s">
        <v>996</v>
      </c>
      <c r="D104">
        <v>8</v>
      </c>
      <c r="E104">
        <v>141568304</v>
      </c>
      <c r="F104" s="1">
        <v>1.49115316999E-8</v>
      </c>
      <c r="G104">
        <v>141555228</v>
      </c>
      <c r="H104">
        <v>141568725</v>
      </c>
      <c r="I104">
        <v>20</v>
      </c>
      <c r="J104">
        <v>16</v>
      </c>
      <c r="K104">
        <v>1</v>
      </c>
      <c r="L104" t="s">
        <v>996</v>
      </c>
      <c r="M104">
        <v>1</v>
      </c>
      <c r="N104" t="s">
        <v>996</v>
      </c>
      <c r="O104" s="6" t="s">
        <v>2247</v>
      </c>
      <c r="P104" t="s">
        <v>2093</v>
      </c>
      <c r="Q104" t="s">
        <v>2093</v>
      </c>
      <c r="R104" t="s">
        <v>2094</v>
      </c>
    </row>
    <row r="105" spans="1:18" x14ac:dyDescent="0.2">
      <c r="A105">
        <v>103</v>
      </c>
      <c r="B105" t="s">
        <v>997</v>
      </c>
      <c r="C105" t="s">
        <v>998</v>
      </c>
      <c r="D105">
        <v>8</v>
      </c>
      <c r="E105">
        <v>145724973</v>
      </c>
      <c r="F105" s="1">
        <v>3.15743300133E-8</v>
      </c>
      <c r="G105">
        <v>145674458</v>
      </c>
      <c r="H105">
        <v>145907866</v>
      </c>
      <c r="I105">
        <v>89</v>
      </c>
      <c r="J105">
        <v>64</v>
      </c>
      <c r="K105">
        <v>1</v>
      </c>
      <c r="L105" t="s">
        <v>998</v>
      </c>
      <c r="M105">
        <v>1</v>
      </c>
      <c r="N105" t="s">
        <v>998</v>
      </c>
      <c r="O105" s="6" t="s">
        <v>2248</v>
      </c>
      <c r="P105" t="s">
        <v>2093</v>
      </c>
      <c r="Q105" t="s">
        <v>2093</v>
      </c>
      <c r="R105" t="s">
        <v>1314</v>
      </c>
    </row>
    <row r="106" spans="1:18" x14ac:dyDescent="0.2">
      <c r="A106">
        <v>104</v>
      </c>
      <c r="B106" t="s">
        <v>999</v>
      </c>
      <c r="C106" t="s">
        <v>1000</v>
      </c>
      <c r="D106">
        <v>9</v>
      </c>
      <c r="E106">
        <v>1725725</v>
      </c>
      <c r="F106" s="1">
        <v>4.8828450671400001E-12</v>
      </c>
      <c r="G106">
        <v>1571547</v>
      </c>
      <c r="H106">
        <v>1790685</v>
      </c>
      <c r="I106">
        <v>399</v>
      </c>
      <c r="J106">
        <v>287</v>
      </c>
      <c r="K106">
        <v>10</v>
      </c>
      <c r="L106" t="s">
        <v>1001</v>
      </c>
      <c r="M106">
        <v>2</v>
      </c>
      <c r="N106" t="s">
        <v>1002</v>
      </c>
      <c r="O106" s="6" t="s">
        <v>2249</v>
      </c>
      <c r="P106" t="s">
        <v>2093</v>
      </c>
      <c r="Q106" t="s">
        <v>2093</v>
      </c>
      <c r="R106" t="s">
        <v>2094</v>
      </c>
    </row>
    <row r="107" spans="1:18" x14ac:dyDescent="0.2">
      <c r="A107">
        <v>105</v>
      </c>
      <c r="B107" t="s">
        <v>1003</v>
      </c>
      <c r="C107" t="s">
        <v>1004</v>
      </c>
      <c r="D107">
        <v>9</v>
      </c>
      <c r="E107">
        <v>14151960</v>
      </c>
      <c r="F107" s="1">
        <v>2.7229520520700001E-10</v>
      </c>
      <c r="G107">
        <v>14073899</v>
      </c>
      <c r="H107">
        <v>14159091</v>
      </c>
      <c r="I107">
        <v>39</v>
      </c>
      <c r="J107">
        <v>35</v>
      </c>
      <c r="K107">
        <v>4</v>
      </c>
      <c r="L107" t="s">
        <v>1005</v>
      </c>
      <c r="M107">
        <v>1</v>
      </c>
      <c r="N107" t="s">
        <v>1004</v>
      </c>
      <c r="O107" s="6" t="s">
        <v>2250</v>
      </c>
      <c r="P107" t="s">
        <v>2093</v>
      </c>
      <c r="Q107" t="s">
        <v>2093</v>
      </c>
      <c r="R107" t="s">
        <v>2094</v>
      </c>
    </row>
    <row r="108" spans="1:18" x14ac:dyDescent="0.2">
      <c r="A108">
        <v>106</v>
      </c>
      <c r="B108" t="s">
        <v>1006</v>
      </c>
      <c r="C108" t="s">
        <v>1007</v>
      </c>
      <c r="D108">
        <v>9</v>
      </c>
      <c r="E108">
        <v>14422276</v>
      </c>
      <c r="F108" s="1">
        <v>4.5902335089999999E-11</v>
      </c>
      <c r="G108">
        <v>14421011</v>
      </c>
      <c r="H108">
        <v>14434284</v>
      </c>
      <c r="I108">
        <v>12</v>
      </c>
      <c r="J108">
        <v>12</v>
      </c>
      <c r="K108">
        <v>1</v>
      </c>
      <c r="L108" t="s">
        <v>1007</v>
      </c>
      <c r="M108">
        <v>1</v>
      </c>
      <c r="N108" t="s">
        <v>1007</v>
      </c>
      <c r="O108" s="6" t="s">
        <v>2250</v>
      </c>
      <c r="P108" t="s">
        <v>2093</v>
      </c>
      <c r="Q108" t="s">
        <v>2093</v>
      </c>
      <c r="R108" t="s">
        <v>2094</v>
      </c>
    </row>
    <row r="109" spans="1:18" x14ac:dyDescent="0.2">
      <c r="A109">
        <v>107</v>
      </c>
      <c r="B109" t="s">
        <v>1008</v>
      </c>
      <c r="C109" t="s">
        <v>1009</v>
      </c>
      <c r="D109">
        <v>9</v>
      </c>
      <c r="E109">
        <v>23341715</v>
      </c>
      <c r="F109" s="1">
        <v>1.08070439415E-8</v>
      </c>
      <c r="G109">
        <v>23291526</v>
      </c>
      <c r="H109">
        <v>23356935</v>
      </c>
      <c r="I109">
        <v>67</v>
      </c>
      <c r="J109">
        <v>61</v>
      </c>
      <c r="K109">
        <v>3</v>
      </c>
      <c r="L109" t="s">
        <v>1010</v>
      </c>
      <c r="M109">
        <v>1</v>
      </c>
      <c r="N109" t="s">
        <v>1009</v>
      </c>
      <c r="O109" s="6" t="s">
        <v>2251</v>
      </c>
      <c r="P109" t="s">
        <v>2093</v>
      </c>
      <c r="Q109" s="3" t="s">
        <v>1202</v>
      </c>
      <c r="R109" t="s">
        <v>2094</v>
      </c>
    </row>
    <row r="110" spans="1:18" x14ac:dyDescent="0.2">
      <c r="A110">
        <v>108</v>
      </c>
      <c r="B110" t="s">
        <v>1011</v>
      </c>
      <c r="C110" t="s">
        <v>1012</v>
      </c>
      <c r="D110">
        <v>9</v>
      </c>
      <c r="E110">
        <v>23836062</v>
      </c>
      <c r="F110" s="1">
        <v>3.7207644381000001E-12</v>
      </c>
      <c r="G110">
        <v>23829684</v>
      </c>
      <c r="H110">
        <v>23847615</v>
      </c>
      <c r="I110">
        <v>27</v>
      </c>
      <c r="J110">
        <v>24</v>
      </c>
      <c r="K110">
        <v>2</v>
      </c>
      <c r="L110" t="s">
        <v>1013</v>
      </c>
      <c r="M110">
        <v>1</v>
      </c>
      <c r="N110" t="s">
        <v>1012</v>
      </c>
      <c r="O110" s="6" t="s">
        <v>2251</v>
      </c>
      <c r="P110" t="s">
        <v>2093</v>
      </c>
      <c r="Q110" t="s">
        <v>2093</v>
      </c>
      <c r="R110" t="s">
        <v>2094</v>
      </c>
    </row>
    <row r="111" spans="1:18" x14ac:dyDescent="0.2">
      <c r="A111">
        <v>109</v>
      </c>
      <c r="B111" t="s">
        <v>1014</v>
      </c>
      <c r="C111" t="s">
        <v>1015</v>
      </c>
      <c r="D111">
        <v>9</v>
      </c>
      <c r="E111">
        <v>34975508</v>
      </c>
      <c r="F111" s="1">
        <v>1.2423025387700001E-9</v>
      </c>
      <c r="G111">
        <v>34772268</v>
      </c>
      <c r="H111">
        <v>35098008</v>
      </c>
      <c r="I111">
        <v>169</v>
      </c>
      <c r="J111">
        <v>120</v>
      </c>
      <c r="K111">
        <v>3</v>
      </c>
      <c r="L111" t="s">
        <v>1016</v>
      </c>
      <c r="M111">
        <v>1</v>
      </c>
      <c r="N111" t="s">
        <v>1015</v>
      </c>
      <c r="O111" s="6" t="s">
        <v>2252</v>
      </c>
      <c r="P111" t="s">
        <v>2093</v>
      </c>
      <c r="Q111" t="s">
        <v>2093</v>
      </c>
      <c r="R111" t="s">
        <v>2094</v>
      </c>
    </row>
    <row r="112" spans="1:18" x14ac:dyDescent="0.2">
      <c r="A112">
        <v>110</v>
      </c>
      <c r="B112" t="s">
        <v>1017</v>
      </c>
      <c r="C112" t="s">
        <v>1018</v>
      </c>
      <c r="D112">
        <v>9</v>
      </c>
      <c r="E112">
        <v>75512156</v>
      </c>
      <c r="F112" s="1">
        <v>1.2527331931299999E-11</v>
      </c>
      <c r="G112">
        <v>74896534</v>
      </c>
      <c r="H112">
        <v>75536733</v>
      </c>
      <c r="I112">
        <v>121</v>
      </c>
      <c r="J112">
        <v>96</v>
      </c>
      <c r="K112">
        <v>3</v>
      </c>
      <c r="L112" t="s">
        <v>1019</v>
      </c>
      <c r="M112">
        <v>2</v>
      </c>
      <c r="N112" t="s">
        <v>1020</v>
      </c>
      <c r="O112" s="6" t="s">
        <v>2253</v>
      </c>
      <c r="P112" t="s">
        <v>2093</v>
      </c>
      <c r="Q112" t="s">
        <v>2093</v>
      </c>
      <c r="R112" t="s">
        <v>2094</v>
      </c>
    </row>
    <row r="113" spans="1:18" x14ac:dyDescent="0.2">
      <c r="A113">
        <v>111</v>
      </c>
      <c r="B113" t="s">
        <v>1021</v>
      </c>
      <c r="C113" t="s">
        <v>1022</v>
      </c>
      <c r="D113">
        <v>9</v>
      </c>
      <c r="E113">
        <v>87710866</v>
      </c>
      <c r="F113" s="1">
        <v>8.3499351644000003E-10</v>
      </c>
      <c r="G113">
        <v>87710866</v>
      </c>
      <c r="H113">
        <v>87796745</v>
      </c>
      <c r="I113">
        <v>74</v>
      </c>
      <c r="J113">
        <v>54</v>
      </c>
      <c r="K113">
        <v>2</v>
      </c>
      <c r="L113" t="s">
        <v>1023</v>
      </c>
      <c r="M113">
        <v>1</v>
      </c>
      <c r="N113" t="s">
        <v>1022</v>
      </c>
      <c r="O113" t="s">
        <v>7812</v>
      </c>
      <c r="P113" t="s">
        <v>2093</v>
      </c>
      <c r="Q113" t="s">
        <v>2093</v>
      </c>
      <c r="R113" t="s">
        <v>2094</v>
      </c>
    </row>
    <row r="114" spans="1:18" x14ac:dyDescent="0.2">
      <c r="A114">
        <v>112</v>
      </c>
      <c r="B114" t="s">
        <v>1024</v>
      </c>
      <c r="C114" t="s">
        <v>1025</v>
      </c>
      <c r="D114">
        <v>9</v>
      </c>
      <c r="E114">
        <v>111705501</v>
      </c>
      <c r="F114" s="1">
        <v>7.6805728370799996E-10</v>
      </c>
      <c r="G114">
        <v>111647764</v>
      </c>
      <c r="H114">
        <v>111931100</v>
      </c>
      <c r="I114">
        <v>142</v>
      </c>
      <c r="J114">
        <v>121</v>
      </c>
      <c r="K114">
        <v>2</v>
      </c>
      <c r="L114" t="s">
        <v>1026</v>
      </c>
      <c r="M114">
        <v>1</v>
      </c>
      <c r="N114" t="s">
        <v>1025</v>
      </c>
      <c r="O114" s="6" t="s">
        <v>2254</v>
      </c>
      <c r="P114" t="s">
        <v>2093</v>
      </c>
      <c r="Q114" t="s">
        <v>2093</v>
      </c>
      <c r="R114" t="s">
        <v>2094</v>
      </c>
    </row>
    <row r="115" spans="1:18" x14ac:dyDescent="0.2">
      <c r="A115">
        <v>113</v>
      </c>
      <c r="B115" t="s">
        <v>668</v>
      </c>
      <c r="C115" t="s">
        <v>669</v>
      </c>
      <c r="D115">
        <v>10</v>
      </c>
      <c r="E115">
        <v>18727999</v>
      </c>
      <c r="F115" s="1">
        <v>6.1391031115000003E-9</v>
      </c>
      <c r="G115">
        <v>18680963</v>
      </c>
      <c r="H115">
        <v>18757239</v>
      </c>
      <c r="I115">
        <v>71</v>
      </c>
      <c r="J115">
        <v>52</v>
      </c>
      <c r="K115">
        <v>1</v>
      </c>
      <c r="L115" t="s">
        <v>669</v>
      </c>
      <c r="M115">
        <v>1</v>
      </c>
      <c r="N115" t="s">
        <v>669</v>
      </c>
      <c r="O115" s="6" t="s">
        <v>2255</v>
      </c>
      <c r="P115" t="s">
        <v>2093</v>
      </c>
      <c r="Q115" t="s">
        <v>2093</v>
      </c>
      <c r="R115" s="6" t="s">
        <v>1312</v>
      </c>
    </row>
    <row r="116" spans="1:18" x14ac:dyDescent="0.2">
      <c r="A116">
        <v>114</v>
      </c>
      <c r="B116" t="s">
        <v>1027</v>
      </c>
      <c r="C116" t="s">
        <v>1028</v>
      </c>
      <c r="D116">
        <v>10</v>
      </c>
      <c r="E116">
        <v>63795446</v>
      </c>
      <c r="F116" s="1">
        <v>4.8840271148100001E-8</v>
      </c>
      <c r="G116">
        <v>63779871</v>
      </c>
      <c r="H116">
        <v>63813790</v>
      </c>
      <c r="I116">
        <v>11</v>
      </c>
      <c r="J116">
        <v>9</v>
      </c>
      <c r="K116">
        <v>1</v>
      </c>
      <c r="L116" t="s">
        <v>1028</v>
      </c>
      <c r="M116">
        <v>1</v>
      </c>
      <c r="N116" t="s">
        <v>1028</v>
      </c>
      <c r="O116" s="6" t="s">
        <v>2256</v>
      </c>
      <c r="P116" t="s">
        <v>2093</v>
      </c>
      <c r="Q116" t="s">
        <v>2093</v>
      </c>
      <c r="R116" t="s">
        <v>2094</v>
      </c>
    </row>
    <row r="117" spans="1:18" x14ac:dyDescent="0.2">
      <c r="A117">
        <v>115</v>
      </c>
      <c r="B117" t="s">
        <v>1029</v>
      </c>
      <c r="C117" t="s">
        <v>1030</v>
      </c>
      <c r="D117">
        <v>10</v>
      </c>
      <c r="E117">
        <v>64184645</v>
      </c>
      <c r="F117" s="1">
        <v>1.68167797488E-11</v>
      </c>
      <c r="G117">
        <v>64071560</v>
      </c>
      <c r="H117">
        <v>64206712</v>
      </c>
      <c r="I117">
        <v>219</v>
      </c>
      <c r="J117">
        <v>166</v>
      </c>
      <c r="K117">
        <v>4</v>
      </c>
      <c r="L117" t="s">
        <v>1031</v>
      </c>
      <c r="M117">
        <v>1</v>
      </c>
      <c r="N117" t="s">
        <v>1030</v>
      </c>
      <c r="O117" s="6" t="s">
        <v>2256</v>
      </c>
      <c r="P117" t="s">
        <v>2093</v>
      </c>
      <c r="Q117" t="s">
        <v>2093</v>
      </c>
      <c r="R117" t="s">
        <v>2094</v>
      </c>
    </row>
    <row r="118" spans="1:18" x14ac:dyDescent="0.2">
      <c r="A118">
        <v>116</v>
      </c>
      <c r="B118" t="s">
        <v>1032</v>
      </c>
      <c r="C118" t="s">
        <v>1033</v>
      </c>
      <c r="D118">
        <v>10</v>
      </c>
      <c r="E118">
        <v>102708148</v>
      </c>
      <c r="F118" s="1">
        <v>3.4945184409099998E-12</v>
      </c>
      <c r="G118">
        <v>102646010</v>
      </c>
      <c r="H118">
        <v>102772283</v>
      </c>
      <c r="I118">
        <v>34</v>
      </c>
      <c r="J118">
        <v>27</v>
      </c>
      <c r="K118">
        <v>3</v>
      </c>
      <c r="L118" t="s">
        <v>1034</v>
      </c>
      <c r="M118">
        <v>1</v>
      </c>
      <c r="N118" t="s">
        <v>1033</v>
      </c>
      <c r="O118" s="6" t="s">
        <v>2257</v>
      </c>
      <c r="P118" t="s">
        <v>2093</v>
      </c>
      <c r="Q118" t="s">
        <v>2093</v>
      </c>
      <c r="R118" t="s">
        <v>2094</v>
      </c>
    </row>
    <row r="119" spans="1:18" x14ac:dyDescent="0.2">
      <c r="A119">
        <v>117</v>
      </c>
      <c r="B119" t="s">
        <v>1035</v>
      </c>
      <c r="C119" t="s">
        <v>1036</v>
      </c>
      <c r="D119">
        <v>10</v>
      </c>
      <c r="E119">
        <v>106950787</v>
      </c>
      <c r="F119" s="1">
        <v>6.9869587126900003E-9</v>
      </c>
      <c r="G119">
        <v>106625507</v>
      </c>
      <c r="H119">
        <v>106950787</v>
      </c>
      <c r="I119">
        <v>4</v>
      </c>
      <c r="J119">
        <v>3</v>
      </c>
      <c r="K119">
        <v>1</v>
      </c>
      <c r="L119" t="s">
        <v>1036</v>
      </c>
      <c r="M119">
        <v>1</v>
      </c>
      <c r="N119" t="s">
        <v>1036</v>
      </c>
      <c r="O119" s="6" t="s">
        <v>2257</v>
      </c>
      <c r="P119" t="s">
        <v>2093</v>
      </c>
      <c r="Q119" t="s">
        <v>2093</v>
      </c>
      <c r="R119" t="s">
        <v>2094</v>
      </c>
    </row>
    <row r="120" spans="1:18" x14ac:dyDescent="0.2">
      <c r="A120">
        <v>118</v>
      </c>
      <c r="B120" t="s">
        <v>1037</v>
      </c>
      <c r="C120" t="s">
        <v>1038</v>
      </c>
      <c r="D120">
        <v>10</v>
      </c>
      <c r="E120">
        <v>118550021</v>
      </c>
      <c r="F120" s="1">
        <v>1.08590005026E-13</v>
      </c>
      <c r="G120">
        <v>118522943</v>
      </c>
      <c r="H120">
        <v>118565755</v>
      </c>
      <c r="I120">
        <v>26</v>
      </c>
      <c r="J120">
        <v>22</v>
      </c>
      <c r="K120">
        <v>2</v>
      </c>
      <c r="L120" t="s">
        <v>1039</v>
      </c>
      <c r="M120">
        <v>1</v>
      </c>
      <c r="N120" t="s">
        <v>1038</v>
      </c>
      <c r="O120" s="6" t="s">
        <v>2258</v>
      </c>
      <c r="P120" t="s">
        <v>2093</v>
      </c>
      <c r="Q120" t="s">
        <v>2093</v>
      </c>
      <c r="R120" t="s">
        <v>2094</v>
      </c>
    </row>
    <row r="121" spans="1:18" x14ac:dyDescent="0.2">
      <c r="A121">
        <v>119</v>
      </c>
      <c r="B121" t="s">
        <v>1040</v>
      </c>
      <c r="C121" t="s">
        <v>1041</v>
      </c>
      <c r="D121">
        <v>11</v>
      </c>
      <c r="E121">
        <v>2176105</v>
      </c>
      <c r="F121" s="1">
        <v>7.0715647562799997E-9</v>
      </c>
      <c r="G121">
        <v>2167850</v>
      </c>
      <c r="H121">
        <v>2184848</v>
      </c>
      <c r="I121">
        <v>13</v>
      </c>
      <c r="J121">
        <v>10</v>
      </c>
      <c r="K121">
        <v>1</v>
      </c>
      <c r="L121" t="s">
        <v>1041</v>
      </c>
      <c r="M121">
        <v>1</v>
      </c>
      <c r="N121" t="s">
        <v>1041</v>
      </c>
      <c r="O121" s="6" t="s">
        <v>2259</v>
      </c>
      <c r="P121" t="s">
        <v>2093</v>
      </c>
      <c r="Q121" t="s">
        <v>2093</v>
      </c>
      <c r="R121" t="s">
        <v>2094</v>
      </c>
    </row>
    <row r="122" spans="1:18" x14ac:dyDescent="0.2">
      <c r="A122">
        <v>120</v>
      </c>
      <c r="B122" t="s">
        <v>1042</v>
      </c>
      <c r="C122" t="s">
        <v>1043</v>
      </c>
      <c r="D122">
        <v>11</v>
      </c>
      <c r="E122">
        <v>11685211</v>
      </c>
      <c r="F122" s="1">
        <v>4.7184953154499998E-8</v>
      </c>
      <c r="G122">
        <v>11681729</v>
      </c>
      <c r="H122">
        <v>11685321</v>
      </c>
      <c r="I122">
        <v>5</v>
      </c>
      <c r="J122">
        <v>5</v>
      </c>
      <c r="K122">
        <v>1</v>
      </c>
      <c r="L122" t="s">
        <v>1043</v>
      </c>
      <c r="M122">
        <v>1</v>
      </c>
      <c r="N122" t="s">
        <v>1043</v>
      </c>
      <c r="O122" s="6" t="s">
        <v>2260</v>
      </c>
      <c r="P122" t="s">
        <v>2093</v>
      </c>
      <c r="Q122" t="s">
        <v>2093</v>
      </c>
      <c r="R122" t="s">
        <v>2094</v>
      </c>
    </row>
    <row r="123" spans="1:18" x14ac:dyDescent="0.2">
      <c r="A123">
        <v>121</v>
      </c>
      <c r="B123" t="s">
        <v>1044</v>
      </c>
      <c r="C123" t="s">
        <v>1045</v>
      </c>
      <c r="D123">
        <v>11</v>
      </c>
      <c r="E123">
        <v>27686196</v>
      </c>
      <c r="F123" s="1">
        <v>1.00641121037E-9</v>
      </c>
      <c r="G123">
        <v>27530810</v>
      </c>
      <c r="H123">
        <v>27742447</v>
      </c>
      <c r="I123">
        <v>132</v>
      </c>
      <c r="J123">
        <v>93</v>
      </c>
      <c r="K123">
        <v>3</v>
      </c>
      <c r="L123" t="s">
        <v>1046</v>
      </c>
      <c r="M123">
        <v>1</v>
      </c>
      <c r="N123" t="s">
        <v>1045</v>
      </c>
      <c r="O123" s="6" t="s">
        <v>2261</v>
      </c>
      <c r="P123" t="s">
        <v>2093</v>
      </c>
      <c r="Q123" t="s">
        <v>2093</v>
      </c>
      <c r="R123" t="s">
        <v>2094</v>
      </c>
    </row>
    <row r="124" spans="1:18" x14ac:dyDescent="0.2">
      <c r="A124">
        <v>122</v>
      </c>
      <c r="B124" t="s">
        <v>1047</v>
      </c>
      <c r="C124" t="s">
        <v>1048</v>
      </c>
      <c r="D124">
        <v>11</v>
      </c>
      <c r="E124">
        <v>47658314</v>
      </c>
      <c r="F124" s="1">
        <v>2.1122972137200001E-13</v>
      </c>
      <c r="G124">
        <v>47268310</v>
      </c>
      <c r="H124">
        <v>47989003</v>
      </c>
      <c r="I124">
        <v>272</v>
      </c>
      <c r="J124">
        <v>191</v>
      </c>
      <c r="K124">
        <v>4</v>
      </c>
      <c r="L124" t="s">
        <v>1049</v>
      </c>
      <c r="M124">
        <v>1</v>
      </c>
      <c r="N124" t="s">
        <v>1048</v>
      </c>
      <c r="O124" s="6" t="s">
        <v>2262</v>
      </c>
      <c r="P124" t="s">
        <v>2093</v>
      </c>
      <c r="Q124" t="s">
        <v>2093</v>
      </c>
      <c r="R124" t="s">
        <v>2094</v>
      </c>
    </row>
    <row r="125" spans="1:18" x14ac:dyDescent="0.2">
      <c r="A125">
        <v>123</v>
      </c>
      <c r="B125" t="s">
        <v>1050</v>
      </c>
      <c r="C125" t="s">
        <v>1051</v>
      </c>
      <c r="D125">
        <v>11</v>
      </c>
      <c r="E125">
        <v>49194894</v>
      </c>
      <c r="F125" s="1">
        <v>1.8493915275300001E-8</v>
      </c>
      <c r="G125">
        <v>49055751</v>
      </c>
      <c r="H125">
        <v>49928836</v>
      </c>
      <c r="I125">
        <v>102</v>
      </c>
      <c r="J125">
        <v>56</v>
      </c>
      <c r="K125">
        <v>1</v>
      </c>
      <c r="L125" t="s">
        <v>1051</v>
      </c>
      <c r="M125">
        <v>1</v>
      </c>
      <c r="N125" t="s">
        <v>1051</v>
      </c>
      <c r="O125" s="6" t="s">
        <v>2262</v>
      </c>
      <c r="P125" t="s">
        <v>2093</v>
      </c>
      <c r="Q125" t="s">
        <v>2093</v>
      </c>
      <c r="R125" t="s">
        <v>2094</v>
      </c>
    </row>
    <row r="126" spans="1:18" x14ac:dyDescent="0.2">
      <c r="A126">
        <v>124</v>
      </c>
      <c r="B126" t="s">
        <v>1052</v>
      </c>
      <c r="C126" t="s">
        <v>1053</v>
      </c>
      <c r="D126">
        <v>11</v>
      </c>
      <c r="E126">
        <v>66078129</v>
      </c>
      <c r="F126" s="1">
        <v>8.25574011198E-9</v>
      </c>
      <c r="G126">
        <v>66069218</v>
      </c>
      <c r="H126">
        <v>66119563</v>
      </c>
      <c r="I126">
        <v>17</v>
      </c>
      <c r="J126">
        <v>15</v>
      </c>
      <c r="K126">
        <v>1</v>
      </c>
      <c r="L126" t="s">
        <v>1053</v>
      </c>
      <c r="M126">
        <v>1</v>
      </c>
      <c r="N126" t="s">
        <v>1053</v>
      </c>
      <c r="O126" s="6" t="s">
        <v>2263</v>
      </c>
      <c r="P126" t="s">
        <v>2093</v>
      </c>
      <c r="Q126" t="s">
        <v>2093</v>
      </c>
      <c r="R126" t="s">
        <v>2094</v>
      </c>
    </row>
    <row r="127" spans="1:18" x14ac:dyDescent="0.2">
      <c r="A127">
        <v>125</v>
      </c>
      <c r="B127" t="s">
        <v>1054</v>
      </c>
      <c r="C127" t="s">
        <v>1055</v>
      </c>
      <c r="D127">
        <v>11</v>
      </c>
      <c r="E127">
        <v>68407835</v>
      </c>
      <c r="F127" s="1">
        <v>1.50669032826E-8</v>
      </c>
      <c r="G127">
        <v>68192244</v>
      </c>
      <c r="H127">
        <v>68421892</v>
      </c>
      <c r="I127">
        <v>193</v>
      </c>
      <c r="J127">
        <v>116</v>
      </c>
      <c r="K127">
        <v>2</v>
      </c>
      <c r="L127" t="s">
        <v>1056</v>
      </c>
      <c r="M127">
        <v>1</v>
      </c>
      <c r="N127" t="s">
        <v>1055</v>
      </c>
      <c r="O127" s="6" t="s">
        <v>2264</v>
      </c>
      <c r="P127" t="s">
        <v>2093</v>
      </c>
      <c r="Q127" t="s">
        <v>2093</v>
      </c>
      <c r="R127" t="s">
        <v>2094</v>
      </c>
    </row>
    <row r="128" spans="1:18" x14ac:dyDescent="0.2">
      <c r="A128">
        <v>126</v>
      </c>
      <c r="B128" t="s">
        <v>670</v>
      </c>
      <c r="C128" t="s">
        <v>671</v>
      </c>
      <c r="D128">
        <v>11</v>
      </c>
      <c r="E128">
        <v>76495076</v>
      </c>
      <c r="F128" s="1">
        <v>1.2832377755799999E-9</v>
      </c>
      <c r="G128">
        <v>76464812</v>
      </c>
      <c r="H128">
        <v>76511271</v>
      </c>
      <c r="I128">
        <v>40</v>
      </c>
      <c r="J128">
        <v>28</v>
      </c>
      <c r="K128">
        <v>1</v>
      </c>
      <c r="L128" t="s">
        <v>671</v>
      </c>
      <c r="M128">
        <v>1</v>
      </c>
      <c r="N128" t="s">
        <v>671</v>
      </c>
      <c r="O128" s="6" t="s">
        <v>2265</v>
      </c>
      <c r="P128" t="s">
        <v>2093</v>
      </c>
      <c r="Q128" t="s">
        <v>2093</v>
      </c>
      <c r="R128" t="s">
        <v>2094</v>
      </c>
    </row>
    <row r="129" spans="1:18" x14ac:dyDescent="0.2">
      <c r="A129">
        <v>127</v>
      </c>
      <c r="B129" t="s">
        <v>1057</v>
      </c>
      <c r="C129" t="s">
        <v>1058</v>
      </c>
      <c r="D129">
        <v>11</v>
      </c>
      <c r="E129">
        <v>85788351</v>
      </c>
      <c r="F129" s="1">
        <v>9.3794644764599998E-9</v>
      </c>
      <c r="G129">
        <v>85666039</v>
      </c>
      <c r="H129">
        <v>85868640</v>
      </c>
      <c r="I129">
        <v>69</v>
      </c>
      <c r="J129">
        <v>45</v>
      </c>
      <c r="K129">
        <v>1</v>
      </c>
      <c r="L129" t="s">
        <v>1058</v>
      </c>
      <c r="M129">
        <v>1</v>
      </c>
      <c r="N129" t="s">
        <v>1058</v>
      </c>
      <c r="O129" s="6" t="s">
        <v>2266</v>
      </c>
      <c r="P129" t="s">
        <v>2093</v>
      </c>
      <c r="Q129" t="s">
        <v>2093</v>
      </c>
      <c r="R129" t="s">
        <v>2094</v>
      </c>
    </row>
    <row r="130" spans="1:18" x14ac:dyDescent="0.2">
      <c r="A130">
        <v>128</v>
      </c>
      <c r="B130" t="s">
        <v>1059</v>
      </c>
      <c r="C130" t="s">
        <v>1060</v>
      </c>
      <c r="D130">
        <v>11</v>
      </c>
      <c r="E130">
        <v>88126360</v>
      </c>
      <c r="F130" s="1">
        <v>2.5651968444500002E-10</v>
      </c>
      <c r="G130">
        <v>88078079</v>
      </c>
      <c r="H130">
        <v>88708828</v>
      </c>
      <c r="I130">
        <v>259</v>
      </c>
      <c r="J130">
        <v>187</v>
      </c>
      <c r="K130">
        <v>6</v>
      </c>
      <c r="L130" t="s">
        <v>1061</v>
      </c>
      <c r="M130">
        <v>2</v>
      </c>
      <c r="N130" t="s">
        <v>1062</v>
      </c>
      <c r="O130" s="6" t="s">
        <v>2267</v>
      </c>
      <c r="P130" t="s">
        <v>2093</v>
      </c>
      <c r="Q130" s="3" t="s">
        <v>1302</v>
      </c>
      <c r="R130" t="s">
        <v>2094</v>
      </c>
    </row>
    <row r="131" spans="1:18" x14ac:dyDescent="0.2">
      <c r="A131">
        <v>129</v>
      </c>
      <c r="B131" t="s">
        <v>1063</v>
      </c>
      <c r="C131" t="s">
        <v>1064</v>
      </c>
      <c r="D131">
        <v>11</v>
      </c>
      <c r="E131">
        <v>111463779</v>
      </c>
      <c r="F131" s="1">
        <v>1.0147974673800001E-17</v>
      </c>
      <c r="G131">
        <v>111345840</v>
      </c>
      <c r="H131">
        <v>111988926</v>
      </c>
      <c r="I131">
        <v>455</v>
      </c>
      <c r="J131">
        <v>307</v>
      </c>
      <c r="K131">
        <v>10</v>
      </c>
      <c r="L131" t="s">
        <v>1065</v>
      </c>
      <c r="M131">
        <v>2</v>
      </c>
      <c r="N131" t="s">
        <v>1066</v>
      </c>
      <c r="O131" s="6" t="s">
        <v>2268</v>
      </c>
      <c r="P131" t="s">
        <v>2093</v>
      </c>
      <c r="Q131" t="s">
        <v>2093</v>
      </c>
      <c r="R131" t="s">
        <v>2094</v>
      </c>
    </row>
    <row r="132" spans="1:18" x14ac:dyDescent="0.2">
      <c r="A132">
        <v>130</v>
      </c>
      <c r="B132" t="s">
        <v>1067</v>
      </c>
      <c r="C132" t="s">
        <v>1068</v>
      </c>
      <c r="D132">
        <v>11</v>
      </c>
      <c r="E132">
        <v>115437364</v>
      </c>
      <c r="F132" s="1">
        <v>2.26790545254E-9</v>
      </c>
      <c r="G132">
        <v>115435663</v>
      </c>
      <c r="H132">
        <v>115470172</v>
      </c>
      <c r="I132">
        <v>17</v>
      </c>
      <c r="J132">
        <v>10</v>
      </c>
      <c r="K132">
        <v>1</v>
      </c>
      <c r="L132" t="s">
        <v>1068</v>
      </c>
      <c r="M132">
        <v>1</v>
      </c>
      <c r="N132" t="s">
        <v>1068</v>
      </c>
      <c r="O132" t="s">
        <v>7812</v>
      </c>
      <c r="P132" t="s">
        <v>2093</v>
      </c>
      <c r="Q132" s="3" t="s">
        <v>1301</v>
      </c>
      <c r="R132" t="s">
        <v>2094</v>
      </c>
    </row>
    <row r="133" spans="1:18" x14ac:dyDescent="0.2">
      <c r="A133">
        <v>131</v>
      </c>
      <c r="B133" t="s">
        <v>1069</v>
      </c>
      <c r="C133" t="s">
        <v>1070</v>
      </c>
      <c r="D133">
        <v>11</v>
      </c>
      <c r="E133">
        <v>120850070</v>
      </c>
      <c r="F133" s="1">
        <v>4.1808528261799999E-8</v>
      </c>
      <c r="G133">
        <v>120800956</v>
      </c>
      <c r="H133">
        <v>120878492</v>
      </c>
      <c r="I133">
        <v>46</v>
      </c>
      <c r="J133">
        <v>41</v>
      </c>
      <c r="K133">
        <v>1</v>
      </c>
      <c r="L133" t="s">
        <v>1070</v>
      </c>
      <c r="M133">
        <v>1</v>
      </c>
      <c r="N133" t="s">
        <v>1070</v>
      </c>
      <c r="O133" t="s">
        <v>7812</v>
      </c>
      <c r="P133" t="s">
        <v>2093</v>
      </c>
      <c r="Q133" t="s">
        <v>2093</v>
      </c>
      <c r="R133" t="s">
        <v>2094</v>
      </c>
    </row>
    <row r="134" spans="1:18" x14ac:dyDescent="0.2">
      <c r="A134">
        <v>132</v>
      </c>
      <c r="B134" t="s">
        <v>1071</v>
      </c>
      <c r="C134" t="s">
        <v>1072</v>
      </c>
      <c r="D134">
        <v>12</v>
      </c>
      <c r="E134">
        <v>54623132</v>
      </c>
      <c r="F134" s="1">
        <v>3.9194897474399998E-8</v>
      </c>
      <c r="G134">
        <v>54600543</v>
      </c>
      <c r="H134">
        <v>54702966</v>
      </c>
      <c r="I134">
        <v>31</v>
      </c>
      <c r="J134">
        <v>22</v>
      </c>
      <c r="K134">
        <v>1</v>
      </c>
      <c r="L134" t="s">
        <v>1072</v>
      </c>
      <c r="M134">
        <v>1</v>
      </c>
      <c r="N134" t="s">
        <v>1072</v>
      </c>
      <c r="O134" s="6" t="s">
        <v>2269</v>
      </c>
      <c r="P134" t="s">
        <v>2093</v>
      </c>
      <c r="Q134" t="s">
        <v>2093</v>
      </c>
      <c r="R134" t="s">
        <v>2094</v>
      </c>
    </row>
    <row r="135" spans="1:18" x14ac:dyDescent="0.2">
      <c r="A135">
        <v>133</v>
      </c>
      <c r="B135" t="s">
        <v>1073</v>
      </c>
      <c r="C135" t="s">
        <v>1074</v>
      </c>
      <c r="D135">
        <v>12</v>
      </c>
      <c r="E135">
        <v>56491880</v>
      </c>
      <c r="F135" s="1">
        <v>1.3149649960299999E-9</v>
      </c>
      <c r="G135">
        <v>56358712</v>
      </c>
      <c r="H135">
        <v>56497903</v>
      </c>
      <c r="I135">
        <v>10</v>
      </c>
      <c r="J135">
        <v>8</v>
      </c>
      <c r="K135">
        <v>2</v>
      </c>
      <c r="L135" t="s">
        <v>1075</v>
      </c>
      <c r="M135">
        <v>1</v>
      </c>
      <c r="N135" t="s">
        <v>1074</v>
      </c>
      <c r="O135" s="6" t="s">
        <v>2270</v>
      </c>
      <c r="P135" t="s">
        <v>2093</v>
      </c>
      <c r="Q135" t="s">
        <v>2093</v>
      </c>
      <c r="R135" t="s">
        <v>2094</v>
      </c>
    </row>
    <row r="136" spans="1:18" x14ac:dyDescent="0.2">
      <c r="A136">
        <v>134</v>
      </c>
      <c r="B136" t="s">
        <v>1076</v>
      </c>
      <c r="C136" t="s">
        <v>1077</v>
      </c>
      <c r="D136">
        <v>12</v>
      </c>
      <c r="E136">
        <v>57428353</v>
      </c>
      <c r="F136" s="1">
        <v>1.9438339048000001E-8</v>
      </c>
      <c r="G136">
        <v>57416382</v>
      </c>
      <c r="H136">
        <v>57487814</v>
      </c>
      <c r="I136">
        <v>7</v>
      </c>
      <c r="J136">
        <v>4</v>
      </c>
      <c r="K136">
        <v>1</v>
      </c>
      <c r="L136" t="s">
        <v>1077</v>
      </c>
      <c r="M136">
        <v>1</v>
      </c>
      <c r="N136" t="s">
        <v>1077</v>
      </c>
      <c r="O136" t="s">
        <v>7812</v>
      </c>
      <c r="P136" t="s">
        <v>2093</v>
      </c>
      <c r="Q136" t="s">
        <v>2093</v>
      </c>
      <c r="R136" s="6" t="s">
        <v>1307</v>
      </c>
    </row>
    <row r="137" spans="1:18" x14ac:dyDescent="0.2">
      <c r="A137">
        <v>135</v>
      </c>
      <c r="B137" t="s">
        <v>1078</v>
      </c>
      <c r="C137" t="s">
        <v>1079</v>
      </c>
      <c r="D137">
        <v>12</v>
      </c>
      <c r="E137">
        <v>60883626</v>
      </c>
      <c r="F137" s="1">
        <v>6.59099627736E-11</v>
      </c>
      <c r="G137">
        <v>60748356</v>
      </c>
      <c r="H137">
        <v>61204524</v>
      </c>
      <c r="I137">
        <v>205</v>
      </c>
      <c r="J137">
        <v>152</v>
      </c>
      <c r="K137">
        <v>5</v>
      </c>
      <c r="L137" t="s">
        <v>1080</v>
      </c>
      <c r="M137">
        <v>1</v>
      </c>
      <c r="N137" t="s">
        <v>1079</v>
      </c>
      <c r="O137" s="6" t="s">
        <v>2271</v>
      </c>
      <c r="P137" t="s">
        <v>2093</v>
      </c>
      <c r="Q137" t="s">
        <v>2093</v>
      </c>
      <c r="R137" t="s">
        <v>2094</v>
      </c>
    </row>
    <row r="138" spans="1:18" x14ac:dyDescent="0.2">
      <c r="A138">
        <v>136</v>
      </c>
      <c r="B138" t="s">
        <v>1081</v>
      </c>
      <c r="C138" t="s">
        <v>1082</v>
      </c>
      <c r="D138">
        <v>12</v>
      </c>
      <c r="E138">
        <v>87356367</v>
      </c>
      <c r="F138" s="1">
        <v>2.5392030947399998E-8</v>
      </c>
      <c r="G138">
        <v>86821712</v>
      </c>
      <c r="H138">
        <v>87719786</v>
      </c>
      <c r="I138">
        <v>453</v>
      </c>
      <c r="J138">
        <v>339</v>
      </c>
      <c r="K138">
        <v>1</v>
      </c>
      <c r="L138" t="s">
        <v>1082</v>
      </c>
      <c r="M138">
        <v>1</v>
      </c>
      <c r="N138" t="s">
        <v>1082</v>
      </c>
      <c r="O138" s="6" t="s">
        <v>2272</v>
      </c>
      <c r="P138" t="s">
        <v>2093</v>
      </c>
      <c r="Q138" t="s">
        <v>2093</v>
      </c>
      <c r="R138" t="s">
        <v>2094</v>
      </c>
    </row>
    <row r="139" spans="1:18" x14ac:dyDescent="0.2">
      <c r="A139">
        <v>137</v>
      </c>
      <c r="B139" t="s">
        <v>1083</v>
      </c>
      <c r="C139" t="s">
        <v>1084</v>
      </c>
      <c r="D139">
        <v>12</v>
      </c>
      <c r="E139">
        <v>109874230</v>
      </c>
      <c r="F139" s="1">
        <v>5.1657046344299997E-11</v>
      </c>
      <c r="G139">
        <v>109794737</v>
      </c>
      <c r="H139">
        <v>110042348</v>
      </c>
      <c r="I139">
        <v>132</v>
      </c>
      <c r="J139">
        <v>103</v>
      </c>
      <c r="K139">
        <v>2</v>
      </c>
      <c r="L139" t="s">
        <v>1085</v>
      </c>
      <c r="M139">
        <v>1</v>
      </c>
      <c r="N139" t="s">
        <v>1084</v>
      </c>
      <c r="O139" s="6" t="s">
        <v>2273</v>
      </c>
      <c r="P139" t="s">
        <v>2093</v>
      </c>
      <c r="Q139" t="s">
        <v>2093</v>
      </c>
      <c r="R139" t="s">
        <v>2094</v>
      </c>
    </row>
    <row r="140" spans="1:18" x14ac:dyDescent="0.2">
      <c r="A140">
        <v>138</v>
      </c>
      <c r="B140" t="s">
        <v>1086</v>
      </c>
      <c r="C140" t="s">
        <v>1087</v>
      </c>
      <c r="D140">
        <v>12</v>
      </c>
      <c r="E140">
        <v>123430082</v>
      </c>
      <c r="F140" s="1">
        <v>1.4659827463E-9</v>
      </c>
      <c r="G140">
        <v>123430082</v>
      </c>
      <c r="H140">
        <v>123913433</v>
      </c>
      <c r="I140">
        <v>315</v>
      </c>
      <c r="J140">
        <v>226</v>
      </c>
      <c r="K140">
        <v>2</v>
      </c>
      <c r="L140" t="s">
        <v>1088</v>
      </c>
      <c r="M140">
        <v>1</v>
      </c>
      <c r="N140" t="s">
        <v>1087</v>
      </c>
      <c r="O140" s="6" t="s">
        <v>2274</v>
      </c>
      <c r="P140" t="s">
        <v>2093</v>
      </c>
      <c r="Q140" t="s">
        <v>2093</v>
      </c>
      <c r="R140" s="6" t="s">
        <v>1306</v>
      </c>
    </row>
    <row r="141" spans="1:18" x14ac:dyDescent="0.2">
      <c r="A141">
        <v>139</v>
      </c>
      <c r="B141" t="s">
        <v>1089</v>
      </c>
      <c r="C141" t="s">
        <v>1090</v>
      </c>
      <c r="D141">
        <v>13</v>
      </c>
      <c r="E141">
        <v>58653695</v>
      </c>
      <c r="F141" s="1">
        <v>3.8709202578900002E-13</v>
      </c>
      <c r="G141">
        <v>58252801</v>
      </c>
      <c r="H141">
        <v>58776468</v>
      </c>
      <c r="I141">
        <v>296</v>
      </c>
      <c r="J141">
        <v>223</v>
      </c>
      <c r="K141">
        <v>6</v>
      </c>
      <c r="L141" t="s">
        <v>1091</v>
      </c>
      <c r="M141">
        <v>1</v>
      </c>
      <c r="N141" t="s">
        <v>1090</v>
      </c>
      <c r="O141" s="6" t="s">
        <v>2275</v>
      </c>
      <c r="P141" s="4" t="s">
        <v>1298</v>
      </c>
      <c r="Q141" s="3" t="s">
        <v>1252</v>
      </c>
      <c r="R141" t="s">
        <v>2094</v>
      </c>
    </row>
    <row r="142" spans="1:18" x14ac:dyDescent="0.2">
      <c r="A142">
        <v>140</v>
      </c>
      <c r="B142" t="s">
        <v>1092</v>
      </c>
      <c r="C142" t="s">
        <v>1093</v>
      </c>
      <c r="D142">
        <v>13</v>
      </c>
      <c r="E142">
        <v>60777937</v>
      </c>
      <c r="F142" s="1">
        <v>2.49352388806E-8</v>
      </c>
      <c r="G142">
        <v>60239428</v>
      </c>
      <c r="H142">
        <v>60814970</v>
      </c>
      <c r="I142">
        <v>222</v>
      </c>
      <c r="J142">
        <v>166</v>
      </c>
      <c r="K142">
        <v>2</v>
      </c>
      <c r="L142" t="s">
        <v>1094</v>
      </c>
      <c r="M142">
        <v>1</v>
      </c>
      <c r="N142" t="s">
        <v>1093</v>
      </c>
      <c r="O142" s="6" t="s">
        <v>2275</v>
      </c>
      <c r="P142" t="s">
        <v>2093</v>
      </c>
      <c r="Q142" t="s">
        <v>2093</v>
      </c>
      <c r="R142" t="s">
        <v>2094</v>
      </c>
    </row>
    <row r="143" spans="1:18" x14ac:dyDescent="0.2">
      <c r="A143">
        <v>141</v>
      </c>
      <c r="B143" t="s">
        <v>672</v>
      </c>
      <c r="C143" t="s">
        <v>673</v>
      </c>
      <c r="D143">
        <v>13</v>
      </c>
      <c r="E143">
        <v>94048480</v>
      </c>
      <c r="F143" s="1">
        <v>1.7906915633099999E-8</v>
      </c>
      <c r="G143">
        <v>93974759</v>
      </c>
      <c r="H143">
        <v>94150938</v>
      </c>
      <c r="I143">
        <v>118</v>
      </c>
      <c r="J143">
        <v>98</v>
      </c>
      <c r="K143">
        <v>1</v>
      </c>
      <c r="L143" t="s">
        <v>673</v>
      </c>
      <c r="M143">
        <v>1</v>
      </c>
      <c r="N143" t="s">
        <v>673</v>
      </c>
      <c r="O143" s="6" t="s">
        <v>2276</v>
      </c>
      <c r="P143" t="s">
        <v>2093</v>
      </c>
      <c r="Q143" t="s">
        <v>2093</v>
      </c>
      <c r="R143" t="s">
        <v>2094</v>
      </c>
    </row>
    <row r="144" spans="1:18" x14ac:dyDescent="0.2">
      <c r="A144">
        <v>142</v>
      </c>
      <c r="B144" t="s">
        <v>1095</v>
      </c>
      <c r="C144" t="s">
        <v>1096</v>
      </c>
      <c r="D144">
        <v>13</v>
      </c>
      <c r="E144">
        <v>97064121</v>
      </c>
      <c r="F144" s="1">
        <v>1.33667174974E-8</v>
      </c>
      <c r="G144">
        <v>97062908</v>
      </c>
      <c r="H144">
        <v>97127181</v>
      </c>
      <c r="I144">
        <v>51</v>
      </c>
      <c r="J144">
        <v>40</v>
      </c>
      <c r="K144">
        <v>1</v>
      </c>
      <c r="L144" t="s">
        <v>1096</v>
      </c>
      <c r="M144">
        <v>1</v>
      </c>
      <c r="N144" t="s">
        <v>1096</v>
      </c>
      <c r="O144" s="6" t="s">
        <v>2277</v>
      </c>
      <c r="P144" t="s">
        <v>2093</v>
      </c>
      <c r="Q144" t="s">
        <v>2093</v>
      </c>
      <c r="R144" t="s">
        <v>2094</v>
      </c>
    </row>
    <row r="145" spans="1:18" x14ac:dyDescent="0.2">
      <c r="A145">
        <v>143</v>
      </c>
      <c r="B145" t="s">
        <v>1097</v>
      </c>
      <c r="C145" t="s">
        <v>1098</v>
      </c>
      <c r="D145">
        <v>13</v>
      </c>
      <c r="E145">
        <v>99245713</v>
      </c>
      <c r="F145" s="1">
        <v>3.7553660634000002E-10</v>
      </c>
      <c r="G145">
        <v>99100474</v>
      </c>
      <c r="H145">
        <v>99247054</v>
      </c>
      <c r="I145">
        <v>112</v>
      </c>
      <c r="J145">
        <v>80</v>
      </c>
      <c r="K145">
        <v>2</v>
      </c>
      <c r="L145" t="s">
        <v>1099</v>
      </c>
      <c r="M145">
        <v>1</v>
      </c>
      <c r="N145" t="s">
        <v>1098</v>
      </c>
      <c r="O145" s="6" t="s">
        <v>2278</v>
      </c>
      <c r="P145" t="s">
        <v>2093</v>
      </c>
      <c r="Q145" t="s">
        <v>2093</v>
      </c>
      <c r="R145" t="s">
        <v>2094</v>
      </c>
    </row>
    <row r="146" spans="1:18" x14ac:dyDescent="0.2">
      <c r="A146">
        <v>144</v>
      </c>
      <c r="B146" t="s">
        <v>1100</v>
      </c>
      <c r="C146" t="s">
        <v>1101</v>
      </c>
      <c r="D146">
        <v>13</v>
      </c>
      <c r="E146">
        <v>100903542</v>
      </c>
      <c r="F146" s="1">
        <v>1.4738158954600001E-9</v>
      </c>
      <c r="G146">
        <v>100575462</v>
      </c>
      <c r="H146">
        <v>101013552</v>
      </c>
      <c r="I146">
        <v>110</v>
      </c>
      <c r="J146">
        <v>75</v>
      </c>
      <c r="K146">
        <v>2</v>
      </c>
      <c r="L146" t="s">
        <v>1102</v>
      </c>
      <c r="M146">
        <v>2</v>
      </c>
      <c r="N146" t="s">
        <v>1102</v>
      </c>
      <c r="O146" s="6" t="s">
        <v>2279</v>
      </c>
      <c r="P146" t="s">
        <v>2093</v>
      </c>
      <c r="Q146" t="s">
        <v>2093</v>
      </c>
      <c r="R146" t="s">
        <v>2094</v>
      </c>
    </row>
    <row r="147" spans="1:18" x14ac:dyDescent="0.2">
      <c r="A147">
        <v>145</v>
      </c>
      <c r="B147" t="s">
        <v>1103</v>
      </c>
      <c r="C147" t="s">
        <v>1104</v>
      </c>
      <c r="D147">
        <v>14</v>
      </c>
      <c r="E147">
        <v>23387628</v>
      </c>
      <c r="F147" s="1">
        <v>6.1341109456200004E-9</v>
      </c>
      <c r="G147">
        <v>23369994</v>
      </c>
      <c r="H147">
        <v>23507367</v>
      </c>
      <c r="I147">
        <v>130</v>
      </c>
      <c r="J147">
        <v>86</v>
      </c>
      <c r="K147">
        <v>2</v>
      </c>
      <c r="L147" t="s">
        <v>1105</v>
      </c>
      <c r="M147">
        <v>1</v>
      </c>
      <c r="N147" t="s">
        <v>1104</v>
      </c>
      <c r="O147" s="6" t="s">
        <v>2280</v>
      </c>
      <c r="P147" t="s">
        <v>2093</v>
      </c>
      <c r="Q147" t="s">
        <v>2093</v>
      </c>
      <c r="R147" t="s">
        <v>2094</v>
      </c>
    </row>
    <row r="148" spans="1:18" x14ac:dyDescent="0.2">
      <c r="A148">
        <v>146</v>
      </c>
      <c r="B148" t="s">
        <v>1106</v>
      </c>
      <c r="C148" t="s">
        <v>1107</v>
      </c>
      <c r="D148">
        <v>14</v>
      </c>
      <c r="E148">
        <v>27097105</v>
      </c>
      <c r="F148" s="1">
        <v>1.1486427799499999E-8</v>
      </c>
      <c r="G148">
        <v>26918777</v>
      </c>
      <c r="H148">
        <v>27128695</v>
      </c>
      <c r="I148">
        <v>122</v>
      </c>
      <c r="J148">
        <v>88</v>
      </c>
      <c r="K148">
        <v>1</v>
      </c>
      <c r="L148" t="s">
        <v>1107</v>
      </c>
      <c r="M148">
        <v>1</v>
      </c>
      <c r="N148" t="s">
        <v>1107</v>
      </c>
      <c r="O148" s="6" t="s">
        <v>2281</v>
      </c>
      <c r="P148" t="s">
        <v>2093</v>
      </c>
      <c r="Q148" t="s">
        <v>2093</v>
      </c>
      <c r="R148" t="s">
        <v>2094</v>
      </c>
    </row>
    <row r="149" spans="1:18" x14ac:dyDescent="0.2">
      <c r="A149">
        <v>147</v>
      </c>
      <c r="B149" t="s">
        <v>1108</v>
      </c>
      <c r="C149" t="s">
        <v>1109</v>
      </c>
      <c r="D149">
        <v>14</v>
      </c>
      <c r="E149">
        <v>69516038</v>
      </c>
      <c r="F149" s="1">
        <v>1.07760980408E-9</v>
      </c>
      <c r="G149">
        <v>69446960</v>
      </c>
      <c r="H149">
        <v>69737672</v>
      </c>
      <c r="I149">
        <v>195</v>
      </c>
      <c r="J149">
        <v>134</v>
      </c>
      <c r="K149">
        <v>3</v>
      </c>
      <c r="L149" t="s">
        <v>1110</v>
      </c>
      <c r="M149">
        <v>1</v>
      </c>
      <c r="N149" t="s">
        <v>1109</v>
      </c>
      <c r="O149" s="6" t="s">
        <v>2282</v>
      </c>
      <c r="P149" t="s">
        <v>2093</v>
      </c>
      <c r="Q149" t="s">
        <v>2093</v>
      </c>
      <c r="R149" t="s">
        <v>2094</v>
      </c>
    </row>
    <row r="150" spans="1:18" x14ac:dyDescent="0.2">
      <c r="A150">
        <v>148</v>
      </c>
      <c r="B150" t="s">
        <v>1111</v>
      </c>
      <c r="C150" t="s">
        <v>1112</v>
      </c>
      <c r="D150">
        <v>14</v>
      </c>
      <c r="E150">
        <v>72011784</v>
      </c>
      <c r="F150" s="1">
        <v>1.3085275069399999E-9</v>
      </c>
      <c r="G150">
        <v>71734574</v>
      </c>
      <c r="H150">
        <v>72165208</v>
      </c>
      <c r="I150">
        <v>67</v>
      </c>
      <c r="J150">
        <v>49</v>
      </c>
      <c r="K150">
        <v>2</v>
      </c>
      <c r="L150" t="s">
        <v>1113</v>
      </c>
      <c r="M150">
        <v>1</v>
      </c>
      <c r="N150" t="s">
        <v>1112</v>
      </c>
      <c r="O150" s="6" t="s">
        <v>2283</v>
      </c>
      <c r="P150" t="s">
        <v>2093</v>
      </c>
      <c r="Q150" t="s">
        <v>2093</v>
      </c>
      <c r="R150" t="s">
        <v>2094</v>
      </c>
    </row>
    <row r="151" spans="1:18" x14ac:dyDescent="0.2">
      <c r="A151">
        <v>149</v>
      </c>
      <c r="B151" t="s">
        <v>674</v>
      </c>
      <c r="C151" t="s">
        <v>675</v>
      </c>
      <c r="D151">
        <v>14</v>
      </c>
      <c r="E151">
        <v>77501686</v>
      </c>
      <c r="F151" s="1">
        <v>5.87454467905E-10</v>
      </c>
      <c r="G151">
        <v>77473061</v>
      </c>
      <c r="H151">
        <v>77505160</v>
      </c>
      <c r="I151">
        <v>16</v>
      </c>
      <c r="J151">
        <v>7</v>
      </c>
      <c r="K151">
        <v>1</v>
      </c>
      <c r="L151" t="s">
        <v>675</v>
      </c>
      <c r="M151">
        <v>1</v>
      </c>
      <c r="N151" t="s">
        <v>675</v>
      </c>
      <c r="O151" s="6" t="s">
        <v>2284</v>
      </c>
      <c r="P151" t="s">
        <v>2093</v>
      </c>
      <c r="Q151" t="s">
        <v>2093</v>
      </c>
      <c r="R151" t="s">
        <v>2094</v>
      </c>
    </row>
    <row r="152" spans="1:18" x14ac:dyDescent="0.2">
      <c r="A152">
        <v>150</v>
      </c>
      <c r="B152" t="s">
        <v>1114</v>
      </c>
      <c r="C152" t="s">
        <v>1115</v>
      </c>
      <c r="D152">
        <v>14</v>
      </c>
      <c r="E152">
        <v>86387845</v>
      </c>
      <c r="F152" s="1">
        <v>3.9576832800499998E-8</v>
      </c>
      <c r="G152">
        <v>86387845</v>
      </c>
      <c r="H152">
        <v>86455736</v>
      </c>
      <c r="I152">
        <v>36</v>
      </c>
      <c r="J152">
        <v>19</v>
      </c>
      <c r="K152">
        <v>1</v>
      </c>
      <c r="L152" t="s">
        <v>1115</v>
      </c>
      <c r="M152">
        <v>1</v>
      </c>
      <c r="N152" t="s">
        <v>1115</v>
      </c>
      <c r="O152" s="6" t="s">
        <v>2285</v>
      </c>
      <c r="P152" t="s">
        <v>2093</v>
      </c>
      <c r="Q152" t="s">
        <v>2093</v>
      </c>
      <c r="R152" t="s">
        <v>2094</v>
      </c>
    </row>
    <row r="153" spans="1:18" x14ac:dyDescent="0.2">
      <c r="A153">
        <v>151</v>
      </c>
      <c r="B153" t="s">
        <v>1116</v>
      </c>
      <c r="C153" t="s">
        <v>1117</v>
      </c>
      <c r="D153">
        <v>14</v>
      </c>
      <c r="E153">
        <v>93967832</v>
      </c>
      <c r="F153" s="1">
        <v>1.42586041818E-10</v>
      </c>
      <c r="G153">
        <v>93820274</v>
      </c>
      <c r="H153">
        <v>94036438</v>
      </c>
      <c r="I153">
        <v>105</v>
      </c>
      <c r="J153">
        <v>79</v>
      </c>
      <c r="K153">
        <v>1</v>
      </c>
      <c r="L153" t="s">
        <v>1117</v>
      </c>
      <c r="M153">
        <v>1</v>
      </c>
      <c r="N153" t="s">
        <v>1117</v>
      </c>
      <c r="O153" s="6" t="s">
        <v>2286</v>
      </c>
      <c r="P153" t="s">
        <v>2093</v>
      </c>
      <c r="Q153" t="s">
        <v>2093</v>
      </c>
      <c r="R153" t="s">
        <v>2094</v>
      </c>
    </row>
    <row r="154" spans="1:18" x14ac:dyDescent="0.2">
      <c r="A154">
        <v>152</v>
      </c>
      <c r="B154" t="s">
        <v>1118</v>
      </c>
      <c r="C154" t="s">
        <v>1119</v>
      </c>
      <c r="D154">
        <v>15</v>
      </c>
      <c r="E154">
        <v>77711719</v>
      </c>
      <c r="F154" s="1">
        <v>8.1656017125099999E-10</v>
      </c>
      <c r="G154">
        <v>77384002</v>
      </c>
      <c r="H154">
        <v>77848806</v>
      </c>
      <c r="I154">
        <v>130</v>
      </c>
      <c r="J154">
        <v>90</v>
      </c>
      <c r="K154">
        <v>1</v>
      </c>
      <c r="L154" t="s">
        <v>1119</v>
      </c>
      <c r="M154">
        <v>1</v>
      </c>
      <c r="N154" t="s">
        <v>1119</v>
      </c>
      <c r="O154" t="s">
        <v>7812</v>
      </c>
      <c r="P154" t="s">
        <v>2093</v>
      </c>
      <c r="Q154" t="s">
        <v>2093</v>
      </c>
      <c r="R154" t="s">
        <v>2094</v>
      </c>
    </row>
    <row r="155" spans="1:18" x14ac:dyDescent="0.2">
      <c r="A155">
        <v>153</v>
      </c>
      <c r="B155" t="s">
        <v>1120</v>
      </c>
      <c r="C155" t="s">
        <v>1121</v>
      </c>
      <c r="D155">
        <v>15</v>
      </c>
      <c r="E155">
        <v>88428260</v>
      </c>
      <c r="F155" s="1">
        <v>4.3740829315799996E-9</v>
      </c>
      <c r="G155">
        <v>88423463</v>
      </c>
      <c r="H155">
        <v>88445876</v>
      </c>
      <c r="I155">
        <v>31</v>
      </c>
      <c r="J155">
        <v>20</v>
      </c>
      <c r="K155">
        <v>1</v>
      </c>
      <c r="L155" t="s">
        <v>1121</v>
      </c>
      <c r="M155">
        <v>1</v>
      </c>
      <c r="N155" t="s">
        <v>1121</v>
      </c>
      <c r="O155" t="s">
        <v>7812</v>
      </c>
      <c r="P155" t="s">
        <v>2093</v>
      </c>
      <c r="Q155" t="s">
        <v>2093</v>
      </c>
      <c r="R155" t="s">
        <v>2094</v>
      </c>
    </row>
    <row r="156" spans="1:18" x14ac:dyDescent="0.2">
      <c r="A156">
        <v>154</v>
      </c>
      <c r="B156" t="s">
        <v>1122</v>
      </c>
      <c r="C156" t="s">
        <v>1123</v>
      </c>
      <c r="D156">
        <v>15</v>
      </c>
      <c r="E156">
        <v>91546497</v>
      </c>
      <c r="F156" s="1">
        <v>4.7242118618100004E-9</v>
      </c>
      <c r="G156">
        <v>91502524</v>
      </c>
      <c r="H156">
        <v>91566862</v>
      </c>
      <c r="I156">
        <v>39</v>
      </c>
      <c r="J156">
        <v>27</v>
      </c>
      <c r="K156">
        <v>1</v>
      </c>
      <c r="L156" t="s">
        <v>1123</v>
      </c>
      <c r="M156">
        <v>1</v>
      </c>
      <c r="N156" t="s">
        <v>1123</v>
      </c>
      <c r="O156" s="6" t="s">
        <v>2287</v>
      </c>
      <c r="P156" t="s">
        <v>2093</v>
      </c>
      <c r="Q156" t="s">
        <v>2093</v>
      </c>
      <c r="R156" t="s">
        <v>2094</v>
      </c>
    </row>
    <row r="157" spans="1:18" x14ac:dyDescent="0.2">
      <c r="A157">
        <v>155</v>
      </c>
      <c r="B157" t="s">
        <v>1124</v>
      </c>
      <c r="C157" t="s">
        <v>1125</v>
      </c>
      <c r="D157">
        <v>15</v>
      </c>
      <c r="E157">
        <v>92503355</v>
      </c>
      <c r="F157" s="1">
        <v>3.1852529562700001E-9</v>
      </c>
      <c r="G157">
        <v>92503355</v>
      </c>
      <c r="H157">
        <v>92503355</v>
      </c>
      <c r="I157">
        <v>1</v>
      </c>
      <c r="J157">
        <v>1</v>
      </c>
      <c r="K157">
        <v>1</v>
      </c>
      <c r="L157" t="s">
        <v>1125</v>
      </c>
      <c r="M157">
        <v>1</v>
      </c>
      <c r="N157" t="s">
        <v>1125</v>
      </c>
      <c r="O157" s="6" t="s">
        <v>2287</v>
      </c>
      <c r="P157" t="s">
        <v>2093</v>
      </c>
      <c r="Q157" t="s">
        <v>2093</v>
      </c>
      <c r="R157" t="s">
        <v>2094</v>
      </c>
    </row>
    <row r="158" spans="1:18" x14ac:dyDescent="0.2">
      <c r="A158">
        <v>156</v>
      </c>
      <c r="B158" t="s">
        <v>1126</v>
      </c>
      <c r="C158" t="s">
        <v>1127</v>
      </c>
      <c r="D158">
        <v>16</v>
      </c>
      <c r="E158">
        <v>6521006</v>
      </c>
      <c r="F158" s="1">
        <v>3.0846775431399997E-8</v>
      </c>
      <c r="G158">
        <v>6514434</v>
      </c>
      <c r="H158">
        <v>6567717</v>
      </c>
      <c r="I158">
        <v>73</v>
      </c>
      <c r="J158">
        <v>56</v>
      </c>
      <c r="K158">
        <v>2</v>
      </c>
      <c r="L158" t="s">
        <v>1128</v>
      </c>
      <c r="M158">
        <v>1</v>
      </c>
      <c r="N158" t="s">
        <v>1127</v>
      </c>
      <c r="O158" s="6" t="s">
        <v>2288</v>
      </c>
      <c r="P158" t="s">
        <v>2093</v>
      </c>
      <c r="Q158" t="s">
        <v>2093</v>
      </c>
      <c r="R158" t="s">
        <v>2094</v>
      </c>
    </row>
    <row r="159" spans="1:18" x14ac:dyDescent="0.2">
      <c r="A159">
        <v>157</v>
      </c>
      <c r="B159" t="s">
        <v>1129</v>
      </c>
      <c r="C159" t="s">
        <v>1130</v>
      </c>
      <c r="D159">
        <v>16</v>
      </c>
      <c r="E159">
        <v>10071604</v>
      </c>
      <c r="F159" s="1">
        <v>2.0910623131800001E-9</v>
      </c>
      <c r="G159">
        <v>10031388</v>
      </c>
      <c r="H159">
        <v>10226880</v>
      </c>
      <c r="I159">
        <v>90</v>
      </c>
      <c r="J159">
        <v>70</v>
      </c>
      <c r="K159">
        <v>2</v>
      </c>
      <c r="L159" t="s">
        <v>1131</v>
      </c>
      <c r="M159">
        <v>1</v>
      </c>
      <c r="N159" t="s">
        <v>1130</v>
      </c>
      <c r="O159" s="6" t="s">
        <v>2289</v>
      </c>
      <c r="P159" t="s">
        <v>2093</v>
      </c>
      <c r="Q159" t="s">
        <v>2093</v>
      </c>
      <c r="R159" t="s">
        <v>2094</v>
      </c>
    </row>
    <row r="160" spans="1:18" x14ac:dyDescent="0.2">
      <c r="A160">
        <v>158</v>
      </c>
      <c r="B160" t="s">
        <v>1132</v>
      </c>
      <c r="C160" t="s">
        <v>1133</v>
      </c>
      <c r="D160">
        <v>16</v>
      </c>
      <c r="E160">
        <v>49824897</v>
      </c>
      <c r="F160" s="1">
        <v>3.7369543717700001E-9</v>
      </c>
      <c r="G160">
        <v>49824897</v>
      </c>
      <c r="H160">
        <v>49824897</v>
      </c>
      <c r="I160">
        <v>1</v>
      </c>
      <c r="J160">
        <v>1</v>
      </c>
      <c r="K160">
        <v>1</v>
      </c>
      <c r="L160" t="s">
        <v>1133</v>
      </c>
      <c r="M160">
        <v>1</v>
      </c>
      <c r="N160" t="s">
        <v>1133</v>
      </c>
      <c r="O160" s="6" t="s">
        <v>2290</v>
      </c>
      <c r="P160" t="s">
        <v>2093</v>
      </c>
      <c r="Q160" t="s">
        <v>2093</v>
      </c>
      <c r="R160" t="s">
        <v>2094</v>
      </c>
    </row>
    <row r="161" spans="1:18" x14ac:dyDescent="0.2">
      <c r="A161">
        <v>159</v>
      </c>
      <c r="B161" t="s">
        <v>1134</v>
      </c>
      <c r="C161" t="s">
        <v>1135</v>
      </c>
      <c r="D161">
        <v>16</v>
      </c>
      <c r="E161">
        <v>51181735</v>
      </c>
      <c r="F161" s="1">
        <v>7.4997062825400007E-9</v>
      </c>
      <c r="G161">
        <v>51163406</v>
      </c>
      <c r="H161">
        <v>51212775</v>
      </c>
      <c r="I161">
        <v>35</v>
      </c>
      <c r="J161">
        <v>24</v>
      </c>
      <c r="K161">
        <v>3</v>
      </c>
      <c r="L161" t="s">
        <v>1136</v>
      </c>
      <c r="M161">
        <v>1</v>
      </c>
      <c r="N161" t="s">
        <v>1135</v>
      </c>
      <c r="O161" s="6" t="s">
        <v>2290</v>
      </c>
      <c r="P161" t="s">
        <v>2093</v>
      </c>
      <c r="Q161" t="s">
        <v>2093</v>
      </c>
      <c r="R161" t="s">
        <v>2094</v>
      </c>
    </row>
    <row r="162" spans="1:18" x14ac:dyDescent="0.2">
      <c r="A162">
        <v>160</v>
      </c>
      <c r="B162" t="s">
        <v>1137</v>
      </c>
      <c r="C162" t="s">
        <v>1138</v>
      </c>
      <c r="D162">
        <v>16</v>
      </c>
      <c r="E162">
        <v>69556715</v>
      </c>
      <c r="F162" s="1">
        <v>6.1023865008899998E-9</v>
      </c>
      <c r="G162">
        <v>69551631</v>
      </c>
      <c r="H162">
        <v>69940355</v>
      </c>
      <c r="I162">
        <v>95</v>
      </c>
      <c r="J162">
        <v>71</v>
      </c>
      <c r="K162">
        <v>1</v>
      </c>
      <c r="L162" t="s">
        <v>1138</v>
      </c>
      <c r="M162">
        <v>1</v>
      </c>
      <c r="N162" t="s">
        <v>1138</v>
      </c>
      <c r="O162" t="s">
        <v>7812</v>
      </c>
      <c r="P162" t="s">
        <v>2093</v>
      </c>
      <c r="Q162" t="s">
        <v>2093</v>
      </c>
      <c r="R162" t="s">
        <v>2094</v>
      </c>
    </row>
    <row r="163" spans="1:18" x14ac:dyDescent="0.2">
      <c r="A163">
        <v>161</v>
      </c>
      <c r="B163" t="s">
        <v>1139</v>
      </c>
      <c r="C163" t="s">
        <v>1140</v>
      </c>
      <c r="D163">
        <v>16</v>
      </c>
      <c r="E163">
        <v>82866767</v>
      </c>
      <c r="F163" s="1">
        <v>2.2077756760299998E-12</v>
      </c>
      <c r="G163">
        <v>82866188</v>
      </c>
      <c r="H163">
        <v>82928073</v>
      </c>
      <c r="I163">
        <v>33</v>
      </c>
      <c r="J163">
        <v>29</v>
      </c>
      <c r="K163">
        <v>3</v>
      </c>
      <c r="L163" t="s">
        <v>1141</v>
      </c>
      <c r="M163">
        <v>1</v>
      </c>
      <c r="N163" t="s">
        <v>1140</v>
      </c>
      <c r="O163" s="6" t="s">
        <v>2291</v>
      </c>
      <c r="P163" t="s">
        <v>2093</v>
      </c>
      <c r="Q163" t="s">
        <v>2093</v>
      </c>
      <c r="R163" t="s">
        <v>2094</v>
      </c>
    </row>
    <row r="164" spans="1:18" x14ac:dyDescent="0.2">
      <c r="A164">
        <v>162</v>
      </c>
      <c r="B164" t="s">
        <v>1142</v>
      </c>
      <c r="C164" t="s">
        <v>1143</v>
      </c>
      <c r="D164">
        <v>17</v>
      </c>
      <c r="E164">
        <v>19172196</v>
      </c>
      <c r="F164" s="1">
        <v>1.38970397482E-15</v>
      </c>
      <c r="G164">
        <v>18918258</v>
      </c>
      <c r="H164">
        <v>19303635</v>
      </c>
      <c r="I164">
        <v>86</v>
      </c>
      <c r="J164">
        <v>28</v>
      </c>
      <c r="K164">
        <v>3</v>
      </c>
      <c r="L164" t="s">
        <v>1144</v>
      </c>
      <c r="M164">
        <v>1</v>
      </c>
      <c r="N164" t="s">
        <v>1143</v>
      </c>
      <c r="O164" s="6" t="s">
        <v>2292</v>
      </c>
      <c r="P164" t="s">
        <v>2093</v>
      </c>
      <c r="Q164" t="s">
        <v>2093</v>
      </c>
      <c r="R164" s="6" t="s">
        <v>1305</v>
      </c>
    </row>
    <row r="165" spans="1:18" x14ac:dyDescent="0.2">
      <c r="A165">
        <v>163</v>
      </c>
      <c r="B165" t="s">
        <v>1145</v>
      </c>
      <c r="C165" t="s">
        <v>1146</v>
      </c>
      <c r="D165">
        <v>17</v>
      </c>
      <c r="E165">
        <v>30229902</v>
      </c>
      <c r="F165" s="1">
        <v>4.0358586009599998E-8</v>
      </c>
      <c r="G165">
        <v>30173581</v>
      </c>
      <c r="H165">
        <v>30411040</v>
      </c>
      <c r="I165">
        <v>345</v>
      </c>
      <c r="J165">
        <v>203</v>
      </c>
      <c r="K165">
        <v>1</v>
      </c>
      <c r="L165" t="s">
        <v>1146</v>
      </c>
      <c r="M165">
        <v>1</v>
      </c>
      <c r="N165" t="s">
        <v>1146</v>
      </c>
      <c r="O165" t="s">
        <v>7812</v>
      </c>
      <c r="P165" t="s">
        <v>2093</v>
      </c>
      <c r="Q165" t="s">
        <v>2093</v>
      </c>
      <c r="R165" t="s">
        <v>2094</v>
      </c>
    </row>
    <row r="166" spans="1:18" x14ac:dyDescent="0.2">
      <c r="A166">
        <v>164</v>
      </c>
      <c r="B166" t="s">
        <v>1147</v>
      </c>
      <c r="C166" t="s">
        <v>1148</v>
      </c>
      <c r="D166">
        <v>17</v>
      </c>
      <c r="E166">
        <v>37770005</v>
      </c>
      <c r="F166" s="1">
        <v>2.4621855153799999E-9</v>
      </c>
      <c r="G166">
        <v>37746307</v>
      </c>
      <c r="H166">
        <v>37903730</v>
      </c>
      <c r="I166">
        <v>96</v>
      </c>
      <c r="J166">
        <v>75</v>
      </c>
      <c r="K166">
        <v>2</v>
      </c>
      <c r="L166" t="s">
        <v>1149</v>
      </c>
      <c r="M166">
        <v>1</v>
      </c>
      <c r="N166" t="s">
        <v>1148</v>
      </c>
      <c r="O166" s="6" t="s">
        <v>2293</v>
      </c>
      <c r="P166" t="s">
        <v>2093</v>
      </c>
      <c r="Q166" t="s">
        <v>2093</v>
      </c>
      <c r="R166" t="s">
        <v>2094</v>
      </c>
    </row>
    <row r="167" spans="1:18" x14ac:dyDescent="0.2">
      <c r="A167">
        <v>165</v>
      </c>
      <c r="B167" t="s">
        <v>1150</v>
      </c>
      <c r="C167" t="s">
        <v>1151</v>
      </c>
      <c r="D167">
        <v>17</v>
      </c>
      <c r="E167">
        <v>44161470</v>
      </c>
      <c r="F167" s="1">
        <v>1.5897192452299999E-11</v>
      </c>
      <c r="G167">
        <v>43463493</v>
      </c>
      <c r="H167">
        <v>44865603</v>
      </c>
      <c r="I167">
        <v>3863</v>
      </c>
      <c r="J167">
        <v>1902</v>
      </c>
      <c r="K167">
        <v>2</v>
      </c>
      <c r="L167" t="s">
        <v>1152</v>
      </c>
      <c r="M167">
        <v>1</v>
      </c>
      <c r="N167" t="s">
        <v>1151</v>
      </c>
      <c r="O167" s="6" t="s">
        <v>2294</v>
      </c>
      <c r="P167" s="4" t="s">
        <v>1299</v>
      </c>
      <c r="Q167" t="s">
        <v>2093</v>
      </c>
      <c r="R167" s="6" t="s">
        <v>1258</v>
      </c>
    </row>
    <row r="168" spans="1:18" x14ac:dyDescent="0.2">
      <c r="A168">
        <v>166</v>
      </c>
      <c r="B168" t="s">
        <v>1153</v>
      </c>
      <c r="C168" t="s">
        <v>1154</v>
      </c>
      <c r="D168">
        <v>17</v>
      </c>
      <c r="E168">
        <v>50251152</v>
      </c>
      <c r="F168" s="1">
        <v>1.68862144626E-13</v>
      </c>
      <c r="G168">
        <v>50224898</v>
      </c>
      <c r="H168">
        <v>50341986</v>
      </c>
      <c r="I168">
        <v>173</v>
      </c>
      <c r="J168">
        <v>128</v>
      </c>
      <c r="K168">
        <v>2</v>
      </c>
      <c r="L168" t="s">
        <v>1155</v>
      </c>
      <c r="M168">
        <v>1</v>
      </c>
      <c r="N168" t="s">
        <v>1154</v>
      </c>
      <c r="O168" s="6" t="s">
        <v>2295</v>
      </c>
      <c r="P168" s="4" t="s">
        <v>1300</v>
      </c>
      <c r="Q168" t="s">
        <v>2093</v>
      </c>
      <c r="R168" t="s">
        <v>2094</v>
      </c>
    </row>
    <row r="169" spans="1:18" x14ac:dyDescent="0.2">
      <c r="A169">
        <v>167</v>
      </c>
      <c r="B169" t="s">
        <v>1156</v>
      </c>
      <c r="C169" t="s">
        <v>1157</v>
      </c>
      <c r="D169">
        <v>17</v>
      </c>
      <c r="E169">
        <v>52089275</v>
      </c>
      <c r="F169" s="1">
        <v>6.44608417656E-10</v>
      </c>
      <c r="G169">
        <v>51893727</v>
      </c>
      <c r="H169">
        <v>52100977</v>
      </c>
      <c r="I169">
        <v>181</v>
      </c>
      <c r="J169">
        <v>143</v>
      </c>
      <c r="K169">
        <v>2</v>
      </c>
      <c r="L169" t="s">
        <v>1158</v>
      </c>
      <c r="M169">
        <v>1</v>
      </c>
      <c r="N169" t="s">
        <v>1157</v>
      </c>
      <c r="O169" s="6" t="s">
        <v>2296</v>
      </c>
      <c r="P169" t="s">
        <v>2093</v>
      </c>
      <c r="Q169" t="s">
        <v>2093</v>
      </c>
      <c r="R169" t="s">
        <v>2094</v>
      </c>
    </row>
    <row r="170" spans="1:18" x14ac:dyDescent="0.2">
      <c r="A170">
        <v>168</v>
      </c>
      <c r="B170" t="s">
        <v>1159</v>
      </c>
      <c r="C170" t="s">
        <v>1160</v>
      </c>
      <c r="D170">
        <v>17</v>
      </c>
      <c r="E170">
        <v>74791146</v>
      </c>
      <c r="F170" s="1">
        <v>4.8418798335199998E-9</v>
      </c>
      <c r="G170">
        <v>74720877</v>
      </c>
      <c r="H170">
        <v>74847097</v>
      </c>
      <c r="I170">
        <v>14</v>
      </c>
      <c r="J170">
        <v>13</v>
      </c>
      <c r="K170">
        <v>2</v>
      </c>
      <c r="L170" t="s">
        <v>1161</v>
      </c>
      <c r="M170">
        <v>1</v>
      </c>
      <c r="N170" t="s">
        <v>1160</v>
      </c>
      <c r="O170" s="6" t="s">
        <v>2297</v>
      </c>
      <c r="P170" t="s">
        <v>2093</v>
      </c>
      <c r="Q170" t="s">
        <v>2093</v>
      </c>
      <c r="R170" t="s">
        <v>2094</v>
      </c>
    </row>
    <row r="171" spans="1:18" x14ac:dyDescent="0.2">
      <c r="A171">
        <v>169</v>
      </c>
      <c r="B171" t="s">
        <v>1162</v>
      </c>
      <c r="C171" t="s">
        <v>1163</v>
      </c>
      <c r="D171">
        <v>18</v>
      </c>
      <c r="E171">
        <v>9103764</v>
      </c>
      <c r="F171" s="1">
        <v>3.3558513977100001E-8</v>
      </c>
      <c r="G171">
        <v>9094245</v>
      </c>
      <c r="H171">
        <v>9284602</v>
      </c>
      <c r="I171">
        <v>73</v>
      </c>
      <c r="J171">
        <v>52</v>
      </c>
      <c r="K171">
        <v>1</v>
      </c>
      <c r="L171" t="s">
        <v>1163</v>
      </c>
      <c r="M171">
        <v>1</v>
      </c>
      <c r="N171" t="s">
        <v>1163</v>
      </c>
      <c r="O171" s="6" t="s">
        <v>2298</v>
      </c>
      <c r="P171" t="s">
        <v>2093</v>
      </c>
      <c r="Q171" t="s">
        <v>2093</v>
      </c>
      <c r="R171" t="s">
        <v>2094</v>
      </c>
    </row>
    <row r="172" spans="1:18" x14ac:dyDescent="0.2">
      <c r="A172">
        <v>170</v>
      </c>
      <c r="B172" t="s">
        <v>1164</v>
      </c>
      <c r="C172" t="s">
        <v>1165</v>
      </c>
      <c r="D172">
        <v>18</v>
      </c>
      <c r="E172">
        <v>35138245</v>
      </c>
      <c r="F172" s="1">
        <v>4.5777828804300002E-9</v>
      </c>
      <c r="G172">
        <v>35126708</v>
      </c>
      <c r="H172">
        <v>35204858</v>
      </c>
      <c r="I172">
        <v>52</v>
      </c>
      <c r="J172">
        <v>38</v>
      </c>
      <c r="K172">
        <v>1</v>
      </c>
      <c r="L172" t="s">
        <v>1165</v>
      </c>
      <c r="M172">
        <v>1</v>
      </c>
      <c r="N172" t="s">
        <v>1165</v>
      </c>
      <c r="O172" s="6" t="s">
        <v>2299</v>
      </c>
      <c r="P172" t="s">
        <v>2093</v>
      </c>
      <c r="Q172" t="s">
        <v>2093</v>
      </c>
      <c r="R172" t="s">
        <v>2094</v>
      </c>
    </row>
    <row r="173" spans="1:18" x14ac:dyDescent="0.2">
      <c r="A173">
        <v>171</v>
      </c>
      <c r="B173" t="s">
        <v>1166</v>
      </c>
      <c r="C173" t="s">
        <v>1167</v>
      </c>
      <c r="D173">
        <v>18</v>
      </c>
      <c r="E173">
        <v>38123484</v>
      </c>
      <c r="F173" s="1">
        <v>3.4949331941099999E-9</v>
      </c>
      <c r="G173">
        <v>38016896</v>
      </c>
      <c r="H173">
        <v>38158132</v>
      </c>
      <c r="I173">
        <v>171</v>
      </c>
      <c r="J173">
        <v>122</v>
      </c>
      <c r="K173">
        <v>2</v>
      </c>
      <c r="L173" t="s">
        <v>1168</v>
      </c>
      <c r="M173">
        <v>1</v>
      </c>
      <c r="N173" t="s">
        <v>1167</v>
      </c>
      <c r="O173" s="6" t="s">
        <v>2299</v>
      </c>
      <c r="P173" t="s">
        <v>2093</v>
      </c>
      <c r="Q173" t="s">
        <v>2093</v>
      </c>
      <c r="R173" t="s">
        <v>2094</v>
      </c>
    </row>
    <row r="174" spans="1:18" x14ac:dyDescent="0.2">
      <c r="A174">
        <v>172</v>
      </c>
      <c r="B174" t="s">
        <v>1169</v>
      </c>
      <c r="C174" t="s">
        <v>1170</v>
      </c>
      <c r="D174">
        <v>18</v>
      </c>
      <c r="E174">
        <v>50461960</v>
      </c>
      <c r="F174" s="1">
        <v>1.4164225211500001E-9</v>
      </c>
      <c r="G174">
        <v>50358109</v>
      </c>
      <c r="H174">
        <v>50507006</v>
      </c>
      <c r="I174">
        <v>184</v>
      </c>
      <c r="J174">
        <v>130</v>
      </c>
      <c r="K174">
        <v>1</v>
      </c>
      <c r="L174" t="s">
        <v>1170</v>
      </c>
      <c r="M174">
        <v>1</v>
      </c>
      <c r="N174" t="s">
        <v>1170</v>
      </c>
      <c r="O174" s="6" t="s">
        <v>2300</v>
      </c>
      <c r="P174" t="s">
        <v>2093</v>
      </c>
      <c r="Q174" t="s">
        <v>2093</v>
      </c>
      <c r="R174" t="s">
        <v>2094</v>
      </c>
    </row>
    <row r="175" spans="1:18" x14ac:dyDescent="0.2">
      <c r="A175">
        <v>173</v>
      </c>
      <c r="B175" t="s">
        <v>1171</v>
      </c>
      <c r="C175" t="s">
        <v>1172</v>
      </c>
      <c r="D175">
        <v>18</v>
      </c>
      <c r="E175">
        <v>53248151</v>
      </c>
      <c r="F175" s="1">
        <v>1.0324517182E-8</v>
      </c>
      <c r="G175">
        <v>53198836</v>
      </c>
      <c r="H175">
        <v>53456801</v>
      </c>
      <c r="I175">
        <v>30</v>
      </c>
      <c r="J175">
        <v>27</v>
      </c>
      <c r="K175">
        <v>1</v>
      </c>
      <c r="L175" t="s">
        <v>1172</v>
      </c>
      <c r="M175">
        <v>1</v>
      </c>
      <c r="N175" t="s">
        <v>1172</v>
      </c>
      <c r="O175" s="6" t="s">
        <v>2300</v>
      </c>
      <c r="P175" t="s">
        <v>2093</v>
      </c>
      <c r="Q175" t="s">
        <v>2093</v>
      </c>
      <c r="R175" t="s">
        <v>2094</v>
      </c>
    </row>
    <row r="176" spans="1:18" x14ac:dyDescent="0.2">
      <c r="A176">
        <v>174</v>
      </c>
      <c r="B176" t="s">
        <v>1173</v>
      </c>
      <c r="C176" t="s">
        <v>1174</v>
      </c>
      <c r="D176">
        <v>18</v>
      </c>
      <c r="E176">
        <v>53969951</v>
      </c>
      <c r="F176" s="1">
        <v>1.9828170160900002E-8</v>
      </c>
      <c r="G176">
        <v>53907336</v>
      </c>
      <c r="H176">
        <v>54047421</v>
      </c>
      <c r="I176">
        <v>105</v>
      </c>
      <c r="J176">
        <v>80</v>
      </c>
      <c r="K176">
        <v>3</v>
      </c>
      <c r="L176" t="s">
        <v>1175</v>
      </c>
      <c r="M176">
        <v>1</v>
      </c>
      <c r="N176" t="s">
        <v>1174</v>
      </c>
      <c r="O176" s="6" t="s">
        <v>2300</v>
      </c>
      <c r="P176" t="s">
        <v>2093</v>
      </c>
      <c r="Q176" t="s">
        <v>2093</v>
      </c>
      <c r="R176" t="s">
        <v>2094</v>
      </c>
    </row>
    <row r="177" spans="1:18" x14ac:dyDescent="0.2">
      <c r="A177">
        <v>175</v>
      </c>
      <c r="B177" t="s">
        <v>1176</v>
      </c>
      <c r="C177" t="s">
        <v>1177</v>
      </c>
      <c r="D177">
        <v>19</v>
      </c>
      <c r="E177">
        <v>18222425</v>
      </c>
      <c r="F177" s="1">
        <v>7.0168995145700003E-12</v>
      </c>
      <c r="G177">
        <v>18208391</v>
      </c>
      <c r="H177">
        <v>18296566</v>
      </c>
      <c r="I177">
        <v>72</v>
      </c>
      <c r="J177">
        <v>55</v>
      </c>
      <c r="K177">
        <v>3</v>
      </c>
      <c r="L177" t="s">
        <v>1178</v>
      </c>
      <c r="M177">
        <v>1</v>
      </c>
      <c r="N177" t="s">
        <v>1177</v>
      </c>
      <c r="O177" s="6" t="s">
        <v>2301</v>
      </c>
      <c r="P177" t="s">
        <v>2093</v>
      </c>
      <c r="Q177" s="3" t="s">
        <v>1245</v>
      </c>
      <c r="R177" t="s">
        <v>2094</v>
      </c>
    </row>
    <row r="178" spans="1:18" x14ac:dyDescent="0.2">
      <c r="A178">
        <v>176</v>
      </c>
      <c r="B178" t="s">
        <v>1179</v>
      </c>
      <c r="C178" t="s">
        <v>1180</v>
      </c>
      <c r="D178">
        <v>19</v>
      </c>
      <c r="E178">
        <v>18876258</v>
      </c>
      <c r="F178" s="1">
        <v>2.7505741618700001E-8</v>
      </c>
      <c r="G178">
        <v>18767146</v>
      </c>
      <c r="H178">
        <v>18901618</v>
      </c>
      <c r="I178">
        <v>26</v>
      </c>
      <c r="J178">
        <v>21</v>
      </c>
      <c r="K178">
        <v>1</v>
      </c>
      <c r="L178" t="s">
        <v>1180</v>
      </c>
      <c r="M178">
        <v>1</v>
      </c>
      <c r="N178" t="s">
        <v>1180</v>
      </c>
      <c r="O178" s="6" t="s">
        <v>2301</v>
      </c>
      <c r="P178" t="s">
        <v>2093</v>
      </c>
      <c r="Q178" t="s">
        <v>2093</v>
      </c>
      <c r="R178" t="s">
        <v>2094</v>
      </c>
    </row>
    <row r="179" spans="1:18" x14ac:dyDescent="0.2">
      <c r="A179">
        <v>177</v>
      </c>
      <c r="B179" t="s">
        <v>1181</v>
      </c>
      <c r="C179" t="s">
        <v>1182</v>
      </c>
      <c r="D179">
        <v>22</v>
      </c>
      <c r="E179">
        <v>29742841</v>
      </c>
      <c r="F179" s="1">
        <v>1.6976898871200001E-10</v>
      </c>
      <c r="G179">
        <v>29681216</v>
      </c>
      <c r="H179">
        <v>30591169</v>
      </c>
      <c r="I179">
        <v>232</v>
      </c>
      <c r="J179">
        <v>156</v>
      </c>
      <c r="K179">
        <v>7</v>
      </c>
      <c r="L179" t="s">
        <v>1183</v>
      </c>
      <c r="M179">
        <v>4</v>
      </c>
      <c r="N179" t="s">
        <v>1184</v>
      </c>
      <c r="O179" s="6" t="s">
        <v>2302</v>
      </c>
      <c r="P179" t="s">
        <v>2093</v>
      </c>
      <c r="Q179" t="s">
        <v>2093</v>
      </c>
      <c r="R179" t="s">
        <v>2094</v>
      </c>
    </row>
    <row r="181" spans="1:18" x14ac:dyDescent="0.2">
      <c r="A181" s="103" t="s">
        <v>7881</v>
      </c>
      <c r="B181" s="103"/>
      <c r="C181" s="103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t="s">
        <v>2096</v>
      </c>
      <c r="O181" t="str">
        <f>COUNTIF($O$3:$O$179, "*indep*") &amp; "/" &amp; "177"</f>
        <v>16/177</v>
      </c>
      <c r="P181" t="str">
        <f>COUNTIF($P$3:$P$179, "*indep*") &amp; "/" &amp; "177"</f>
        <v>170/177</v>
      </c>
      <c r="Q181" t="str">
        <f>COUNTIF($Q$3:$Q$179, "*indep*") &amp; "/" &amp; "177"</f>
        <v>166/177</v>
      </c>
      <c r="R181" t="str">
        <f>COUNTIF($R$3:$R$179, "*indep*") &amp; "/" &amp; "177"</f>
        <v>159/177</v>
      </c>
    </row>
    <row r="182" spans="1:18" x14ac:dyDescent="0.2">
      <c r="A182" s="103"/>
      <c r="B182" s="103"/>
      <c r="C182" s="103"/>
      <c r="D182" s="103"/>
      <c r="E182" s="103"/>
      <c r="F182" s="103"/>
      <c r="G182" s="103"/>
      <c r="H182" s="103"/>
      <c r="I182" s="103"/>
      <c r="J182" s="103"/>
      <c r="K182" s="103"/>
      <c r="L182" s="103"/>
      <c r="M182" s="103"/>
      <c r="N182" t="s">
        <v>2097</v>
      </c>
      <c r="O182">
        <f>COUNTIF($O$3:$O$179, "*TMT-B*")</f>
        <v>0</v>
      </c>
    </row>
    <row r="183" spans="1:18" x14ac:dyDescent="0.2">
      <c r="A183" s="103"/>
      <c r="B183" s="103"/>
      <c r="C183" s="103"/>
      <c r="D183" s="103"/>
      <c r="E183" s="103"/>
      <c r="F183" s="103"/>
      <c r="G183" s="103"/>
      <c r="H183" s="103"/>
      <c r="I183" s="103"/>
      <c r="J183" s="103"/>
      <c r="K183" s="103"/>
      <c r="L183" s="103"/>
      <c r="M183" s="103"/>
      <c r="N183" t="s">
        <v>2098</v>
      </c>
      <c r="O183">
        <f>COUNTIF($O$3:$O$179, "*VNR*")</f>
        <v>2</v>
      </c>
    </row>
    <row r="184" spans="1:18" x14ac:dyDescent="0.2">
      <c r="A184" s="103"/>
      <c r="B184" s="103"/>
      <c r="C184" s="103"/>
      <c r="D184" s="103"/>
      <c r="E184" s="103"/>
      <c r="F184" s="103"/>
      <c r="G184" s="103"/>
      <c r="H184" s="103"/>
      <c r="I184" s="103"/>
      <c r="J184" s="103"/>
      <c r="K184" s="103"/>
      <c r="L184" s="103"/>
      <c r="M184" s="103"/>
      <c r="N184" t="s">
        <v>2099</v>
      </c>
      <c r="O184">
        <f>COUNTIF($O$3:$O$179, "*Voc_Syn*")</f>
        <v>1</v>
      </c>
    </row>
    <row r="185" spans="1:18" x14ac:dyDescent="0.2">
      <c r="A185" s="103"/>
      <c r="B185" s="103"/>
      <c r="C185" s="103"/>
      <c r="D185" s="103"/>
      <c r="E185" s="103"/>
      <c r="F185" s="103"/>
      <c r="G185" s="103"/>
      <c r="H185" s="103"/>
      <c r="I185" s="103"/>
      <c r="J185" s="103"/>
      <c r="K185" s="103"/>
      <c r="L185" s="103"/>
      <c r="M185" s="103"/>
      <c r="N185" t="s">
        <v>2100</v>
      </c>
      <c r="O185">
        <f>COUNTIF($O$3:$O$179, "*Voc_Pic*")</f>
        <v>0</v>
      </c>
    </row>
    <row r="186" spans="1:18" x14ac:dyDescent="0.2">
      <c r="A186" s="103"/>
      <c r="B186" s="103"/>
      <c r="C186" s="103"/>
      <c r="D186" s="103"/>
      <c r="E186" s="103"/>
      <c r="F186" s="103"/>
      <c r="G186" s="103"/>
      <c r="H186" s="103"/>
      <c r="I186" s="103"/>
      <c r="J186" s="103"/>
      <c r="K186" s="103"/>
      <c r="L186" s="103"/>
      <c r="M186" s="103"/>
      <c r="N186" t="s">
        <v>2101</v>
      </c>
      <c r="O186">
        <f>COUNTIF($O$3:$O$179, "*EA4*")</f>
        <v>161</v>
      </c>
    </row>
    <row r="187" spans="1:18" x14ac:dyDescent="0.2">
      <c r="A187" s="103"/>
      <c r="B187" s="103"/>
      <c r="C187" s="103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t="s">
        <v>2102</v>
      </c>
      <c r="O187">
        <f>COUNTIF($P$3:$P$179, "*RT*")</f>
        <v>5</v>
      </c>
    </row>
    <row r="188" spans="1:18" x14ac:dyDescent="0.2">
      <c r="A188" s="103"/>
      <c r="B188" s="103"/>
      <c r="C188" s="103"/>
      <c r="D188" s="103"/>
      <c r="E188" s="103"/>
      <c r="F188" s="103"/>
      <c r="G188" s="103"/>
      <c r="H188" s="103"/>
      <c r="I188" s="103"/>
      <c r="J188" s="103"/>
      <c r="K188" s="103"/>
      <c r="L188" s="103"/>
      <c r="M188" s="103"/>
      <c r="N188" t="s">
        <v>2103</v>
      </c>
      <c r="O188">
        <f>COUNTIF($P$3:$P$179, "*Gf_u*")</f>
        <v>2</v>
      </c>
    </row>
    <row r="189" spans="1:18" x14ac:dyDescent="0.2">
      <c r="N189" t="s">
        <v>2104</v>
      </c>
      <c r="O189">
        <f>COUNTIF($P$3:$P$179, "*Gc_u*")</f>
        <v>0</v>
      </c>
    </row>
    <row r="190" spans="1:18" x14ac:dyDescent="0.2">
      <c r="N190" t="s">
        <v>2105</v>
      </c>
      <c r="O190" t="s">
        <v>2128</v>
      </c>
    </row>
    <row r="191" spans="1:18" x14ac:dyDescent="0.2">
      <c r="N191" t="s">
        <v>2106</v>
      </c>
      <c r="O191">
        <f>COUNTIF($Q$3:$Q$179, "*Gf*")</f>
        <v>0</v>
      </c>
    </row>
    <row r="192" spans="1:18" x14ac:dyDescent="0.2">
      <c r="N192" t="s">
        <v>2107</v>
      </c>
      <c r="O192">
        <f>COUNTIF($Q$3:$Q$179, "*Gc*")</f>
        <v>11</v>
      </c>
    </row>
    <row r="193" spans="14:15" x14ac:dyDescent="0.2">
      <c r="N193" t="s">
        <v>2129</v>
      </c>
      <c r="O193">
        <f>COUNTIF($R$3:$R$179, "*Loc*")</f>
        <v>18</v>
      </c>
    </row>
  </sheetData>
  <mergeCells count="1">
    <mergeCell ref="A181:M188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9ADDA-2A97-3944-B80F-2443042AD89C}">
  <dimension ref="A1:R30"/>
  <sheetViews>
    <sheetView workbookViewId="0"/>
  </sheetViews>
  <sheetFormatPr baseColWidth="10" defaultRowHeight="16" x14ac:dyDescent="0.2"/>
  <cols>
    <col min="14" max="14" width="31.1640625" customWidth="1"/>
    <col min="15" max="15" width="53.1640625" customWidth="1"/>
    <col min="16" max="16" width="15.1640625" customWidth="1"/>
    <col min="17" max="17" width="40.33203125" customWidth="1"/>
    <col min="18" max="18" width="23.5" customWidth="1"/>
  </cols>
  <sheetData>
    <row r="1" spans="1:18" x14ac:dyDescent="0.2">
      <c r="A1" s="31" t="s">
        <v>7885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8" ht="85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  <c r="O2" s="35" t="s">
        <v>7811</v>
      </c>
      <c r="P2" s="35" t="s">
        <v>271</v>
      </c>
      <c r="Q2" s="35" t="s">
        <v>287</v>
      </c>
      <c r="R2" s="35" t="s">
        <v>1255</v>
      </c>
    </row>
    <row r="3" spans="1:18" x14ac:dyDescent="0.2">
      <c r="A3">
        <v>1</v>
      </c>
      <c r="B3" t="s">
        <v>289</v>
      </c>
      <c r="C3" t="s">
        <v>290</v>
      </c>
      <c r="D3">
        <v>1</v>
      </c>
      <c r="E3">
        <v>214156860</v>
      </c>
      <c r="F3" s="1">
        <v>1.31595460563E-8</v>
      </c>
      <c r="G3">
        <v>214144858</v>
      </c>
      <c r="H3">
        <v>214163069</v>
      </c>
      <c r="I3">
        <v>21</v>
      </c>
      <c r="J3">
        <v>17</v>
      </c>
      <c r="K3">
        <v>1</v>
      </c>
      <c r="L3" t="s">
        <v>290</v>
      </c>
      <c r="M3">
        <v>1</v>
      </c>
      <c r="N3" t="s">
        <v>290</v>
      </c>
      <c r="O3" t="s">
        <v>7812</v>
      </c>
      <c r="P3" s="2" t="s">
        <v>1277</v>
      </c>
      <c r="Q3" t="s">
        <v>2093</v>
      </c>
      <c r="R3" t="s">
        <v>2094</v>
      </c>
    </row>
    <row r="4" spans="1:18" x14ac:dyDescent="0.2">
      <c r="A4">
        <v>2</v>
      </c>
      <c r="B4" t="s">
        <v>441</v>
      </c>
      <c r="C4" t="s">
        <v>442</v>
      </c>
      <c r="D4">
        <v>2</v>
      </c>
      <c r="E4">
        <v>155657763</v>
      </c>
      <c r="F4" s="1">
        <v>4.1142783452799998E-8</v>
      </c>
      <c r="G4">
        <v>155654757</v>
      </c>
      <c r="H4">
        <v>156109104</v>
      </c>
      <c r="I4">
        <v>63</v>
      </c>
      <c r="J4">
        <v>53</v>
      </c>
      <c r="K4">
        <v>1</v>
      </c>
      <c r="L4" t="s">
        <v>442</v>
      </c>
      <c r="M4">
        <v>1</v>
      </c>
      <c r="N4" t="s">
        <v>442</v>
      </c>
      <c r="O4" t="s">
        <v>2303</v>
      </c>
      <c r="P4" s="2" t="s">
        <v>270</v>
      </c>
      <c r="Q4" t="s">
        <v>2093</v>
      </c>
      <c r="R4" t="s">
        <v>2094</v>
      </c>
    </row>
    <row r="5" spans="1:18" x14ac:dyDescent="0.2">
      <c r="A5">
        <v>3</v>
      </c>
      <c r="B5" t="s">
        <v>297</v>
      </c>
      <c r="C5" t="s">
        <v>298</v>
      </c>
      <c r="D5">
        <v>3</v>
      </c>
      <c r="E5">
        <v>23966425</v>
      </c>
      <c r="F5" s="1">
        <v>1.3288971603199999E-8</v>
      </c>
      <c r="G5">
        <v>23935455</v>
      </c>
      <c r="H5">
        <v>24026423</v>
      </c>
      <c r="I5">
        <v>42</v>
      </c>
      <c r="J5">
        <v>28</v>
      </c>
      <c r="K5">
        <v>1</v>
      </c>
      <c r="L5" t="s">
        <v>298</v>
      </c>
      <c r="M5">
        <v>1</v>
      </c>
      <c r="N5" t="s">
        <v>298</v>
      </c>
      <c r="O5" t="s">
        <v>2304</v>
      </c>
      <c r="P5" s="2" t="s">
        <v>272</v>
      </c>
      <c r="Q5" t="s">
        <v>2093</v>
      </c>
      <c r="R5" t="s">
        <v>2094</v>
      </c>
    </row>
    <row r="6" spans="1:18" x14ac:dyDescent="0.2">
      <c r="A6">
        <v>4</v>
      </c>
      <c r="B6" t="s">
        <v>299</v>
      </c>
      <c r="C6" t="s">
        <v>300</v>
      </c>
      <c r="D6">
        <v>3</v>
      </c>
      <c r="E6">
        <v>49396360</v>
      </c>
      <c r="F6" s="1">
        <v>4.86854076208E-11</v>
      </c>
      <c r="G6">
        <v>49385350</v>
      </c>
      <c r="H6">
        <v>49960388</v>
      </c>
      <c r="I6">
        <v>260</v>
      </c>
      <c r="J6">
        <v>29</v>
      </c>
      <c r="K6">
        <v>2</v>
      </c>
      <c r="L6" t="s">
        <v>443</v>
      </c>
      <c r="M6">
        <v>1</v>
      </c>
      <c r="N6" t="s">
        <v>300</v>
      </c>
      <c r="O6" t="s">
        <v>2305</v>
      </c>
      <c r="P6" s="2" t="s">
        <v>273</v>
      </c>
      <c r="Q6" s="3" t="s">
        <v>1279</v>
      </c>
      <c r="R6" t="s">
        <v>1276</v>
      </c>
    </row>
    <row r="7" spans="1:18" x14ac:dyDescent="0.2">
      <c r="A7">
        <v>5</v>
      </c>
      <c r="B7" t="s">
        <v>303</v>
      </c>
      <c r="C7" t="s">
        <v>304</v>
      </c>
      <c r="D7">
        <v>3</v>
      </c>
      <c r="E7">
        <v>52551265</v>
      </c>
      <c r="F7" s="1">
        <v>2.68694285528E-8</v>
      </c>
      <c r="G7">
        <v>52540773</v>
      </c>
      <c r="H7">
        <v>52847601</v>
      </c>
      <c r="I7">
        <v>65</v>
      </c>
      <c r="J7">
        <v>49</v>
      </c>
      <c r="K7">
        <v>1</v>
      </c>
      <c r="L7" t="s">
        <v>304</v>
      </c>
      <c r="M7">
        <v>1</v>
      </c>
      <c r="N7" t="s">
        <v>304</v>
      </c>
      <c r="O7" t="s">
        <v>2306</v>
      </c>
      <c r="P7" s="2" t="s">
        <v>274</v>
      </c>
      <c r="Q7" t="s">
        <v>2093</v>
      </c>
      <c r="R7" t="s">
        <v>1273</v>
      </c>
    </row>
    <row r="8" spans="1:18" x14ac:dyDescent="0.2">
      <c r="A8">
        <v>6</v>
      </c>
      <c r="B8" t="s">
        <v>306</v>
      </c>
      <c r="C8" t="s">
        <v>307</v>
      </c>
      <c r="D8">
        <v>4</v>
      </c>
      <c r="E8">
        <v>17868058</v>
      </c>
      <c r="F8" s="1">
        <v>1.02086273053E-8</v>
      </c>
      <c r="G8">
        <v>17785322</v>
      </c>
      <c r="H8">
        <v>18035250</v>
      </c>
      <c r="I8">
        <v>335</v>
      </c>
      <c r="J8">
        <v>258</v>
      </c>
      <c r="K8">
        <v>1</v>
      </c>
      <c r="L8" t="s">
        <v>307</v>
      </c>
      <c r="M8">
        <v>1</v>
      </c>
      <c r="N8" t="s">
        <v>307</v>
      </c>
      <c r="O8" s="6" t="s">
        <v>2307</v>
      </c>
      <c r="P8" s="2" t="s">
        <v>275</v>
      </c>
      <c r="Q8" t="s">
        <v>2093</v>
      </c>
      <c r="R8" t="s">
        <v>2094</v>
      </c>
    </row>
    <row r="9" spans="1:18" x14ac:dyDescent="0.2">
      <c r="A9">
        <v>7</v>
      </c>
      <c r="B9" t="s">
        <v>444</v>
      </c>
      <c r="C9" t="s">
        <v>445</v>
      </c>
      <c r="D9">
        <v>6</v>
      </c>
      <c r="E9">
        <v>29133642</v>
      </c>
      <c r="F9" s="1">
        <v>4.2783217917500002E-13</v>
      </c>
      <c r="G9">
        <v>25480328</v>
      </c>
      <c r="H9">
        <v>29612325</v>
      </c>
      <c r="I9">
        <v>962</v>
      </c>
      <c r="J9">
        <v>657</v>
      </c>
      <c r="K9">
        <v>12</v>
      </c>
      <c r="L9" t="s">
        <v>446</v>
      </c>
      <c r="M9">
        <v>3</v>
      </c>
      <c r="N9" t="s">
        <v>447</v>
      </c>
      <c r="O9" s="6" t="s">
        <v>2308</v>
      </c>
      <c r="P9" s="2" t="s">
        <v>281</v>
      </c>
      <c r="Q9" t="s">
        <v>2093</v>
      </c>
      <c r="R9" t="s">
        <v>1274</v>
      </c>
    </row>
    <row r="10" spans="1:18" x14ac:dyDescent="0.2">
      <c r="A10">
        <v>8</v>
      </c>
      <c r="B10" t="s">
        <v>448</v>
      </c>
      <c r="C10" t="s">
        <v>449</v>
      </c>
      <c r="D10">
        <v>7</v>
      </c>
      <c r="E10">
        <v>133592421</v>
      </c>
      <c r="F10" s="1">
        <v>2.0149760096099999E-9</v>
      </c>
      <c r="G10">
        <v>133055603</v>
      </c>
      <c r="H10">
        <v>133734597</v>
      </c>
      <c r="I10">
        <v>295</v>
      </c>
      <c r="J10">
        <v>220</v>
      </c>
      <c r="K10">
        <v>2</v>
      </c>
      <c r="L10" t="s">
        <v>450</v>
      </c>
      <c r="M10">
        <v>1</v>
      </c>
      <c r="N10" t="s">
        <v>449</v>
      </c>
      <c r="O10" s="6" t="s">
        <v>2309</v>
      </c>
      <c r="P10" s="2" t="s">
        <v>279</v>
      </c>
      <c r="Q10" t="s">
        <v>2093</v>
      </c>
      <c r="R10" t="s">
        <v>2094</v>
      </c>
    </row>
    <row r="11" spans="1:18" x14ac:dyDescent="0.2">
      <c r="A11">
        <v>9</v>
      </c>
      <c r="B11" t="s">
        <v>320</v>
      </c>
      <c r="C11" t="s">
        <v>321</v>
      </c>
      <c r="D11">
        <v>8</v>
      </c>
      <c r="E11">
        <v>5680661</v>
      </c>
      <c r="F11" s="1">
        <v>1.67151333526E-8</v>
      </c>
      <c r="G11">
        <v>5647593</v>
      </c>
      <c r="H11">
        <v>5689906</v>
      </c>
      <c r="I11">
        <v>39</v>
      </c>
      <c r="J11">
        <v>34</v>
      </c>
      <c r="K11">
        <v>1</v>
      </c>
      <c r="L11" t="s">
        <v>321</v>
      </c>
      <c r="M11">
        <v>1</v>
      </c>
      <c r="N11" t="s">
        <v>321</v>
      </c>
      <c r="O11" t="s">
        <v>7812</v>
      </c>
      <c r="P11" s="2" t="s">
        <v>1278</v>
      </c>
      <c r="Q11" t="s">
        <v>2093</v>
      </c>
      <c r="R11" t="s">
        <v>2094</v>
      </c>
    </row>
    <row r="12" spans="1:18" x14ac:dyDescent="0.2">
      <c r="A12">
        <v>10</v>
      </c>
      <c r="B12" t="s">
        <v>322</v>
      </c>
      <c r="C12" t="s">
        <v>323</v>
      </c>
      <c r="D12">
        <v>8</v>
      </c>
      <c r="E12">
        <v>64658276</v>
      </c>
      <c r="F12" s="1">
        <v>2.5912686386299998E-10</v>
      </c>
      <c r="G12">
        <v>64496159</v>
      </c>
      <c r="H12">
        <v>64842662</v>
      </c>
      <c r="I12">
        <v>157</v>
      </c>
      <c r="J12">
        <v>125</v>
      </c>
      <c r="K12">
        <v>2</v>
      </c>
      <c r="L12" t="s">
        <v>451</v>
      </c>
      <c r="M12">
        <v>1</v>
      </c>
      <c r="N12" t="s">
        <v>323</v>
      </c>
      <c r="O12" s="6" t="s">
        <v>2310</v>
      </c>
      <c r="P12" s="2" t="s">
        <v>1222</v>
      </c>
      <c r="Q12" t="s">
        <v>2093</v>
      </c>
      <c r="R12" t="s">
        <v>2094</v>
      </c>
    </row>
    <row r="13" spans="1:18" x14ac:dyDescent="0.2">
      <c r="A13">
        <v>11</v>
      </c>
      <c r="B13" t="s">
        <v>452</v>
      </c>
      <c r="C13" t="s">
        <v>453</v>
      </c>
      <c r="D13">
        <v>8</v>
      </c>
      <c r="E13">
        <v>143316970</v>
      </c>
      <c r="F13" s="1">
        <v>2.2292763620400002E-8</v>
      </c>
      <c r="G13">
        <v>143309504</v>
      </c>
      <c r="H13">
        <v>143340566</v>
      </c>
      <c r="I13">
        <v>59</v>
      </c>
      <c r="J13">
        <v>49</v>
      </c>
      <c r="K13">
        <v>1</v>
      </c>
      <c r="L13" t="s">
        <v>453</v>
      </c>
      <c r="M13">
        <v>1</v>
      </c>
      <c r="N13" t="s">
        <v>453</v>
      </c>
      <c r="O13" s="6" t="s">
        <v>2311</v>
      </c>
      <c r="P13" t="s">
        <v>2093</v>
      </c>
      <c r="Q13" t="s">
        <v>2093</v>
      </c>
      <c r="R13" t="s">
        <v>1280</v>
      </c>
    </row>
    <row r="14" spans="1:18" x14ac:dyDescent="0.2">
      <c r="A14">
        <v>12</v>
      </c>
      <c r="B14" t="s">
        <v>454</v>
      </c>
      <c r="C14" t="s">
        <v>455</v>
      </c>
      <c r="D14">
        <v>16</v>
      </c>
      <c r="E14">
        <v>10136291</v>
      </c>
      <c r="F14" s="1">
        <v>3.0880082775999999E-8</v>
      </c>
      <c r="G14">
        <v>10020591</v>
      </c>
      <c r="H14">
        <v>10267237</v>
      </c>
      <c r="I14">
        <v>298</v>
      </c>
      <c r="J14">
        <v>236</v>
      </c>
      <c r="K14">
        <v>1</v>
      </c>
      <c r="L14" t="s">
        <v>455</v>
      </c>
      <c r="M14">
        <v>1</v>
      </c>
      <c r="N14" t="s">
        <v>455</v>
      </c>
      <c r="O14" t="s">
        <v>7812</v>
      </c>
      <c r="P14" t="s">
        <v>2093</v>
      </c>
      <c r="Q14" t="s">
        <v>2093</v>
      </c>
      <c r="R14" t="s">
        <v>2094</v>
      </c>
    </row>
    <row r="15" spans="1:18" x14ac:dyDescent="0.2">
      <c r="A15">
        <v>13</v>
      </c>
      <c r="B15" t="s">
        <v>456</v>
      </c>
      <c r="C15" t="s">
        <v>457</v>
      </c>
      <c r="D15">
        <v>19</v>
      </c>
      <c r="E15">
        <v>45411941</v>
      </c>
      <c r="F15" s="1">
        <v>5.7095108966100002E-11</v>
      </c>
      <c r="G15">
        <v>45392254</v>
      </c>
      <c r="H15">
        <v>45424351</v>
      </c>
      <c r="I15">
        <v>14</v>
      </c>
      <c r="J15">
        <v>9</v>
      </c>
      <c r="K15">
        <v>1</v>
      </c>
      <c r="L15" t="s">
        <v>457</v>
      </c>
      <c r="M15">
        <v>1</v>
      </c>
      <c r="N15" t="s">
        <v>457</v>
      </c>
      <c r="O15" s="6" t="s">
        <v>2312</v>
      </c>
      <c r="P15" s="2" t="s">
        <v>1223</v>
      </c>
      <c r="Q15" t="s">
        <v>2093</v>
      </c>
      <c r="R15" t="s">
        <v>2094</v>
      </c>
    </row>
    <row r="16" spans="1:18" x14ac:dyDescent="0.2">
      <c r="A16">
        <v>14</v>
      </c>
      <c r="B16" t="s">
        <v>336</v>
      </c>
      <c r="C16" t="s">
        <v>337</v>
      </c>
      <c r="D16">
        <v>22</v>
      </c>
      <c r="E16">
        <v>41623996</v>
      </c>
      <c r="F16" s="1">
        <v>1.13096112548E-9</v>
      </c>
      <c r="G16">
        <v>41435460</v>
      </c>
      <c r="H16">
        <v>42246392</v>
      </c>
      <c r="I16">
        <v>221</v>
      </c>
      <c r="J16">
        <v>155</v>
      </c>
      <c r="K16">
        <v>2</v>
      </c>
      <c r="L16" t="s">
        <v>458</v>
      </c>
      <c r="M16">
        <v>1</v>
      </c>
      <c r="N16" t="s">
        <v>337</v>
      </c>
      <c r="O16" s="6" t="s">
        <v>2313</v>
      </c>
      <c r="P16" s="2" t="s">
        <v>1224</v>
      </c>
      <c r="Q16" t="s">
        <v>2093</v>
      </c>
      <c r="R16" t="s">
        <v>2094</v>
      </c>
    </row>
    <row r="18" spans="1:18" x14ac:dyDescent="0.2">
      <c r="A18" s="103" t="s">
        <v>7881</v>
      </c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t="s">
        <v>2096</v>
      </c>
      <c r="O18" t="str">
        <f>COUNTIF($O$3:$O$16, "*indep*") &amp; "/" &amp; "14"</f>
        <v>3/14</v>
      </c>
      <c r="P18" t="str">
        <f>COUNTIF($P$3:$P$16, "*indep*") &amp; "/" &amp; "14"</f>
        <v>2/14</v>
      </c>
      <c r="Q18" t="str">
        <f>COUNTIF($Q$3:$Q$16, "*indep*") &amp; "/" &amp; "14"</f>
        <v>13/14</v>
      </c>
      <c r="R18" t="str">
        <f>COUNTIF($R$3:$R$16, "*indep*") &amp; "/" &amp; "14"</f>
        <v>10/14</v>
      </c>
    </row>
    <row r="19" spans="1:18" ht="16" customHeight="1" x14ac:dyDescent="0.2">
      <c r="A19" s="103"/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t="s">
        <v>2097</v>
      </c>
      <c r="O19">
        <f>COUNTIF($O$3:$O$16, "*TMT-B*")</f>
        <v>7</v>
      </c>
    </row>
    <row r="20" spans="1:18" x14ac:dyDescent="0.2">
      <c r="A20" s="103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t="s">
        <v>2098</v>
      </c>
      <c r="O20">
        <f>COUNTIF($O$3:$O$16, "*VNR*")</f>
        <v>7</v>
      </c>
    </row>
    <row r="21" spans="1:18" x14ac:dyDescent="0.2">
      <c r="A21" s="103"/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t="s">
        <v>2099</v>
      </c>
      <c r="O21">
        <f>COUNTIF($O$3:$O$16, "*Voc_Syn*")</f>
        <v>1</v>
      </c>
    </row>
    <row r="22" spans="1:18" x14ac:dyDescent="0.2">
      <c r="A22" s="103"/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t="s">
        <v>2100</v>
      </c>
      <c r="O22">
        <f>COUNTIF($O$3:$O$16, "*Voc_Pic*")</f>
        <v>0</v>
      </c>
    </row>
    <row r="23" spans="1:18" x14ac:dyDescent="0.2">
      <c r="A23" s="103"/>
      <c r="B23" s="103"/>
      <c r="C23" s="103"/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t="s">
        <v>2101</v>
      </c>
      <c r="O23">
        <f>COUNTIF($O$3:$O$16, "*EA4*")</f>
        <v>8</v>
      </c>
    </row>
    <row r="24" spans="1:18" x14ac:dyDescent="0.2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t="s">
        <v>2102</v>
      </c>
      <c r="O24">
        <f>COUNTIF($P$3:$P$16, "*RT*")</f>
        <v>0</v>
      </c>
    </row>
    <row r="25" spans="1:18" x14ac:dyDescent="0.2">
      <c r="A25" s="103"/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t="s">
        <v>2103</v>
      </c>
      <c r="O25">
        <f>COUNTIF($P$3:$P$16, "*Gf_u*")</f>
        <v>12</v>
      </c>
    </row>
    <row r="26" spans="1:18" x14ac:dyDescent="0.2">
      <c r="N26" t="s">
        <v>2104</v>
      </c>
      <c r="O26">
        <f>COUNTIF($P$3:$P$16, "*Gc_u*")</f>
        <v>0</v>
      </c>
    </row>
    <row r="27" spans="1:18" x14ac:dyDescent="0.2">
      <c r="N27" t="s">
        <v>2105</v>
      </c>
      <c r="O27">
        <f>COUNTIF($P$3:$P$16, "*NonCog*")</f>
        <v>0</v>
      </c>
    </row>
    <row r="28" spans="1:18" x14ac:dyDescent="0.2">
      <c r="N28" t="s">
        <v>2106</v>
      </c>
      <c r="O28" t="s">
        <v>2128</v>
      </c>
    </row>
    <row r="29" spans="1:18" x14ac:dyDescent="0.2">
      <c r="N29" t="s">
        <v>2107</v>
      </c>
      <c r="O29">
        <f>COUNTIF($Q$3:$Q$16, "*Gc*")</f>
        <v>1</v>
      </c>
    </row>
    <row r="30" spans="1:18" x14ac:dyDescent="0.2">
      <c r="N30" t="s">
        <v>2129</v>
      </c>
      <c r="O30">
        <f>COUNTIF($R$3:$R$16, "*Loc*")</f>
        <v>4</v>
      </c>
    </row>
  </sheetData>
  <autoFilter ref="A2:R16" xr:uid="{E789ADDA-2A97-3944-B80F-2443042AD89C}"/>
  <mergeCells count="1">
    <mergeCell ref="A18:M2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D8E8D-5CC5-EB4F-8235-CB71456A8FBB}">
  <dimension ref="A1:S94"/>
  <sheetViews>
    <sheetView zoomScaleNormal="100" workbookViewId="0"/>
  </sheetViews>
  <sheetFormatPr baseColWidth="10" defaultRowHeight="16" x14ac:dyDescent="0.2"/>
  <cols>
    <col min="2" max="2" width="17.1640625" customWidth="1"/>
    <col min="14" max="14" width="33.5" customWidth="1"/>
    <col min="15" max="15" width="46.1640625" customWidth="1"/>
    <col min="16" max="16" width="37.1640625" customWidth="1"/>
    <col min="17" max="17" width="27" customWidth="1"/>
    <col min="18" max="18" width="43.5" customWidth="1"/>
    <col min="19" max="19" width="41.33203125" customWidth="1"/>
  </cols>
  <sheetData>
    <row r="1" spans="1:19" x14ac:dyDescent="0.2">
      <c r="A1" s="31" t="s">
        <v>7886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9" ht="119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  <c r="O2" s="35" t="s">
        <v>7811</v>
      </c>
      <c r="P2" s="35" t="s">
        <v>271</v>
      </c>
      <c r="Q2" s="35" t="s">
        <v>287</v>
      </c>
      <c r="R2" s="35" t="s">
        <v>1255</v>
      </c>
      <c r="S2" s="35" t="s">
        <v>1214</v>
      </c>
    </row>
    <row r="3" spans="1:19" x14ac:dyDescent="0.2">
      <c r="A3" s="37">
        <v>1</v>
      </c>
      <c r="B3" t="s">
        <v>459</v>
      </c>
      <c r="C3" t="s">
        <v>460</v>
      </c>
      <c r="D3">
        <v>1</v>
      </c>
      <c r="E3">
        <v>41770083</v>
      </c>
      <c r="F3" s="1">
        <v>4.7102855595100002E-12</v>
      </c>
      <c r="G3">
        <v>41750648</v>
      </c>
      <c r="H3">
        <v>41830086</v>
      </c>
      <c r="I3">
        <v>165</v>
      </c>
      <c r="J3">
        <v>137</v>
      </c>
      <c r="K3">
        <v>1</v>
      </c>
      <c r="L3" t="s">
        <v>460</v>
      </c>
      <c r="M3">
        <v>1</v>
      </c>
      <c r="N3" t="s">
        <v>460</v>
      </c>
      <c r="O3" t="s">
        <v>2317</v>
      </c>
      <c r="P3" t="s">
        <v>2093</v>
      </c>
      <c r="Q3" t="s">
        <v>2093</v>
      </c>
      <c r="R3" t="s">
        <v>2094</v>
      </c>
    </row>
    <row r="4" spans="1:19" x14ac:dyDescent="0.2">
      <c r="A4" s="37">
        <v>2</v>
      </c>
      <c r="B4" t="s">
        <v>461</v>
      </c>
      <c r="C4" t="s">
        <v>462</v>
      </c>
      <c r="D4">
        <v>1</v>
      </c>
      <c r="E4">
        <v>44361533</v>
      </c>
      <c r="F4" s="1">
        <v>2.43431215339E-11</v>
      </c>
      <c r="G4">
        <v>43941508</v>
      </c>
      <c r="H4">
        <v>44465419</v>
      </c>
      <c r="I4">
        <v>124</v>
      </c>
      <c r="J4">
        <v>90</v>
      </c>
      <c r="K4">
        <v>2</v>
      </c>
      <c r="L4" t="s">
        <v>463</v>
      </c>
      <c r="M4">
        <v>2</v>
      </c>
      <c r="N4" t="s">
        <v>463</v>
      </c>
      <c r="O4" t="s">
        <v>2319</v>
      </c>
      <c r="P4" s="9" t="s">
        <v>1281</v>
      </c>
      <c r="Q4" t="s">
        <v>2093</v>
      </c>
      <c r="R4" t="s">
        <v>1292</v>
      </c>
    </row>
    <row r="5" spans="1:19" x14ac:dyDescent="0.2">
      <c r="A5" s="37">
        <v>3</v>
      </c>
      <c r="B5" t="s">
        <v>464</v>
      </c>
      <c r="C5" t="s">
        <v>465</v>
      </c>
      <c r="D5">
        <v>1</v>
      </c>
      <c r="E5">
        <v>72750500</v>
      </c>
      <c r="F5" s="1">
        <v>1.78600181708E-18</v>
      </c>
      <c r="G5">
        <v>72461382</v>
      </c>
      <c r="H5">
        <v>73187836</v>
      </c>
      <c r="I5">
        <v>607</v>
      </c>
      <c r="J5">
        <v>425</v>
      </c>
      <c r="K5">
        <v>11</v>
      </c>
      <c r="L5" t="s">
        <v>466</v>
      </c>
      <c r="M5">
        <v>2</v>
      </c>
      <c r="N5" t="s">
        <v>467</v>
      </c>
      <c r="O5" t="s">
        <v>2320</v>
      </c>
      <c r="P5" s="3" t="s">
        <v>268</v>
      </c>
      <c r="Q5" t="s">
        <v>2093</v>
      </c>
      <c r="R5" t="s">
        <v>2094</v>
      </c>
    </row>
    <row r="6" spans="1:19" x14ac:dyDescent="0.2">
      <c r="A6" s="37">
        <v>4</v>
      </c>
      <c r="B6" t="s">
        <v>468</v>
      </c>
      <c r="C6" t="s">
        <v>469</v>
      </c>
      <c r="D6">
        <v>1</v>
      </c>
      <c r="E6">
        <v>91198676</v>
      </c>
      <c r="F6" s="1">
        <v>1.25286382178E-9</v>
      </c>
      <c r="G6">
        <v>91189731</v>
      </c>
      <c r="H6">
        <v>91234126</v>
      </c>
      <c r="I6">
        <v>58</v>
      </c>
      <c r="J6">
        <v>52</v>
      </c>
      <c r="K6">
        <v>3</v>
      </c>
      <c r="L6" t="s">
        <v>470</v>
      </c>
      <c r="M6">
        <v>1</v>
      </c>
      <c r="N6" t="s">
        <v>469</v>
      </c>
      <c r="O6" t="s">
        <v>2168</v>
      </c>
      <c r="P6" t="s">
        <v>2093</v>
      </c>
      <c r="Q6" t="s">
        <v>2093</v>
      </c>
      <c r="R6" t="s">
        <v>2094</v>
      </c>
    </row>
    <row r="7" spans="1:19" x14ac:dyDescent="0.2">
      <c r="A7" s="37">
        <v>5</v>
      </c>
      <c r="B7" t="s">
        <v>471</v>
      </c>
      <c r="C7" t="s">
        <v>472</v>
      </c>
      <c r="D7">
        <v>1</v>
      </c>
      <c r="E7">
        <v>96207656</v>
      </c>
      <c r="F7" s="1">
        <v>1.01083173788E-8</v>
      </c>
      <c r="G7">
        <v>96169760</v>
      </c>
      <c r="H7">
        <v>96221653</v>
      </c>
      <c r="I7">
        <v>38</v>
      </c>
      <c r="J7">
        <v>30</v>
      </c>
      <c r="K7">
        <v>1</v>
      </c>
      <c r="L7" t="s">
        <v>472</v>
      </c>
      <c r="M7">
        <v>1</v>
      </c>
      <c r="N7" t="s">
        <v>472</v>
      </c>
      <c r="O7" t="s">
        <v>2321</v>
      </c>
      <c r="P7" t="s">
        <v>2093</v>
      </c>
      <c r="Q7" t="s">
        <v>2093</v>
      </c>
      <c r="R7" t="s">
        <v>2094</v>
      </c>
    </row>
    <row r="8" spans="1:19" x14ac:dyDescent="0.2">
      <c r="A8" s="37">
        <v>6</v>
      </c>
      <c r="B8" t="s">
        <v>473</v>
      </c>
      <c r="C8" t="s">
        <v>474</v>
      </c>
      <c r="D8">
        <v>1</v>
      </c>
      <c r="E8">
        <v>109864269</v>
      </c>
      <c r="F8" s="1">
        <v>1.26117945672E-8</v>
      </c>
      <c r="G8">
        <v>109840629</v>
      </c>
      <c r="H8">
        <v>110048527</v>
      </c>
      <c r="I8">
        <v>199</v>
      </c>
      <c r="J8">
        <v>162</v>
      </c>
      <c r="K8">
        <v>2</v>
      </c>
      <c r="L8" t="s">
        <v>475</v>
      </c>
      <c r="M8">
        <v>1</v>
      </c>
      <c r="N8" t="s">
        <v>474</v>
      </c>
      <c r="O8" t="s">
        <v>2322</v>
      </c>
      <c r="P8" t="s">
        <v>2093</v>
      </c>
      <c r="Q8" t="s">
        <v>2093</v>
      </c>
      <c r="R8" t="s">
        <v>2094</v>
      </c>
    </row>
    <row r="9" spans="1:19" x14ac:dyDescent="0.2">
      <c r="A9" s="37">
        <v>7</v>
      </c>
      <c r="B9" t="s">
        <v>476</v>
      </c>
      <c r="C9" t="s">
        <v>477</v>
      </c>
      <c r="D9">
        <v>1</v>
      </c>
      <c r="E9">
        <v>156223056</v>
      </c>
      <c r="F9" s="1">
        <v>1.19789297671E-8</v>
      </c>
      <c r="G9">
        <v>156223056</v>
      </c>
      <c r="H9">
        <v>156320524</v>
      </c>
      <c r="I9">
        <v>3</v>
      </c>
      <c r="J9">
        <v>3</v>
      </c>
      <c r="K9">
        <v>1</v>
      </c>
      <c r="L9" t="s">
        <v>477</v>
      </c>
      <c r="M9">
        <v>1</v>
      </c>
      <c r="N9" t="s">
        <v>477</v>
      </c>
      <c r="O9" t="s">
        <v>2171</v>
      </c>
      <c r="P9" t="s">
        <v>2093</v>
      </c>
      <c r="Q9" t="s">
        <v>2093</v>
      </c>
      <c r="R9" t="s">
        <v>2094</v>
      </c>
    </row>
    <row r="10" spans="1:19" x14ac:dyDescent="0.2">
      <c r="A10" s="37">
        <v>8</v>
      </c>
      <c r="B10" t="s">
        <v>478</v>
      </c>
      <c r="C10" t="s">
        <v>479</v>
      </c>
      <c r="D10">
        <v>1</v>
      </c>
      <c r="E10">
        <v>174238786</v>
      </c>
      <c r="F10" s="1">
        <v>6.4155422666000004E-10</v>
      </c>
      <c r="G10">
        <v>173674087</v>
      </c>
      <c r="H10">
        <v>175003074</v>
      </c>
      <c r="I10">
        <v>806</v>
      </c>
      <c r="J10">
        <v>561</v>
      </c>
      <c r="K10">
        <v>1</v>
      </c>
      <c r="L10" t="s">
        <v>479</v>
      </c>
      <c r="M10">
        <v>1</v>
      </c>
      <c r="N10" t="s">
        <v>479</v>
      </c>
      <c r="O10" t="s">
        <v>2323</v>
      </c>
      <c r="P10" t="s">
        <v>2093</v>
      </c>
      <c r="Q10" t="s">
        <v>2093</v>
      </c>
      <c r="R10" t="s">
        <v>2094</v>
      </c>
    </row>
    <row r="11" spans="1:19" x14ac:dyDescent="0.2">
      <c r="A11" s="37">
        <v>9</v>
      </c>
      <c r="B11" t="s">
        <v>480</v>
      </c>
      <c r="C11" t="s">
        <v>481</v>
      </c>
      <c r="D11">
        <v>1</v>
      </c>
      <c r="E11">
        <v>208947435</v>
      </c>
      <c r="F11" s="1">
        <v>5.8022596506300003E-9</v>
      </c>
      <c r="G11">
        <v>208938570</v>
      </c>
      <c r="H11">
        <v>208950844</v>
      </c>
      <c r="I11">
        <v>25</v>
      </c>
      <c r="J11">
        <v>21</v>
      </c>
      <c r="K11">
        <v>1</v>
      </c>
      <c r="L11" t="s">
        <v>481</v>
      </c>
      <c r="M11">
        <v>1</v>
      </c>
      <c r="N11" t="s">
        <v>481</v>
      </c>
      <c r="O11" t="s">
        <v>7812</v>
      </c>
      <c r="P11" t="s">
        <v>2093</v>
      </c>
      <c r="Q11" t="s">
        <v>2093</v>
      </c>
      <c r="R11" t="s">
        <v>2094</v>
      </c>
      <c r="S11" t="s">
        <v>2150</v>
      </c>
    </row>
    <row r="12" spans="1:19" x14ac:dyDescent="0.2">
      <c r="A12" s="37">
        <v>10</v>
      </c>
      <c r="B12" t="s">
        <v>482</v>
      </c>
      <c r="C12" t="s">
        <v>483</v>
      </c>
      <c r="D12">
        <v>2</v>
      </c>
      <c r="E12">
        <v>41692511</v>
      </c>
      <c r="F12" s="1">
        <v>8.1308117533599999E-9</v>
      </c>
      <c r="G12">
        <v>41538744</v>
      </c>
      <c r="H12">
        <v>41805606</v>
      </c>
      <c r="I12">
        <v>404</v>
      </c>
      <c r="J12">
        <v>333</v>
      </c>
      <c r="K12">
        <v>1</v>
      </c>
      <c r="L12" t="s">
        <v>483</v>
      </c>
      <c r="M12">
        <v>1</v>
      </c>
      <c r="N12" t="s">
        <v>483</v>
      </c>
      <c r="O12" t="s">
        <v>2324</v>
      </c>
      <c r="P12" t="s">
        <v>2093</v>
      </c>
      <c r="Q12" t="s">
        <v>2093</v>
      </c>
      <c r="R12" t="s">
        <v>2094</v>
      </c>
    </row>
    <row r="13" spans="1:19" x14ac:dyDescent="0.2">
      <c r="A13" s="37">
        <v>11</v>
      </c>
      <c r="B13" t="s">
        <v>16</v>
      </c>
      <c r="C13" t="s">
        <v>17</v>
      </c>
      <c r="D13">
        <v>2</v>
      </c>
      <c r="E13">
        <v>44835637</v>
      </c>
      <c r="F13" s="1">
        <v>9.9766246707399998E-18</v>
      </c>
      <c r="G13">
        <v>44116100</v>
      </c>
      <c r="H13">
        <v>44893940</v>
      </c>
      <c r="I13">
        <v>710</v>
      </c>
      <c r="J13">
        <v>554</v>
      </c>
      <c r="K13">
        <v>8</v>
      </c>
      <c r="L13" t="s">
        <v>484</v>
      </c>
      <c r="M13">
        <v>2</v>
      </c>
      <c r="N13" t="s">
        <v>485</v>
      </c>
      <c r="O13" t="s">
        <v>2161</v>
      </c>
      <c r="P13" s="9" t="s">
        <v>2151</v>
      </c>
      <c r="Q13" t="s">
        <v>2093</v>
      </c>
      <c r="R13" t="s">
        <v>2094</v>
      </c>
    </row>
    <row r="14" spans="1:19" x14ac:dyDescent="0.2">
      <c r="A14" s="37">
        <v>12</v>
      </c>
      <c r="B14" t="s">
        <v>19</v>
      </c>
      <c r="C14" t="s">
        <v>20</v>
      </c>
      <c r="D14">
        <v>2</v>
      </c>
      <c r="E14">
        <v>54632253</v>
      </c>
      <c r="F14" s="1">
        <v>3.6491677147200002E-9</v>
      </c>
      <c r="G14">
        <v>54620459</v>
      </c>
      <c r="H14">
        <v>54675716</v>
      </c>
      <c r="I14">
        <v>24</v>
      </c>
      <c r="J14">
        <v>18</v>
      </c>
      <c r="K14">
        <v>2</v>
      </c>
      <c r="L14" t="s">
        <v>486</v>
      </c>
      <c r="M14">
        <v>1</v>
      </c>
      <c r="N14" t="s">
        <v>20</v>
      </c>
      <c r="O14" t="s">
        <v>7812</v>
      </c>
      <c r="P14" s="9" t="s">
        <v>2152</v>
      </c>
      <c r="Q14" t="s">
        <v>2093</v>
      </c>
      <c r="R14" t="s">
        <v>2094</v>
      </c>
    </row>
    <row r="15" spans="1:19" x14ac:dyDescent="0.2">
      <c r="A15" s="37">
        <v>13</v>
      </c>
      <c r="B15" t="s">
        <v>72</v>
      </c>
      <c r="C15" t="s">
        <v>73</v>
      </c>
      <c r="D15">
        <v>2</v>
      </c>
      <c r="E15">
        <v>57826028</v>
      </c>
      <c r="F15" s="1">
        <v>5.0326321285699999E-9</v>
      </c>
      <c r="G15">
        <v>57764604</v>
      </c>
      <c r="H15">
        <v>57908194</v>
      </c>
      <c r="I15">
        <v>65</v>
      </c>
      <c r="J15">
        <v>37</v>
      </c>
      <c r="K15">
        <v>1</v>
      </c>
      <c r="L15" t="s">
        <v>73</v>
      </c>
      <c r="M15">
        <v>1</v>
      </c>
      <c r="N15" t="s">
        <v>73</v>
      </c>
      <c r="O15" t="s">
        <v>2325</v>
      </c>
      <c r="P15" t="s">
        <v>2093</v>
      </c>
      <c r="Q15" t="s">
        <v>2093</v>
      </c>
      <c r="R15" t="s">
        <v>2094</v>
      </c>
    </row>
    <row r="16" spans="1:19" x14ac:dyDescent="0.2">
      <c r="A16" s="37">
        <v>14</v>
      </c>
      <c r="B16" t="s">
        <v>487</v>
      </c>
      <c r="C16" t="s">
        <v>488</v>
      </c>
      <c r="D16">
        <v>2</v>
      </c>
      <c r="E16">
        <v>100871189</v>
      </c>
      <c r="F16" s="1">
        <v>2.5307773102700001E-14</v>
      </c>
      <c r="G16">
        <v>99589659</v>
      </c>
      <c r="H16">
        <v>101325246</v>
      </c>
      <c r="I16">
        <v>798</v>
      </c>
      <c r="J16">
        <v>626</v>
      </c>
      <c r="K16">
        <v>15</v>
      </c>
      <c r="L16" t="s">
        <v>489</v>
      </c>
      <c r="M16">
        <v>5</v>
      </c>
      <c r="N16" t="s">
        <v>490</v>
      </c>
      <c r="O16" t="s">
        <v>2326</v>
      </c>
      <c r="P16" s="3" t="s">
        <v>2153</v>
      </c>
      <c r="Q16" t="s">
        <v>2093</v>
      </c>
      <c r="R16" t="s">
        <v>2094</v>
      </c>
    </row>
    <row r="17" spans="1:19" x14ac:dyDescent="0.2">
      <c r="A17" s="37">
        <v>15</v>
      </c>
      <c r="B17" t="s">
        <v>491</v>
      </c>
      <c r="C17" t="s">
        <v>492</v>
      </c>
      <c r="D17">
        <v>2</v>
      </c>
      <c r="E17">
        <v>138761167</v>
      </c>
      <c r="F17" s="1">
        <v>2.1236192027400001E-9</v>
      </c>
      <c r="G17">
        <v>138742772</v>
      </c>
      <c r="H17">
        <v>138787927</v>
      </c>
      <c r="I17">
        <v>73</v>
      </c>
      <c r="J17">
        <v>57</v>
      </c>
      <c r="K17">
        <v>1</v>
      </c>
      <c r="L17" t="s">
        <v>492</v>
      </c>
      <c r="M17">
        <v>1</v>
      </c>
      <c r="N17" t="s">
        <v>492</v>
      </c>
      <c r="O17" t="s">
        <v>2327</v>
      </c>
      <c r="P17" t="s">
        <v>2093</v>
      </c>
      <c r="Q17" t="s">
        <v>2093</v>
      </c>
      <c r="R17" t="s">
        <v>2094</v>
      </c>
    </row>
    <row r="18" spans="1:19" x14ac:dyDescent="0.2">
      <c r="A18" s="37">
        <v>16</v>
      </c>
      <c r="B18" t="s">
        <v>493</v>
      </c>
      <c r="C18" t="s">
        <v>494</v>
      </c>
      <c r="D18">
        <v>3</v>
      </c>
      <c r="E18">
        <v>49311131</v>
      </c>
      <c r="F18" s="1">
        <v>5.0571634928799999E-12</v>
      </c>
      <c r="G18">
        <v>49009386</v>
      </c>
      <c r="H18">
        <v>50209053</v>
      </c>
      <c r="I18">
        <v>498</v>
      </c>
      <c r="J18">
        <v>213</v>
      </c>
      <c r="K18">
        <v>7</v>
      </c>
      <c r="L18" t="s">
        <v>495</v>
      </c>
      <c r="M18">
        <v>2</v>
      </c>
      <c r="N18" t="s">
        <v>496</v>
      </c>
      <c r="O18" t="s">
        <v>2328</v>
      </c>
      <c r="P18" s="9" t="s">
        <v>2314</v>
      </c>
      <c r="Q18" s="2" t="s">
        <v>1186</v>
      </c>
      <c r="R18" t="s">
        <v>1276</v>
      </c>
    </row>
    <row r="19" spans="1:19" x14ac:dyDescent="0.2">
      <c r="A19" s="37">
        <v>17</v>
      </c>
      <c r="B19" t="s">
        <v>497</v>
      </c>
      <c r="C19" t="s">
        <v>498</v>
      </c>
      <c r="D19">
        <v>3</v>
      </c>
      <c r="E19">
        <v>53085044</v>
      </c>
      <c r="F19" s="1">
        <v>1.25313120886E-9</v>
      </c>
      <c r="G19">
        <v>52548818</v>
      </c>
      <c r="H19">
        <v>53170947</v>
      </c>
      <c r="I19">
        <v>88</v>
      </c>
      <c r="J19">
        <v>61</v>
      </c>
      <c r="K19">
        <v>2</v>
      </c>
      <c r="L19" t="s">
        <v>499</v>
      </c>
      <c r="M19">
        <v>1</v>
      </c>
      <c r="N19" t="s">
        <v>498</v>
      </c>
      <c r="O19" t="s">
        <v>2329</v>
      </c>
      <c r="P19" t="s">
        <v>2093</v>
      </c>
      <c r="Q19" t="s">
        <v>2093</v>
      </c>
      <c r="R19" t="s">
        <v>1271</v>
      </c>
    </row>
    <row r="20" spans="1:19" x14ac:dyDescent="0.2">
      <c r="A20" s="37">
        <v>18</v>
      </c>
      <c r="B20" t="s">
        <v>500</v>
      </c>
      <c r="C20" t="s">
        <v>501</v>
      </c>
      <c r="D20">
        <v>3</v>
      </c>
      <c r="E20">
        <v>71578737</v>
      </c>
      <c r="F20" s="1">
        <v>1.1318242959299999E-9</v>
      </c>
      <c r="G20">
        <v>71481192</v>
      </c>
      <c r="H20">
        <v>71611630</v>
      </c>
      <c r="I20">
        <v>107</v>
      </c>
      <c r="J20">
        <v>93</v>
      </c>
      <c r="K20">
        <v>1</v>
      </c>
      <c r="L20" t="s">
        <v>501</v>
      </c>
      <c r="M20">
        <v>1</v>
      </c>
      <c r="N20" t="s">
        <v>501</v>
      </c>
      <c r="O20" t="s">
        <v>2195</v>
      </c>
      <c r="P20" t="s">
        <v>2093</v>
      </c>
      <c r="Q20" t="s">
        <v>2093</v>
      </c>
      <c r="R20" t="s">
        <v>1293</v>
      </c>
    </row>
    <row r="21" spans="1:19" x14ac:dyDescent="0.2">
      <c r="A21" s="37">
        <v>19</v>
      </c>
      <c r="B21" t="s">
        <v>502</v>
      </c>
      <c r="C21" t="s">
        <v>503</v>
      </c>
      <c r="D21">
        <v>3</v>
      </c>
      <c r="E21">
        <v>85434471</v>
      </c>
      <c r="F21" s="1">
        <v>2.6414707205999999E-8</v>
      </c>
      <c r="G21">
        <v>85393815</v>
      </c>
      <c r="H21">
        <v>85721585</v>
      </c>
      <c r="I21">
        <v>132</v>
      </c>
      <c r="J21">
        <v>103</v>
      </c>
      <c r="K21">
        <v>1</v>
      </c>
      <c r="L21" t="s">
        <v>503</v>
      </c>
      <c r="M21">
        <v>1</v>
      </c>
      <c r="N21" t="s">
        <v>503</v>
      </c>
      <c r="O21" t="s">
        <v>2197</v>
      </c>
      <c r="P21" t="s">
        <v>2093</v>
      </c>
      <c r="Q21" t="s">
        <v>2093</v>
      </c>
      <c r="R21" t="s">
        <v>2094</v>
      </c>
    </row>
    <row r="22" spans="1:19" x14ac:dyDescent="0.2">
      <c r="A22" s="37">
        <v>20</v>
      </c>
      <c r="B22" t="s">
        <v>504</v>
      </c>
      <c r="C22" t="s">
        <v>505</v>
      </c>
      <c r="D22">
        <v>3</v>
      </c>
      <c r="E22">
        <v>127144988</v>
      </c>
      <c r="F22" s="1">
        <v>2.02351336849E-8</v>
      </c>
      <c r="G22">
        <v>127107213</v>
      </c>
      <c r="H22">
        <v>127191852</v>
      </c>
      <c r="I22">
        <v>72</v>
      </c>
      <c r="J22">
        <v>62</v>
      </c>
      <c r="K22">
        <v>1</v>
      </c>
      <c r="L22" t="s">
        <v>505</v>
      </c>
      <c r="M22">
        <v>1</v>
      </c>
      <c r="N22" t="s">
        <v>505</v>
      </c>
      <c r="O22" t="s">
        <v>2199</v>
      </c>
      <c r="P22" t="s">
        <v>2093</v>
      </c>
      <c r="Q22" t="s">
        <v>2093</v>
      </c>
      <c r="R22" t="s">
        <v>2094</v>
      </c>
    </row>
    <row r="23" spans="1:19" x14ac:dyDescent="0.2">
      <c r="A23" s="37">
        <v>21</v>
      </c>
      <c r="B23" t="s">
        <v>506</v>
      </c>
      <c r="C23" t="s">
        <v>507</v>
      </c>
      <c r="D23">
        <v>3</v>
      </c>
      <c r="E23">
        <v>135669311</v>
      </c>
      <c r="F23" s="1">
        <v>5.6922488144399998E-9</v>
      </c>
      <c r="G23">
        <v>135619585</v>
      </c>
      <c r="H23">
        <v>136638975</v>
      </c>
      <c r="I23">
        <v>337</v>
      </c>
      <c r="J23">
        <v>267</v>
      </c>
      <c r="K23">
        <v>2</v>
      </c>
      <c r="L23" t="s">
        <v>508</v>
      </c>
      <c r="M23">
        <v>1</v>
      </c>
      <c r="N23" t="s">
        <v>507</v>
      </c>
      <c r="O23" t="s">
        <v>2201</v>
      </c>
      <c r="P23" t="s">
        <v>2093</v>
      </c>
      <c r="Q23" t="s">
        <v>2093</v>
      </c>
      <c r="R23" t="s">
        <v>2094</v>
      </c>
    </row>
    <row r="24" spans="1:19" x14ac:dyDescent="0.2">
      <c r="A24" s="37">
        <v>22</v>
      </c>
      <c r="B24" t="s">
        <v>509</v>
      </c>
      <c r="C24" t="s">
        <v>510</v>
      </c>
      <c r="D24">
        <v>3</v>
      </c>
      <c r="E24">
        <v>137142302</v>
      </c>
      <c r="F24" s="1">
        <v>3.3414754431700002E-8</v>
      </c>
      <c r="G24">
        <v>136944485</v>
      </c>
      <c r="H24">
        <v>137221793</v>
      </c>
      <c r="I24">
        <v>262</v>
      </c>
      <c r="J24">
        <v>155</v>
      </c>
      <c r="K24">
        <v>2</v>
      </c>
      <c r="L24" t="s">
        <v>511</v>
      </c>
      <c r="M24">
        <v>1</v>
      </c>
      <c r="N24" t="s">
        <v>510</v>
      </c>
      <c r="O24" t="s">
        <v>2201</v>
      </c>
      <c r="P24" t="s">
        <v>2093</v>
      </c>
      <c r="Q24" t="s">
        <v>2093</v>
      </c>
      <c r="R24" t="s">
        <v>2094</v>
      </c>
    </row>
    <row r="25" spans="1:19" x14ac:dyDescent="0.2">
      <c r="A25" s="37">
        <v>23</v>
      </c>
      <c r="B25" t="s">
        <v>512</v>
      </c>
      <c r="C25" t="s">
        <v>513</v>
      </c>
      <c r="D25">
        <v>3</v>
      </c>
      <c r="E25">
        <v>180827808</v>
      </c>
      <c r="F25" s="1">
        <v>5.4897085730600001E-9</v>
      </c>
      <c r="G25">
        <v>180588841</v>
      </c>
      <c r="H25">
        <v>180998071</v>
      </c>
      <c r="I25">
        <v>266</v>
      </c>
      <c r="J25">
        <v>183</v>
      </c>
      <c r="K25">
        <v>1</v>
      </c>
      <c r="L25" t="s">
        <v>513</v>
      </c>
      <c r="M25">
        <v>1</v>
      </c>
      <c r="N25" t="s">
        <v>513</v>
      </c>
      <c r="O25" t="s">
        <v>7812</v>
      </c>
      <c r="P25" t="s">
        <v>2093</v>
      </c>
      <c r="Q25" t="s">
        <v>2093</v>
      </c>
      <c r="R25" t="s">
        <v>1291</v>
      </c>
      <c r="S25" t="s">
        <v>2150</v>
      </c>
    </row>
    <row r="26" spans="1:19" x14ac:dyDescent="0.2">
      <c r="A26" s="37">
        <v>24</v>
      </c>
      <c r="B26" t="s">
        <v>514</v>
      </c>
      <c r="C26" t="s">
        <v>515</v>
      </c>
      <c r="D26">
        <v>4</v>
      </c>
      <c r="E26">
        <v>17259908</v>
      </c>
      <c r="F26" s="1">
        <v>1.76974624341E-9</v>
      </c>
      <c r="G26">
        <v>17246553</v>
      </c>
      <c r="H26">
        <v>17274169</v>
      </c>
      <c r="I26">
        <v>46</v>
      </c>
      <c r="J26">
        <v>38</v>
      </c>
      <c r="K26">
        <v>1</v>
      </c>
      <c r="L26" t="s">
        <v>515</v>
      </c>
      <c r="M26">
        <v>1</v>
      </c>
      <c r="N26" t="s">
        <v>515</v>
      </c>
      <c r="O26" t="s">
        <v>2316</v>
      </c>
      <c r="P26" s="9" t="s">
        <v>1283</v>
      </c>
      <c r="Q26" t="s">
        <v>2093</v>
      </c>
      <c r="R26" t="s">
        <v>2094</v>
      </c>
    </row>
    <row r="27" spans="1:19" x14ac:dyDescent="0.2">
      <c r="A27" s="37">
        <v>25</v>
      </c>
      <c r="B27" t="s">
        <v>516</v>
      </c>
      <c r="C27" t="s">
        <v>517</v>
      </c>
      <c r="D27">
        <v>4</v>
      </c>
      <c r="E27">
        <v>65822149</v>
      </c>
      <c r="F27" s="1">
        <v>1.1185066818E-10</v>
      </c>
      <c r="G27">
        <v>65699655</v>
      </c>
      <c r="H27">
        <v>65903597</v>
      </c>
      <c r="I27">
        <v>146</v>
      </c>
      <c r="J27">
        <v>104</v>
      </c>
      <c r="K27">
        <v>2</v>
      </c>
      <c r="L27" t="s">
        <v>518</v>
      </c>
      <c r="M27">
        <v>1</v>
      </c>
      <c r="N27" t="s">
        <v>517</v>
      </c>
      <c r="O27" t="s">
        <v>2330</v>
      </c>
      <c r="P27" t="s">
        <v>2093</v>
      </c>
      <c r="Q27" t="s">
        <v>2093</v>
      </c>
      <c r="R27" t="s">
        <v>2094</v>
      </c>
    </row>
    <row r="28" spans="1:19" x14ac:dyDescent="0.2">
      <c r="A28" s="37">
        <v>26</v>
      </c>
      <c r="B28" t="s">
        <v>519</v>
      </c>
      <c r="C28" t="s">
        <v>520</v>
      </c>
      <c r="D28">
        <v>4</v>
      </c>
      <c r="E28">
        <v>68058022</v>
      </c>
      <c r="F28" s="1">
        <v>4.7894379003399999E-13</v>
      </c>
      <c r="G28">
        <v>67801134</v>
      </c>
      <c r="H28">
        <v>68058681</v>
      </c>
      <c r="I28">
        <v>232</v>
      </c>
      <c r="J28">
        <v>172</v>
      </c>
      <c r="K28">
        <v>3</v>
      </c>
      <c r="L28" t="s">
        <v>521</v>
      </c>
      <c r="M28">
        <v>1</v>
      </c>
      <c r="N28" t="s">
        <v>520</v>
      </c>
      <c r="O28" t="s">
        <v>2331</v>
      </c>
      <c r="P28" t="s">
        <v>2093</v>
      </c>
      <c r="Q28" t="s">
        <v>2093</v>
      </c>
      <c r="R28" t="s">
        <v>2094</v>
      </c>
    </row>
    <row r="29" spans="1:19" x14ac:dyDescent="0.2">
      <c r="A29" s="37">
        <v>27</v>
      </c>
      <c r="B29" t="s">
        <v>117</v>
      </c>
      <c r="C29" t="s">
        <v>118</v>
      </c>
      <c r="D29">
        <v>4</v>
      </c>
      <c r="E29">
        <v>103198082</v>
      </c>
      <c r="F29" s="1">
        <v>3.18349801905E-18</v>
      </c>
      <c r="G29">
        <v>102702364</v>
      </c>
      <c r="H29">
        <v>103387161</v>
      </c>
      <c r="I29">
        <v>36</v>
      </c>
      <c r="J29">
        <v>28</v>
      </c>
      <c r="K29">
        <v>5</v>
      </c>
      <c r="L29" t="s">
        <v>522</v>
      </c>
      <c r="M29">
        <v>1</v>
      </c>
      <c r="N29" t="s">
        <v>118</v>
      </c>
      <c r="O29" t="s">
        <v>2332</v>
      </c>
      <c r="P29" t="s">
        <v>2093</v>
      </c>
      <c r="Q29" t="s">
        <v>2093</v>
      </c>
      <c r="R29" t="s">
        <v>1290</v>
      </c>
    </row>
    <row r="30" spans="1:19" x14ac:dyDescent="0.2">
      <c r="A30" s="37">
        <v>28</v>
      </c>
      <c r="B30" t="s">
        <v>523</v>
      </c>
      <c r="C30" t="s">
        <v>524</v>
      </c>
      <c r="D30">
        <v>4</v>
      </c>
      <c r="E30">
        <v>106152111</v>
      </c>
      <c r="F30" s="1">
        <v>3.5993363178300002E-10</v>
      </c>
      <c r="G30">
        <v>106048360</v>
      </c>
      <c r="H30">
        <v>106379808</v>
      </c>
      <c r="I30">
        <v>232</v>
      </c>
      <c r="J30">
        <v>143</v>
      </c>
      <c r="K30">
        <v>3</v>
      </c>
      <c r="L30" t="s">
        <v>525</v>
      </c>
      <c r="M30">
        <v>1</v>
      </c>
      <c r="N30" t="s">
        <v>524</v>
      </c>
      <c r="O30" t="s">
        <v>2333</v>
      </c>
      <c r="P30" t="s">
        <v>2093</v>
      </c>
      <c r="Q30" t="s">
        <v>2093</v>
      </c>
      <c r="R30" t="s">
        <v>2094</v>
      </c>
    </row>
    <row r="31" spans="1:19" x14ac:dyDescent="0.2">
      <c r="A31" s="37">
        <v>29</v>
      </c>
      <c r="B31" t="s">
        <v>526</v>
      </c>
      <c r="C31" t="s">
        <v>527</v>
      </c>
      <c r="D31">
        <v>5</v>
      </c>
      <c r="E31">
        <v>30880177</v>
      </c>
      <c r="F31" s="1">
        <v>1.83193433754E-10</v>
      </c>
      <c r="G31">
        <v>30813302</v>
      </c>
      <c r="H31">
        <v>30880177</v>
      </c>
      <c r="I31">
        <v>25</v>
      </c>
      <c r="J31">
        <v>20</v>
      </c>
      <c r="K31">
        <v>2</v>
      </c>
      <c r="L31" t="s">
        <v>528</v>
      </c>
      <c r="M31">
        <v>1</v>
      </c>
      <c r="N31" t="s">
        <v>527</v>
      </c>
      <c r="O31" t="s">
        <v>2334</v>
      </c>
      <c r="P31" t="s">
        <v>2093</v>
      </c>
      <c r="Q31" t="s">
        <v>2093</v>
      </c>
      <c r="R31" t="s">
        <v>2094</v>
      </c>
    </row>
    <row r="32" spans="1:19" x14ac:dyDescent="0.2">
      <c r="A32" s="37">
        <v>30</v>
      </c>
      <c r="B32" t="s">
        <v>529</v>
      </c>
      <c r="C32" t="s">
        <v>530</v>
      </c>
      <c r="D32">
        <v>5</v>
      </c>
      <c r="E32">
        <v>60949167</v>
      </c>
      <c r="F32" s="1">
        <v>2.5967210575000002E-11</v>
      </c>
      <c r="G32">
        <v>60484179</v>
      </c>
      <c r="H32">
        <v>60972390</v>
      </c>
      <c r="I32">
        <v>151</v>
      </c>
      <c r="J32">
        <v>116</v>
      </c>
      <c r="K32">
        <v>3</v>
      </c>
      <c r="L32" t="s">
        <v>531</v>
      </c>
      <c r="M32">
        <v>2</v>
      </c>
      <c r="N32" t="s">
        <v>532</v>
      </c>
      <c r="O32" t="s">
        <v>2213</v>
      </c>
      <c r="P32" t="s">
        <v>2093</v>
      </c>
      <c r="Q32" t="s">
        <v>2093</v>
      </c>
      <c r="R32" t="s">
        <v>1289</v>
      </c>
    </row>
    <row r="33" spans="1:18" x14ac:dyDescent="0.2">
      <c r="A33" s="37">
        <v>31</v>
      </c>
      <c r="B33" t="s">
        <v>533</v>
      </c>
      <c r="C33" t="s">
        <v>534</v>
      </c>
      <c r="D33">
        <v>5</v>
      </c>
      <c r="E33">
        <v>88015545</v>
      </c>
      <c r="F33" s="1">
        <v>3.3476573824199999E-11</v>
      </c>
      <c r="G33">
        <v>87968864</v>
      </c>
      <c r="H33">
        <v>88107337</v>
      </c>
      <c r="I33">
        <v>85</v>
      </c>
      <c r="J33">
        <v>70</v>
      </c>
      <c r="K33">
        <v>3</v>
      </c>
      <c r="L33" t="s">
        <v>535</v>
      </c>
      <c r="M33">
        <v>1</v>
      </c>
      <c r="N33" t="s">
        <v>534</v>
      </c>
      <c r="O33" t="s">
        <v>2335</v>
      </c>
      <c r="P33" t="s">
        <v>2093</v>
      </c>
      <c r="Q33" t="s">
        <v>2093</v>
      </c>
      <c r="R33" s="6" t="s">
        <v>1294</v>
      </c>
    </row>
    <row r="34" spans="1:18" x14ac:dyDescent="0.2">
      <c r="A34" s="37">
        <v>32</v>
      </c>
      <c r="B34" t="s">
        <v>536</v>
      </c>
      <c r="C34" t="s">
        <v>537</v>
      </c>
      <c r="D34">
        <v>5</v>
      </c>
      <c r="E34">
        <v>89363683</v>
      </c>
      <c r="F34" s="1">
        <v>8.4249891993599996E-9</v>
      </c>
      <c r="G34">
        <v>89209636</v>
      </c>
      <c r="H34">
        <v>89407917</v>
      </c>
      <c r="I34">
        <v>158</v>
      </c>
      <c r="J34">
        <v>92</v>
      </c>
      <c r="K34">
        <v>2</v>
      </c>
      <c r="L34" t="s">
        <v>538</v>
      </c>
      <c r="M34">
        <v>1</v>
      </c>
      <c r="N34" t="s">
        <v>537</v>
      </c>
      <c r="O34" t="s">
        <v>2216</v>
      </c>
      <c r="P34" t="s">
        <v>2093</v>
      </c>
      <c r="Q34" t="s">
        <v>2093</v>
      </c>
      <c r="R34" t="s">
        <v>2094</v>
      </c>
    </row>
    <row r="35" spans="1:18" x14ac:dyDescent="0.2">
      <c r="A35" s="37">
        <v>33</v>
      </c>
      <c r="B35" t="s">
        <v>539</v>
      </c>
      <c r="C35" t="s">
        <v>540</v>
      </c>
      <c r="D35">
        <v>6</v>
      </c>
      <c r="E35">
        <v>33242492</v>
      </c>
      <c r="F35" s="1">
        <v>2.1086304675499999E-8</v>
      </c>
      <c r="G35">
        <v>33203908</v>
      </c>
      <c r="H35">
        <v>33306235</v>
      </c>
      <c r="I35">
        <v>36</v>
      </c>
      <c r="J35">
        <v>30</v>
      </c>
      <c r="K35">
        <v>1</v>
      </c>
      <c r="L35" t="s">
        <v>540</v>
      </c>
      <c r="M35">
        <v>1</v>
      </c>
      <c r="N35" t="s">
        <v>540</v>
      </c>
      <c r="O35" t="s">
        <v>2336</v>
      </c>
      <c r="P35" t="s">
        <v>2093</v>
      </c>
      <c r="Q35" t="s">
        <v>2093</v>
      </c>
      <c r="R35" t="s">
        <v>2094</v>
      </c>
    </row>
    <row r="36" spans="1:18" x14ac:dyDescent="0.2">
      <c r="A36" s="37">
        <v>34</v>
      </c>
      <c r="B36" t="s">
        <v>541</v>
      </c>
      <c r="C36" t="s">
        <v>542</v>
      </c>
      <c r="D36">
        <v>6</v>
      </c>
      <c r="E36">
        <v>79665210</v>
      </c>
      <c r="F36" s="1">
        <v>4.4762656464300003E-8</v>
      </c>
      <c r="G36">
        <v>79480458</v>
      </c>
      <c r="H36">
        <v>79822924</v>
      </c>
      <c r="I36">
        <v>199</v>
      </c>
      <c r="J36">
        <v>128</v>
      </c>
      <c r="K36">
        <v>1</v>
      </c>
      <c r="L36" t="s">
        <v>542</v>
      </c>
      <c r="M36">
        <v>1</v>
      </c>
      <c r="N36" t="s">
        <v>542</v>
      </c>
      <c r="O36" t="s">
        <v>2337</v>
      </c>
      <c r="P36" t="s">
        <v>2093</v>
      </c>
      <c r="Q36" t="s">
        <v>2093</v>
      </c>
      <c r="R36" t="s">
        <v>2094</v>
      </c>
    </row>
    <row r="37" spans="1:18" x14ac:dyDescent="0.2">
      <c r="A37" s="37">
        <v>35</v>
      </c>
      <c r="B37" t="s">
        <v>543</v>
      </c>
      <c r="C37" t="s">
        <v>544</v>
      </c>
      <c r="D37">
        <v>6</v>
      </c>
      <c r="E37">
        <v>98539379</v>
      </c>
      <c r="F37" s="1">
        <v>1.4789253470400001E-18</v>
      </c>
      <c r="G37">
        <v>98214814</v>
      </c>
      <c r="H37">
        <v>98695019</v>
      </c>
      <c r="I37">
        <v>414</v>
      </c>
      <c r="J37">
        <v>302</v>
      </c>
      <c r="K37">
        <v>11</v>
      </c>
      <c r="L37" t="s">
        <v>545</v>
      </c>
      <c r="M37">
        <v>2</v>
      </c>
      <c r="N37" t="s">
        <v>546</v>
      </c>
      <c r="O37" t="s">
        <v>2338</v>
      </c>
      <c r="P37" s="2" t="s">
        <v>280</v>
      </c>
      <c r="Q37" t="s">
        <v>2093</v>
      </c>
      <c r="R37" t="s">
        <v>1275</v>
      </c>
    </row>
    <row r="38" spans="1:18" x14ac:dyDescent="0.2">
      <c r="A38" s="37">
        <v>36</v>
      </c>
      <c r="B38" t="s">
        <v>547</v>
      </c>
      <c r="C38" t="s">
        <v>548</v>
      </c>
      <c r="D38">
        <v>6</v>
      </c>
      <c r="E38">
        <v>108934461</v>
      </c>
      <c r="F38" s="1">
        <v>2.9455032935599999E-15</v>
      </c>
      <c r="G38">
        <v>108857876</v>
      </c>
      <c r="H38">
        <v>109019323</v>
      </c>
      <c r="I38">
        <v>79</v>
      </c>
      <c r="J38">
        <v>66</v>
      </c>
      <c r="K38">
        <v>3</v>
      </c>
      <c r="L38" t="s">
        <v>549</v>
      </c>
      <c r="M38">
        <v>1</v>
      </c>
      <c r="N38" t="s">
        <v>548</v>
      </c>
      <c r="O38" t="s">
        <v>2339</v>
      </c>
      <c r="P38" s="4" t="s">
        <v>285</v>
      </c>
      <c r="Q38" t="s">
        <v>2093</v>
      </c>
      <c r="R38" t="s">
        <v>2094</v>
      </c>
    </row>
    <row r="39" spans="1:18" x14ac:dyDescent="0.2">
      <c r="A39" s="37">
        <v>37</v>
      </c>
      <c r="B39" t="s">
        <v>550</v>
      </c>
      <c r="C39" t="s">
        <v>551</v>
      </c>
      <c r="D39">
        <v>6</v>
      </c>
      <c r="E39">
        <v>157112169</v>
      </c>
      <c r="F39" s="1">
        <v>3.1049699423299999E-9</v>
      </c>
      <c r="G39">
        <v>157084969</v>
      </c>
      <c r="H39">
        <v>157220368</v>
      </c>
      <c r="I39">
        <v>46</v>
      </c>
      <c r="J39">
        <v>34</v>
      </c>
      <c r="K39">
        <v>2</v>
      </c>
      <c r="L39" t="s">
        <v>552</v>
      </c>
      <c r="M39">
        <v>1</v>
      </c>
      <c r="N39" t="s">
        <v>551</v>
      </c>
      <c r="O39" t="s">
        <v>2340</v>
      </c>
      <c r="P39" t="s">
        <v>2093</v>
      </c>
      <c r="Q39" t="s">
        <v>2093</v>
      </c>
      <c r="R39" t="s">
        <v>2094</v>
      </c>
    </row>
    <row r="40" spans="1:18" x14ac:dyDescent="0.2">
      <c r="A40" s="37">
        <v>38</v>
      </c>
      <c r="B40" t="s">
        <v>553</v>
      </c>
      <c r="C40" t="s">
        <v>554</v>
      </c>
      <c r="D40">
        <v>7</v>
      </c>
      <c r="E40">
        <v>39365039</v>
      </c>
      <c r="F40" s="1">
        <v>2.3349616365999999E-8</v>
      </c>
      <c r="G40">
        <v>39361111</v>
      </c>
      <c r="H40">
        <v>39365676</v>
      </c>
      <c r="I40">
        <v>10</v>
      </c>
      <c r="J40">
        <v>8</v>
      </c>
      <c r="K40">
        <v>1</v>
      </c>
      <c r="L40" t="s">
        <v>554</v>
      </c>
      <c r="M40">
        <v>1</v>
      </c>
      <c r="N40" t="s">
        <v>554</v>
      </c>
      <c r="O40" t="s">
        <v>2341</v>
      </c>
      <c r="P40" t="s">
        <v>2093</v>
      </c>
      <c r="Q40" t="s">
        <v>2093</v>
      </c>
      <c r="R40" t="s">
        <v>2094</v>
      </c>
    </row>
    <row r="41" spans="1:18" x14ac:dyDescent="0.2">
      <c r="A41" s="37">
        <v>39</v>
      </c>
      <c r="B41" t="s">
        <v>25</v>
      </c>
      <c r="C41" t="s">
        <v>26</v>
      </c>
      <c r="D41">
        <v>7</v>
      </c>
      <c r="E41">
        <v>44808223</v>
      </c>
      <c r="F41" s="1">
        <v>2.0412207759999998E-14</v>
      </c>
      <c r="G41">
        <v>44765133</v>
      </c>
      <c r="H41">
        <v>44932538</v>
      </c>
      <c r="I41">
        <v>60</v>
      </c>
      <c r="J41">
        <v>45</v>
      </c>
      <c r="K41">
        <v>3</v>
      </c>
      <c r="L41" t="s">
        <v>555</v>
      </c>
      <c r="M41">
        <v>1</v>
      </c>
      <c r="N41" t="s">
        <v>26</v>
      </c>
      <c r="O41" t="s">
        <v>2342</v>
      </c>
      <c r="P41" s="3" t="s">
        <v>2154</v>
      </c>
      <c r="Q41" t="s">
        <v>2093</v>
      </c>
      <c r="R41" t="s">
        <v>2094</v>
      </c>
    </row>
    <row r="42" spans="1:18" x14ac:dyDescent="0.2">
      <c r="A42" s="37">
        <v>40</v>
      </c>
      <c r="B42" t="s">
        <v>556</v>
      </c>
      <c r="C42" t="s">
        <v>557</v>
      </c>
      <c r="D42">
        <v>7</v>
      </c>
      <c r="E42">
        <v>68922533</v>
      </c>
      <c r="F42" s="1">
        <v>2.3511031194799999E-11</v>
      </c>
      <c r="G42">
        <v>68740598</v>
      </c>
      <c r="H42">
        <v>69823612</v>
      </c>
      <c r="I42">
        <v>834</v>
      </c>
      <c r="J42">
        <v>645</v>
      </c>
      <c r="K42">
        <v>10</v>
      </c>
      <c r="L42" t="s">
        <v>558</v>
      </c>
      <c r="M42">
        <v>2</v>
      </c>
      <c r="N42" t="s">
        <v>559</v>
      </c>
      <c r="O42" t="s">
        <v>2343</v>
      </c>
      <c r="P42" t="s">
        <v>2093</v>
      </c>
      <c r="Q42" t="s">
        <v>2093</v>
      </c>
      <c r="R42" t="s">
        <v>2094</v>
      </c>
    </row>
    <row r="43" spans="1:18" x14ac:dyDescent="0.2">
      <c r="A43" s="37">
        <v>41</v>
      </c>
      <c r="B43" t="s">
        <v>560</v>
      </c>
      <c r="C43" t="s">
        <v>561</v>
      </c>
      <c r="D43">
        <v>7</v>
      </c>
      <c r="E43">
        <v>107197694</v>
      </c>
      <c r="F43" s="1">
        <v>1.8170817637199999E-8</v>
      </c>
      <c r="G43">
        <v>106786142</v>
      </c>
      <c r="H43">
        <v>107245468</v>
      </c>
      <c r="I43">
        <v>400</v>
      </c>
      <c r="J43">
        <v>288</v>
      </c>
      <c r="K43">
        <v>1</v>
      </c>
      <c r="L43" t="s">
        <v>561</v>
      </c>
      <c r="M43">
        <v>1</v>
      </c>
      <c r="N43" t="s">
        <v>561</v>
      </c>
      <c r="O43" t="s">
        <v>7812</v>
      </c>
      <c r="P43" s="9" t="s">
        <v>1284</v>
      </c>
      <c r="Q43" t="s">
        <v>2093</v>
      </c>
      <c r="R43" t="s">
        <v>2094</v>
      </c>
    </row>
    <row r="44" spans="1:18" x14ac:dyDescent="0.2">
      <c r="A44" s="37">
        <v>42</v>
      </c>
      <c r="B44" t="s">
        <v>27</v>
      </c>
      <c r="C44" t="s">
        <v>28</v>
      </c>
      <c r="D44">
        <v>7</v>
      </c>
      <c r="E44">
        <v>113869590</v>
      </c>
      <c r="F44" s="1">
        <v>4.8275095130200001E-9</v>
      </c>
      <c r="G44">
        <v>113844949</v>
      </c>
      <c r="H44">
        <v>113958765</v>
      </c>
      <c r="I44">
        <v>80</v>
      </c>
      <c r="J44">
        <v>59</v>
      </c>
      <c r="K44">
        <v>1</v>
      </c>
      <c r="L44" t="s">
        <v>28</v>
      </c>
      <c r="M44">
        <v>1</v>
      </c>
      <c r="N44" t="s">
        <v>28</v>
      </c>
      <c r="O44" t="s">
        <v>2165</v>
      </c>
      <c r="P44" s="3" t="s">
        <v>2155</v>
      </c>
      <c r="Q44" t="s">
        <v>2093</v>
      </c>
      <c r="R44" t="s">
        <v>2094</v>
      </c>
    </row>
    <row r="45" spans="1:18" x14ac:dyDescent="0.2">
      <c r="A45" s="37">
        <v>43</v>
      </c>
      <c r="B45" t="s">
        <v>562</v>
      </c>
      <c r="C45" t="s">
        <v>563</v>
      </c>
      <c r="D45">
        <v>7</v>
      </c>
      <c r="E45">
        <v>127345992</v>
      </c>
      <c r="F45" s="1">
        <v>2.0122208333499999E-8</v>
      </c>
      <c r="G45">
        <v>127251792</v>
      </c>
      <c r="H45">
        <v>127489607</v>
      </c>
      <c r="I45">
        <v>92</v>
      </c>
      <c r="J45">
        <v>69</v>
      </c>
      <c r="K45">
        <v>1</v>
      </c>
      <c r="L45" t="s">
        <v>563</v>
      </c>
      <c r="M45">
        <v>1</v>
      </c>
      <c r="N45" t="s">
        <v>563</v>
      </c>
      <c r="O45" t="s">
        <v>2344</v>
      </c>
      <c r="P45" t="s">
        <v>2093</v>
      </c>
      <c r="Q45" t="s">
        <v>2093</v>
      </c>
      <c r="R45" t="s">
        <v>2094</v>
      </c>
    </row>
    <row r="46" spans="1:18" x14ac:dyDescent="0.2">
      <c r="A46" s="37">
        <v>44</v>
      </c>
      <c r="B46" t="s">
        <v>564</v>
      </c>
      <c r="C46" t="s">
        <v>565</v>
      </c>
      <c r="D46">
        <v>8</v>
      </c>
      <c r="E46">
        <v>9942907</v>
      </c>
      <c r="F46" s="1">
        <v>2.8497422553299999E-8</v>
      </c>
      <c r="G46">
        <v>9919142</v>
      </c>
      <c r="H46">
        <v>10006245</v>
      </c>
      <c r="I46">
        <v>31</v>
      </c>
      <c r="J46">
        <v>25</v>
      </c>
      <c r="K46">
        <v>1</v>
      </c>
      <c r="L46" t="s">
        <v>565</v>
      </c>
      <c r="M46">
        <v>1</v>
      </c>
      <c r="N46" t="s">
        <v>565</v>
      </c>
      <c r="O46" t="s">
        <v>2239</v>
      </c>
      <c r="P46" t="s">
        <v>2093</v>
      </c>
      <c r="Q46" t="s">
        <v>2093</v>
      </c>
      <c r="R46" t="s">
        <v>2094</v>
      </c>
    </row>
    <row r="47" spans="1:18" x14ac:dyDescent="0.2">
      <c r="A47" s="37">
        <v>45</v>
      </c>
      <c r="B47" t="s">
        <v>566</v>
      </c>
      <c r="C47" t="s">
        <v>567</v>
      </c>
      <c r="D47">
        <v>8</v>
      </c>
      <c r="E47">
        <v>15183352</v>
      </c>
      <c r="F47" s="1">
        <v>4.6124961599299999E-8</v>
      </c>
      <c r="G47">
        <v>15141200</v>
      </c>
      <c r="H47">
        <v>15219538</v>
      </c>
      <c r="I47">
        <v>7</v>
      </c>
      <c r="J47">
        <v>7</v>
      </c>
      <c r="K47">
        <v>1</v>
      </c>
      <c r="L47" t="s">
        <v>567</v>
      </c>
      <c r="M47">
        <v>1</v>
      </c>
      <c r="N47" t="s">
        <v>567</v>
      </c>
      <c r="O47" t="s">
        <v>2345</v>
      </c>
      <c r="P47" t="s">
        <v>2093</v>
      </c>
      <c r="Q47" t="s">
        <v>2093</v>
      </c>
      <c r="R47" t="s">
        <v>2094</v>
      </c>
    </row>
    <row r="48" spans="1:18" x14ac:dyDescent="0.2">
      <c r="A48" s="37">
        <v>46</v>
      </c>
      <c r="B48" t="s">
        <v>568</v>
      </c>
      <c r="C48" t="s">
        <v>569</v>
      </c>
      <c r="D48">
        <v>8</v>
      </c>
      <c r="E48">
        <v>120086253</v>
      </c>
      <c r="F48" s="1">
        <v>6.6857996238699998E-9</v>
      </c>
      <c r="G48">
        <v>120086192</v>
      </c>
      <c r="H48">
        <v>120178305</v>
      </c>
      <c r="I48">
        <v>30</v>
      </c>
      <c r="J48">
        <v>24</v>
      </c>
      <c r="K48">
        <v>1</v>
      </c>
      <c r="L48" t="s">
        <v>569</v>
      </c>
      <c r="M48">
        <v>1</v>
      </c>
      <c r="N48" t="s">
        <v>569</v>
      </c>
      <c r="O48" t="s">
        <v>2346</v>
      </c>
      <c r="P48" t="s">
        <v>2093</v>
      </c>
      <c r="Q48" t="s">
        <v>2093</v>
      </c>
      <c r="R48" t="s">
        <v>2094</v>
      </c>
    </row>
    <row r="49" spans="1:19" x14ac:dyDescent="0.2">
      <c r="A49" s="37">
        <v>47</v>
      </c>
      <c r="B49" t="s">
        <v>570</v>
      </c>
      <c r="C49" t="s">
        <v>571</v>
      </c>
      <c r="D49">
        <v>8</v>
      </c>
      <c r="E49">
        <v>142624527</v>
      </c>
      <c r="F49" s="1">
        <v>1.13284737842E-11</v>
      </c>
      <c r="G49">
        <v>142611220</v>
      </c>
      <c r="H49">
        <v>142661456</v>
      </c>
      <c r="I49">
        <v>31</v>
      </c>
      <c r="J49">
        <v>22</v>
      </c>
      <c r="K49">
        <v>2</v>
      </c>
      <c r="L49" t="s">
        <v>572</v>
      </c>
      <c r="M49">
        <v>1</v>
      </c>
      <c r="N49" t="s">
        <v>571</v>
      </c>
      <c r="O49" t="s">
        <v>2347</v>
      </c>
      <c r="P49" t="s">
        <v>2093</v>
      </c>
      <c r="Q49" t="s">
        <v>2093</v>
      </c>
      <c r="R49" t="s">
        <v>2094</v>
      </c>
    </row>
    <row r="50" spans="1:19" x14ac:dyDescent="0.2">
      <c r="A50" s="37">
        <v>48</v>
      </c>
      <c r="B50" t="s">
        <v>573</v>
      </c>
      <c r="C50" t="s">
        <v>574</v>
      </c>
      <c r="D50">
        <v>9</v>
      </c>
      <c r="E50">
        <v>23354940</v>
      </c>
      <c r="F50" s="1">
        <v>2.8120708147999999E-19</v>
      </c>
      <c r="G50">
        <v>23335717</v>
      </c>
      <c r="H50">
        <v>23422031</v>
      </c>
      <c r="I50">
        <v>171</v>
      </c>
      <c r="J50">
        <v>148</v>
      </c>
      <c r="K50">
        <v>8</v>
      </c>
      <c r="L50" t="s">
        <v>575</v>
      </c>
      <c r="M50">
        <v>1</v>
      </c>
      <c r="N50" t="s">
        <v>574</v>
      </c>
      <c r="O50" t="s">
        <v>2348</v>
      </c>
      <c r="P50" s="9" t="s">
        <v>1285</v>
      </c>
      <c r="Q50" t="s">
        <v>2093</v>
      </c>
      <c r="R50" t="s">
        <v>2094</v>
      </c>
    </row>
    <row r="51" spans="1:19" x14ac:dyDescent="0.2">
      <c r="A51" s="37">
        <v>49</v>
      </c>
      <c r="B51" t="s">
        <v>576</v>
      </c>
      <c r="C51" t="s">
        <v>577</v>
      </c>
      <c r="D51">
        <v>9</v>
      </c>
      <c r="E51">
        <v>87998461</v>
      </c>
      <c r="F51" s="1">
        <v>6.1717252207000005E-10</v>
      </c>
      <c r="G51">
        <v>87997869</v>
      </c>
      <c r="H51">
        <v>88015793</v>
      </c>
      <c r="I51">
        <v>51</v>
      </c>
      <c r="J51">
        <v>44</v>
      </c>
      <c r="K51">
        <v>2</v>
      </c>
      <c r="L51" t="s">
        <v>578</v>
      </c>
      <c r="M51">
        <v>1</v>
      </c>
      <c r="N51" t="s">
        <v>577</v>
      </c>
      <c r="O51" t="s">
        <v>2349</v>
      </c>
      <c r="P51" t="s">
        <v>2093</v>
      </c>
      <c r="Q51" t="s">
        <v>2093</v>
      </c>
      <c r="R51" t="s">
        <v>2094</v>
      </c>
    </row>
    <row r="52" spans="1:19" x14ac:dyDescent="0.2">
      <c r="A52" s="37">
        <v>50</v>
      </c>
      <c r="B52" t="s">
        <v>579</v>
      </c>
      <c r="C52" t="s">
        <v>580</v>
      </c>
      <c r="D52">
        <v>9</v>
      </c>
      <c r="E52">
        <v>98278332</v>
      </c>
      <c r="F52" s="1">
        <v>1.23680797102E-10</v>
      </c>
      <c r="G52">
        <v>98216876</v>
      </c>
      <c r="H52">
        <v>98314203</v>
      </c>
      <c r="I52">
        <v>50</v>
      </c>
      <c r="J52">
        <v>31</v>
      </c>
      <c r="K52">
        <v>2</v>
      </c>
      <c r="L52" t="s">
        <v>581</v>
      </c>
      <c r="M52">
        <v>1</v>
      </c>
      <c r="N52" t="s">
        <v>580</v>
      </c>
      <c r="O52" t="s">
        <v>2350</v>
      </c>
      <c r="P52" t="s">
        <v>2093</v>
      </c>
      <c r="Q52" t="s">
        <v>2093</v>
      </c>
      <c r="R52" t="s">
        <v>2094</v>
      </c>
    </row>
    <row r="53" spans="1:19" x14ac:dyDescent="0.2">
      <c r="A53" s="37">
        <v>51</v>
      </c>
      <c r="B53" t="s">
        <v>582</v>
      </c>
      <c r="C53" t="s">
        <v>583</v>
      </c>
      <c r="D53">
        <v>10</v>
      </c>
      <c r="E53">
        <v>93449297</v>
      </c>
      <c r="F53" s="1">
        <v>4.1386177082500001E-8</v>
      </c>
      <c r="G53">
        <v>93403132</v>
      </c>
      <c r="H53">
        <v>93649291</v>
      </c>
      <c r="I53">
        <v>153</v>
      </c>
      <c r="J53">
        <v>101</v>
      </c>
      <c r="K53">
        <v>1</v>
      </c>
      <c r="L53" t="s">
        <v>583</v>
      </c>
      <c r="M53">
        <v>1</v>
      </c>
      <c r="N53" t="s">
        <v>583</v>
      </c>
      <c r="O53" t="s">
        <v>2351</v>
      </c>
      <c r="P53" t="s">
        <v>2093</v>
      </c>
      <c r="Q53" t="s">
        <v>2093</v>
      </c>
      <c r="R53" t="s">
        <v>2094</v>
      </c>
    </row>
    <row r="54" spans="1:19" x14ac:dyDescent="0.2">
      <c r="A54" s="37">
        <v>52</v>
      </c>
      <c r="B54" t="s">
        <v>584</v>
      </c>
      <c r="C54" t="s">
        <v>585</v>
      </c>
      <c r="D54">
        <v>10</v>
      </c>
      <c r="E54">
        <v>133750141</v>
      </c>
      <c r="F54" s="1">
        <v>1.3564333301800001E-10</v>
      </c>
      <c r="G54">
        <v>133729181</v>
      </c>
      <c r="H54">
        <v>133815530</v>
      </c>
      <c r="I54">
        <v>38</v>
      </c>
      <c r="J54">
        <v>25</v>
      </c>
      <c r="K54">
        <v>2</v>
      </c>
      <c r="L54" t="s">
        <v>586</v>
      </c>
      <c r="M54">
        <v>1</v>
      </c>
      <c r="N54" t="s">
        <v>585</v>
      </c>
      <c r="O54" t="s">
        <v>2352</v>
      </c>
      <c r="P54" t="s">
        <v>2093</v>
      </c>
      <c r="Q54" t="s">
        <v>2093</v>
      </c>
      <c r="R54" t="s">
        <v>2094</v>
      </c>
    </row>
    <row r="55" spans="1:19" x14ac:dyDescent="0.2">
      <c r="A55" s="37">
        <v>53</v>
      </c>
      <c r="B55" t="s">
        <v>587</v>
      </c>
      <c r="C55" t="s">
        <v>588</v>
      </c>
      <c r="D55">
        <v>11</v>
      </c>
      <c r="E55">
        <v>12888236</v>
      </c>
      <c r="F55" s="1">
        <v>5.2235673083899998E-9</v>
      </c>
      <c r="G55">
        <v>12853841</v>
      </c>
      <c r="H55">
        <v>12901978</v>
      </c>
      <c r="I55">
        <v>53</v>
      </c>
      <c r="J55">
        <v>31</v>
      </c>
      <c r="K55">
        <v>1</v>
      </c>
      <c r="L55" t="s">
        <v>588</v>
      </c>
      <c r="M55">
        <v>1</v>
      </c>
      <c r="N55" t="s">
        <v>588</v>
      </c>
      <c r="O55" t="s">
        <v>2260</v>
      </c>
      <c r="P55" t="s">
        <v>2093</v>
      </c>
      <c r="Q55" t="s">
        <v>2093</v>
      </c>
      <c r="R55" t="s">
        <v>2094</v>
      </c>
    </row>
    <row r="56" spans="1:19" x14ac:dyDescent="0.2">
      <c r="A56" s="37">
        <v>54</v>
      </c>
      <c r="B56" t="s">
        <v>589</v>
      </c>
      <c r="C56" t="s">
        <v>590</v>
      </c>
      <c r="D56">
        <v>11</v>
      </c>
      <c r="E56">
        <v>72393754</v>
      </c>
      <c r="F56" s="1">
        <v>4.5199322779800002E-8</v>
      </c>
      <c r="G56">
        <v>72390640</v>
      </c>
      <c r="H56">
        <v>72441431</v>
      </c>
      <c r="I56">
        <v>19</v>
      </c>
      <c r="J56">
        <v>16</v>
      </c>
      <c r="K56">
        <v>1</v>
      </c>
      <c r="L56" t="s">
        <v>590</v>
      </c>
      <c r="M56">
        <v>1</v>
      </c>
      <c r="N56" t="s">
        <v>590</v>
      </c>
      <c r="O56" t="s">
        <v>2353</v>
      </c>
      <c r="P56" t="s">
        <v>2093</v>
      </c>
      <c r="Q56" t="s">
        <v>2093</v>
      </c>
      <c r="R56" t="s">
        <v>2094</v>
      </c>
    </row>
    <row r="57" spans="1:19" x14ac:dyDescent="0.2">
      <c r="A57" s="37">
        <v>55</v>
      </c>
      <c r="B57" t="s">
        <v>591</v>
      </c>
      <c r="C57" t="s">
        <v>592</v>
      </c>
      <c r="D57">
        <v>11</v>
      </c>
      <c r="E57">
        <v>88358544</v>
      </c>
      <c r="F57" s="1">
        <v>4.7831035698999998E-9</v>
      </c>
      <c r="G57">
        <v>88141120</v>
      </c>
      <c r="H57">
        <v>89017961</v>
      </c>
      <c r="I57">
        <v>32</v>
      </c>
      <c r="J57">
        <v>24</v>
      </c>
      <c r="K57">
        <v>3</v>
      </c>
      <c r="L57" t="s">
        <v>593</v>
      </c>
      <c r="M57">
        <v>2</v>
      </c>
      <c r="N57" t="s">
        <v>594</v>
      </c>
      <c r="O57" t="s">
        <v>7812</v>
      </c>
      <c r="P57" s="9" t="s">
        <v>1286</v>
      </c>
      <c r="Q57" t="s">
        <v>2093</v>
      </c>
      <c r="R57" t="s">
        <v>2094</v>
      </c>
    </row>
    <row r="58" spans="1:19" x14ac:dyDescent="0.2">
      <c r="A58" s="37">
        <v>56</v>
      </c>
      <c r="B58" t="s">
        <v>595</v>
      </c>
      <c r="C58" t="s">
        <v>596</v>
      </c>
      <c r="D58">
        <v>11</v>
      </c>
      <c r="E58">
        <v>95490890</v>
      </c>
      <c r="F58" s="1">
        <v>9.3804528708200002E-9</v>
      </c>
      <c r="G58">
        <v>95490890</v>
      </c>
      <c r="H58">
        <v>95653494</v>
      </c>
      <c r="I58">
        <v>39</v>
      </c>
      <c r="J58">
        <v>3</v>
      </c>
      <c r="K58">
        <v>1</v>
      </c>
      <c r="L58" t="s">
        <v>596</v>
      </c>
      <c r="M58">
        <v>1</v>
      </c>
      <c r="N58" t="s">
        <v>596</v>
      </c>
      <c r="O58" t="s">
        <v>2354</v>
      </c>
      <c r="P58" t="s">
        <v>2093</v>
      </c>
      <c r="Q58" t="s">
        <v>2093</v>
      </c>
      <c r="R58" t="s">
        <v>2094</v>
      </c>
    </row>
    <row r="59" spans="1:19" x14ac:dyDescent="0.2">
      <c r="A59" s="37">
        <v>57</v>
      </c>
      <c r="B59" t="s">
        <v>597</v>
      </c>
      <c r="C59" t="s">
        <v>598</v>
      </c>
      <c r="D59">
        <v>11</v>
      </c>
      <c r="E59">
        <v>115477421</v>
      </c>
      <c r="F59" s="1">
        <v>3.7180930840899999E-9</v>
      </c>
      <c r="G59">
        <v>115435663</v>
      </c>
      <c r="H59">
        <v>115524329</v>
      </c>
      <c r="I59">
        <v>34</v>
      </c>
      <c r="J59">
        <v>22</v>
      </c>
      <c r="K59">
        <v>2</v>
      </c>
      <c r="L59" t="s">
        <v>599</v>
      </c>
      <c r="M59">
        <v>1</v>
      </c>
      <c r="N59" t="s">
        <v>598</v>
      </c>
      <c r="O59" t="s">
        <v>7812</v>
      </c>
      <c r="P59" s="9" t="s">
        <v>1287</v>
      </c>
      <c r="Q59" t="s">
        <v>2093</v>
      </c>
      <c r="R59" t="s">
        <v>2094</v>
      </c>
    </row>
    <row r="60" spans="1:19" x14ac:dyDescent="0.2">
      <c r="A60" s="37">
        <v>58</v>
      </c>
      <c r="B60" t="s">
        <v>600</v>
      </c>
      <c r="C60" t="s">
        <v>601</v>
      </c>
      <c r="D60">
        <v>12</v>
      </c>
      <c r="E60">
        <v>49464449</v>
      </c>
      <c r="F60" s="1">
        <v>1.08214158172E-11</v>
      </c>
      <c r="G60">
        <v>49387955</v>
      </c>
      <c r="H60">
        <v>49479968</v>
      </c>
      <c r="I60">
        <v>44</v>
      </c>
      <c r="J60">
        <v>28</v>
      </c>
      <c r="K60">
        <v>1</v>
      </c>
      <c r="L60" t="s">
        <v>601</v>
      </c>
      <c r="M60">
        <v>1</v>
      </c>
      <c r="N60" t="s">
        <v>601</v>
      </c>
      <c r="O60" t="s">
        <v>2355</v>
      </c>
      <c r="P60" s="5" t="s">
        <v>286</v>
      </c>
      <c r="Q60" t="s">
        <v>2093</v>
      </c>
      <c r="R60" t="s">
        <v>2094</v>
      </c>
    </row>
    <row r="61" spans="1:19" x14ac:dyDescent="0.2">
      <c r="A61" s="37">
        <v>59</v>
      </c>
      <c r="B61" t="s">
        <v>602</v>
      </c>
      <c r="C61" t="s">
        <v>603</v>
      </c>
      <c r="D61">
        <v>12</v>
      </c>
      <c r="E61">
        <v>56401085</v>
      </c>
      <c r="F61" s="1">
        <v>1.4978278788399999E-8</v>
      </c>
      <c r="G61">
        <v>56368708</v>
      </c>
      <c r="H61">
        <v>56482180</v>
      </c>
      <c r="I61">
        <v>61</v>
      </c>
      <c r="J61">
        <v>43</v>
      </c>
      <c r="K61">
        <v>1</v>
      </c>
      <c r="L61" t="s">
        <v>603</v>
      </c>
      <c r="M61">
        <v>1</v>
      </c>
      <c r="N61" t="s">
        <v>603</v>
      </c>
      <c r="O61" t="s">
        <v>2356</v>
      </c>
      <c r="P61" t="s">
        <v>2093</v>
      </c>
      <c r="Q61" t="s">
        <v>2093</v>
      </c>
      <c r="R61" t="s">
        <v>2094</v>
      </c>
    </row>
    <row r="62" spans="1:19" x14ac:dyDescent="0.2">
      <c r="A62" s="37">
        <v>60</v>
      </c>
      <c r="B62" t="s">
        <v>604</v>
      </c>
      <c r="C62" t="s">
        <v>605</v>
      </c>
      <c r="D62">
        <v>12</v>
      </c>
      <c r="E62">
        <v>98029668</v>
      </c>
      <c r="F62" s="1">
        <v>3.7083898746899998E-8</v>
      </c>
      <c r="G62">
        <v>97997711</v>
      </c>
      <c r="H62">
        <v>98097315</v>
      </c>
      <c r="I62">
        <v>35</v>
      </c>
      <c r="J62">
        <v>26</v>
      </c>
      <c r="K62">
        <v>1</v>
      </c>
      <c r="L62" t="s">
        <v>605</v>
      </c>
      <c r="M62">
        <v>1</v>
      </c>
      <c r="N62" t="s">
        <v>605</v>
      </c>
      <c r="O62" t="s">
        <v>7812</v>
      </c>
      <c r="P62" t="s">
        <v>2093</v>
      </c>
      <c r="Q62" t="s">
        <v>2093</v>
      </c>
      <c r="R62" t="s">
        <v>2094</v>
      </c>
      <c r="S62" t="s">
        <v>2150</v>
      </c>
    </row>
    <row r="63" spans="1:19" x14ac:dyDescent="0.2">
      <c r="A63" s="37">
        <v>61</v>
      </c>
      <c r="B63" t="s">
        <v>606</v>
      </c>
      <c r="C63" t="s">
        <v>607</v>
      </c>
      <c r="D63">
        <v>13</v>
      </c>
      <c r="E63">
        <v>57537880</v>
      </c>
      <c r="F63" s="1">
        <v>1.3472743567999999E-9</v>
      </c>
      <c r="G63">
        <v>57114927</v>
      </c>
      <c r="H63">
        <v>57538351</v>
      </c>
      <c r="I63">
        <v>124</v>
      </c>
      <c r="J63">
        <v>85</v>
      </c>
      <c r="K63">
        <v>3</v>
      </c>
      <c r="L63" t="s">
        <v>608</v>
      </c>
      <c r="M63">
        <v>1</v>
      </c>
      <c r="N63" t="s">
        <v>607</v>
      </c>
      <c r="O63" t="s">
        <v>2275</v>
      </c>
      <c r="P63" t="s">
        <v>2093</v>
      </c>
      <c r="Q63" t="s">
        <v>2093</v>
      </c>
      <c r="R63" t="s">
        <v>2094</v>
      </c>
    </row>
    <row r="64" spans="1:19" x14ac:dyDescent="0.2">
      <c r="A64" s="37">
        <v>62</v>
      </c>
      <c r="B64" t="s">
        <v>609</v>
      </c>
      <c r="C64" t="s">
        <v>610</v>
      </c>
      <c r="D64">
        <v>13</v>
      </c>
      <c r="E64">
        <v>58857382</v>
      </c>
      <c r="F64" s="1">
        <v>1.3401514414999999E-8</v>
      </c>
      <c r="G64">
        <v>58288880</v>
      </c>
      <c r="H64">
        <v>59011711</v>
      </c>
      <c r="I64">
        <v>161</v>
      </c>
      <c r="J64">
        <v>121</v>
      </c>
      <c r="K64">
        <v>2</v>
      </c>
      <c r="L64" t="s">
        <v>611</v>
      </c>
      <c r="M64">
        <v>2</v>
      </c>
      <c r="N64" t="s">
        <v>611</v>
      </c>
      <c r="O64" t="s">
        <v>2275</v>
      </c>
      <c r="P64" s="9" t="s">
        <v>7814</v>
      </c>
      <c r="Q64" t="s">
        <v>2093</v>
      </c>
      <c r="R64" t="s">
        <v>2094</v>
      </c>
    </row>
    <row r="65" spans="1:19" x14ac:dyDescent="0.2">
      <c r="A65" s="37">
        <v>63</v>
      </c>
      <c r="B65" t="s">
        <v>612</v>
      </c>
      <c r="C65" t="s">
        <v>613</v>
      </c>
      <c r="D65">
        <v>14</v>
      </c>
      <c r="E65">
        <v>29581463</v>
      </c>
      <c r="F65" s="1">
        <v>3.3954230985300001E-12</v>
      </c>
      <c r="G65">
        <v>29271485</v>
      </c>
      <c r="H65">
        <v>29697709</v>
      </c>
      <c r="I65">
        <v>149</v>
      </c>
      <c r="J65">
        <v>107</v>
      </c>
      <c r="K65">
        <v>7</v>
      </c>
      <c r="L65" t="s">
        <v>614</v>
      </c>
      <c r="M65">
        <v>2</v>
      </c>
      <c r="N65" t="s">
        <v>615</v>
      </c>
      <c r="O65" t="s">
        <v>2357</v>
      </c>
      <c r="P65" t="s">
        <v>2093</v>
      </c>
      <c r="Q65" t="s">
        <v>2093</v>
      </c>
      <c r="R65" t="s">
        <v>2094</v>
      </c>
    </row>
    <row r="66" spans="1:19" x14ac:dyDescent="0.2">
      <c r="A66" s="37">
        <v>64</v>
      </c>
      <c r="B66" t="s">
        <v>616</v>
      </c>
      <c r="C66" t="s">
        <v>617</v>
      </c>
      <c r="D66">
        <v>14</v>
      </c>
      <c r="E66">
        <v>60181856</v>
      </c>
      <c r="F66" s="1">
        <v>5.2935776161799997E-9</v>
      </c>
      <c r="G66">
        <v>60091249</v>
      </c>
      <c r="H66">
        <v>60642970</v>
      </c>
      <c r="I66">
        <v>337</v>
      </c>
      <c r="J66">
        <v>226</v>
      </c>
      <c r="K66">
        <v>4</v>
      </c>
      <c r="L66" t="s">
        <v>618</v>
      </c>
      <c r="M66">
        <v>1</v>
      </c>
      <c r="N66" t="s">
        <v>617</v>
      </c>
      <c r="O66" t="s">
        <v>2358</v>
      </c>
      <c r="P66" t="s">
        <v>2093</v>
      </c>
      <c r="Q66" t="s">
        <v>2093</v>
      </c>
      <c r="R66" t="s">
        <v>2094</v>
      </c>
    </row>
    <row r="67" spans="1:19" x14ac:dyDescent="0.2">
      <c r="A67" s="37">
        <v>65</v>
      </c>
      <c r="B67" t="s">
        <v>619</v>
      </c>
      <c r="C67" t="s">
        <v>620</v>
      </c>
      <c r="D67">
        <v>14</v>
      </c>
      <c r="E67">
        <v>73958812</v>
      </c>
      <c r="F67" s="1">
        <v>6.4859334767300003E-9</v>
      </c>
      <c r="G67">
        <v>73392096</v>
      </c>
      <c r="H67">
        <v>73958812</v>
      </c>
      <c r="I67">
        <v>53</v>
      </c>
      <c r="J67">
        <v>30</v>
      </c>
      <c r="K67">
        <v>2</v>
      </c>
      <c r="L67" t="s">
        <v>621</v>
      </c>
      <c r="M67">
        <v>1</v>
      </c>
      <c r="N67" t="s">
        <v>620</v>
      </c>
      <c r="O67" t="s">
        <v>2359</v>
      </c>
      <c r="P67" t="s">
        <v>2093</v>
      </c>
      <c r="Q67" t="s">
        <v>2093</v>
      </c>
      <c r="R67" t="s">
        <v>2094</v>
      </c>
    </row>
    <row r="68" spans="1:19" x14ac:dyDescent="0.2">
      <c r="A68" s="37">
        <v>66</v>
      </c>
      <c r="B68" t="s">
        <v>622</v>
      </c>
      <c r="C68" t="s">
        <v>623</v>
      </c>
      <c r="D68">
        <v>14</v>
      </c>
      <c r="E68">
        <v>104196607</v>
      </c>
      <c r="F68" s="1">
        <v>1.06038674178E-8</v>
      </c>
      <c r="G68">
        <v>104188920</v>
      </c>
      <c r="H68">
        <v>104324183</v>
      </c>
      <c r="I68">
        <v>199</v>
      </c>
      <c r="J68">
        <v>156</v>
      </c>
      <c r="K68">
        <v>1</v>
      </c>
      <c r="L68" t="s">
        <v>623</v>
      </c>
      <c r="M68">
        <v>1</v>
      </c>
      <c r="N68" t="s">
        <v>623</v>
      </c>
      <c r="O68" t="s">
        <v>7812</v>
      </c>
      <c r="P68" t="s">
        <v>2093</v>
      </c>
      <c r="Q68" t="s">
        <v>2093</v>
      </c>
      <c r="R68" t="s">
        <v>1288</v>
      </c>
      <c r="S68" t="s">
        <v>2150</v>
      </c>
    </row>
    <row r="69" spans="1:19" x14ac:dyDescent="0.2">
      <c r="A69" s="37">
        <v>67</v>
      </c>
      <c r="B69" t="s">
        <v>624</v>
      </c>
      <c r="C69" t="s">
        <v>625</v>
      </c>
      <c r="D69">
        <v>15</v>
      </c>
      <c r="E69">
        <v>47956756</v>
      </c>
      <c r="F69" s="1">
        <v>4.4246887049999999E-9</v>
      </c>
      <c r="G69">
        <v>47873477</v>
      </c>
      <c r="H69">
        <v>47985991</v>
      </c>
      <c r="I69">
        <v>14</v>
      </c>
      <c r="J69">
        <v>11</v>
      </c>
      <c r="K69">
        <v>1</v>
      </c>
      <c r="L69" t="s">
        <v>625</v>
      </c>
      <c r="M69">
        <v>1</v>
      </c>
      <c r="N69" t="s">
        <v>625</v>
      </c>
      <c r="O69" t="s">
        <v>2360</v>
      </c>
      <c r="P69" t="s">
        <v>2093</v>
      </c>
      <c r="Q69" t="s">
        <v>2093</v>
      </c>
      <c r="R69" t="s">
        <v>2094</v>
      </c>
    </row>
    <row r="70" spans="1:19" x14ac:dyDescent="0.2">
      <c r="A70" s="37">
        <v>68</v>
      </c>
      <c r="B70" t="s">
        <v>626</v>
      </c>
      <c r="C70" t="s">
        <v>627</v>
      </c>
      <c r="D70">
        <v>16</v>
      </c>
      <c r="E70">
        <v>24823619</v>
      </c>
      <c r="F70" s="1">
        <v>8.0015098217000001E-9</v>
      </c>
      <c r="G70">
        <v>24709089</v>
      </c>
      <c r="H70">
        <v>24832693</v>
      </c>
      <c r="I70">
        <v>69</v>
      </c>
      <c r="J70">
        <v>50</v>
      </c>
      <c r="K70">
        <v>2</v>
      </c>
      <c r="L70" t="s">
        <v>628</v>
      </c>
      <c r="M70">
        <v>1</v>
      </c>
      <c r="N70" t="s">
        <v>627</v>
      </c>
      <c r="O70" t="s">
        <v>2361</v>
      </c>
      <c r="P70" t="s">
        <v>2093</v>
      </c>
      <c r="Q70" t="s">
        <v>2093</v>
      </c>
      <c r="R70" t="s">
        <v>2094</v>
      </c>
    </row>
    <row r="71" spans="1:19" x14ac:dyDescent="0.2">
      <c r="A71" s="37">
        <v>69</v>
      </c>
      <c r="B71" t="s">
        <v>629</v>
      </c>
      <c r="C71" t="s">
        <v>630</v>
      </c>
      <c r="D71">
        <v>16</v>
      </c>
      <c r="E71">
        <v>28829228</v>
      </c>
      <c r="F71" s="1">
        <v>8.20565702958E-12</v>
      </c>
      <c r="G71">
        <v>28338039</v>
      </c>
      <c r="H71">
        <v>29008079</v>
      </c>
      <c r="I71">
        <v>455</v>
      </c>
      <c r="J71">
        <v>188</v>
      </c>
      <c r="K71">
        <v>4</v>
      </c>
      <c r="L71" t="s">
        <v>631</v>
      </c>
      <c r="M71">
        <v>1</v>
      </c>
      <c r="N71" t="s">
        <v>630</v>
      </c>
      <c r="O71" t="s">
        <v>2362</v>
      </c>
      <c r="P71" s="2" t="s">
        <v>278</v>
      </c>
      <c r="Q71" t="s">
        <v>2093</v>
      </c>
      <c r="R71" t="s">
        <v>2094</v>
      </c>
    </row>
    <row r="72" spans="1:19" x14ac:dyDescent="0.2">
      <c r="A72" s="37">
        <v>70</v>
      </c>
      <c r="B72" t="s">
        <v>632</v>
      </c>
      <c r="C72" t="s">
        <v>633</v>
      </c>
      <c r="D72">
        <v>16</v>
      </c>
      <c r="E72">
        <v>53514820</v>
      </c>
      <c r="F72" s="1">
        <v>6.4022573339599999E-13</v>
      </c>
      <c r="G72">
        <v>53396899</v>
      </c>
      <c r="H72">
        <v>53538157</v>
      </c>
      <c r="I72">
        <v>147</v>
      </c>
      <c r="J72">
        <v>106</v>
      </c>
      <c r="K72">
        <v>3</v>
      </c>
      <c r="L72" t="s">
        <v>634</v>
      </c>
      <c r="M72">
        <v>1</v>
      </c>
      <c r="N72" t="s">
        <v>633</v>
      </c>
      <c r="O72" t="s">
        <v>2363</v>
      </c>
      <c r="P72" t="s">
        <v>2093</v>
      </c>
      <c r="Q72" t="s">
        <v>2093</v>
      </c>
      <c r="R72" t="s">
        <v>2094</v>
      </c>
    </row>
    <row r="73" spans="1:19" x14ac:dyDescent="0.2">
      <c r="A73" s="37">
        <v>71</v>
      </c>
      <c r="B73" t="s">
        <v>635</v>
      </c>
      <c r="C73" t="s">
        <v>636</v>
      </c>
      <c r="D73">
        <v>16</v>
      </c>
      <c r="E73">
        <v>71856547</v>
      </c>
      <c r="F73" s="1">
        <v>2.63660563825E-10</v>
      </c>
      <c r="G73">
        <v>71472131</v>
      </c>
      <c r="H73">
        <v>72006231</v>
      </c>
      <c r="I73">
        <v>267</v>
      </c>
      <c r="J73">
        <v>184</v>
      </c>
      <c r="K73">
        <v>2</v>
      </c>
      <c r="L73" t="s">
        <v>637</v>
      </c>
      <c r="M73">
        <v>1</v>
      </c>
      <c r="N73" t="s">
        <v>636</v>
      </c>
      <c r="O73" t="s">
        <v>2364</v>
      </c>
      <c r="P73" t="s">
        <v>2093</v>
      </c>
      <c r="Q73" t="s">
        <v>2093</v>
      </c>
      <c r="R73" t="s">
        <v>2094</v>
      </c>
    </row>
    <row r="74" spans="1:19" x14ac:dyDescent="0.2">
      <c r="A74" s="37">
        <v>72</v>
      </c>
      <c r="B74" t="s">
        <v>638</v>
      </c>
      <c r="C74" t="s">
        <v>639</v>
      </c>
      <c r="D74">
        <v>17</v>
      </c>
      <c r="E74">
        <v>17696531</v>
      </c>
      <c r="F74" s="1">
        <v>2.6965964874200001E-10</v>
      </c>
      <c r="G74">
        <v>17519037</v>
      </c>
      <c r="H74">
        <v>18153301</v>
      </c>
      <c r="I74">
        <v>496</v>
      </c>
      <c r="J74">
        <v>357</v>
      </c>
      <c r="K74">
        <v>6</v>
      </c>
      <c r="L74" t="s">
        <v>640</v>
      </c>
      <c r="M74">
        <v>2</v>
      </c>
      <c r="N74" t="s">
        <v>641</v>
      </c>
      <c r="O74" t="s">
        <v>2318</v>
      </c>
      <c r="P74" t="s">
        <v>2093</v>
      </c>
      <c r="Q74" t="s">
        <v>2093</v>
      </c>
      <c r="R74" t="s">
        <v>2094</v>
      </c>
    </row>
    <row r="75" spans="1:19" x14ac:dyDescent="0.2">
      <c r="A75" s="37">
        <v>73</v>
      </c>
      <c r="B75" t="s">
        <v>642</v>
      </c>
      <c r="C75" t="s">
        <v>643</v>
      </c>
      <c r="D75">
        <v>17</v>
      </c>
      <c r="E75">
        <v>57173845</v>
      </c>
      <c r="F75" s="1">
        <v>3.0050110694400002E-8</v>
      </c>
      <c r="G75">
        <v>56451407</v>
      </c>
      <c r="H75">
        <v>57229716</v>
      </c>
      <c r="I75">
        <v>283</v>
      </c>
      <c r="J75">
        <v>211</v>
      </c>
      <c r="K75">
        <v>1</v>
      </c>
      <c r="L75" t="s">
        <v>643</v>
      </c>
      <c r="M75">
        <v>1</v>
      </c>
      <c r="N75" t="s">
        <v>643</v>
      </c>
      <c r="O75" t="s">
        <v>2315</v>
      </c>
      <c r="P75" t="s">
        <v>2093</v>
      </c>
      <c r="Q75" t="s">
        <v>2093</v>
      </c>
      <c r="R75" t="s">
        <v>2094</v>
      </c>
    </row>
    <row r="76" spans="1:19" x14ac:dyDescent="0.2">
      <c r="A76" s="37">
        <v>74</v>
      </c>
      <c r="B76" t="s">
        <v>644</v>
      </c>
      <c r="C76" t="s">
        <v>645</v>
      </c>
      <c r="D76">
        <v>18</v>
      </c>
      <c r="E76">
        <v>22636950</v>
      </c>
      <c r="F76" s="1">
        <v>4.2027402610000001E-8</v>
      </c>
      <c r="G76">
        <v>22589299</v>
      </c>
      <c r="H76">
        <v>22654067</v>
      </c>
      <c r="I76">
        <v>10</v>
      </c>
      <c r="J76">
        <v>9</v>
      </c>
      <c r="K76">
        <v>1</v>
      </c>
      <c r="L76" t="s">
        <v>645</v>
      </c>
      <c r="M76">
        <v>1</v>
      </c>
      <c r="N76" t="s">
        <v>645</v>
      </c>
      <c r="O76" t="s">
        <v>2365</v>
      </c>
      <c r="P76" t="s">
        <v>2093</v>
      </c>
      <c r="Q76" t="s">
        <v>2093</v>
      </c>
      <c r="R76" t="s">
        <v>2094</v>
      </c>
    </row>
    <row r="77" spans="1:19" x14ac:dyDescent="0.2">
      <c r="A77" s="37">
        <v>75</v>
      </c>
      <c r="B77" t="s">
        <v>646</v>
      </c>
      <c r="C77" t="s">
        <v>647</v>
      </c>
      <c r="D77">
        <v>18</v>
      </c>
      <c r="E77">
        <v>42712976</v>
      </c>
      <c r="F77" s="1">
        <v>3.2654607164600002E-8</v>
      </c>
      <c r="G77">
        <v>42671636</v>
      </c>
      <c r="H77">
        <v>42739048</v>
      </c>
      <c r="I77">
        <v>27</v>
      </c>
      <c r="J77">
        <v>19</v>
      </c>
      <c r="K77">
        <v>1</v>
      </c>
      <c r="L77" t="s">
        <v>647</v>
      </c>
      <c r="M77">
        <v>1</v>
      </c>
      <c r="N77" t="s">
        <v>647</v>
      </c>
      <c r="O77" t="s">
        <v>2366</v>
      </c>
      <c r="P77" t="s">
        <v>2093</v>
      </c>
      <c r="Q77" t="s">
        <v>2093</v>
      </c>
      <c r="R77" t="s">
        <v>2094</v>
      </c>
    </row>
    <row r="78" spans="1:19" x14ac:dyDescent="0.2">
      <c r="A78" s="37">
        <v>76</v>
      </c>
      <c r="B78" t="s">
        <v>648</v>
      </c>
      <c r="C78" t="s">
        <v>649</v>
      </c>
      <c r="D78">
        <v>18</v>
      </c>
      <c r="E78">
        <v>64381635</v>
      </c>
      <c r="F78" s="1">
        <v>1.01965664534E-8</v>
      </c>
      <c r="G78">
        <v>64309274</v>
      </c>
      <c r="H78">
        <v>64529752</v>
      </c>
      <c r="I78">
        <v>64</v>
      </c>
      <c r="J78">
        <v>45</v>
      </c>
      <c r="K78">
        <v>2</v>
      </c>
      <c r="L78" t="s">
        <v>650</v>
      </c>
      <c r="M78">
        <v>1</v>
      </c>
      <c r="N78" t="s">
        <v>649</v>
      </c>
      <c r="O78" t="s">
        <v>2367</v>
      </c>
      <c r="P78" t="s">
        <v>2093</v>
      </c>
      <c r="Q78" t="s">
        <v>2093</v>
      </c>
      <c r="R78" t="s">
        <v>2094</v>
      </c>
    </row>
    <row r="79" spans="1:19" x14ac:dyDescent="0.2">
      <c r="A79" s="37">
        <v>77</v>
      </c>
      <c r="B79" t="s">
        <v>651</v>
      </c>
      <c r="C79" t="s">
        <v>652</v>
      </c>
      <c r="D79">
        <v>19</v>
      </c>
      <c r="E79">
        <v>18227357</v>
      </c>
      <c r="F79" s="1">
        <v>3.33249412234E-12</v>
      </c>
      <c r="G79">
        <v>18209184</v>
      </c>
      <c r="H79">
        <v>18279816</v>
      </c>
      <c r="I79">
        <v>65</v>
      </c>
      <c r="J79">
        <v>47</v>
      </c>
      <c r="K79">
        <v>2</v>
      </c>
      <c r="L79" t="s">
        <v>653</v>
      </c>
      <c r="M79">
        <v>1</v>
      </c>
      <c r="N79" t="s">
        <v>652</v>
      </c>
      <c r="O79" t="s">
        <v>2368</v>
      </c>
      <c r="P79" s="9" t="s">
        <v>1282</v>
      </c>
      <c r="Q79" t="s">
        <v>2093</v>
      </c>
      <c r="R79" t="s">
        <v>2094</v>
      </c>
    </row>
    <row r="80" spans="1:19" x14ac:dyDescent="0.2">
      <c r="A80" s="37">
        <v>78</v>
      </c>
      <c r="B80" t="s">
        <v>654</v>
      </c>
      <c r="C80" t="s">
        <v>655</v>
      </c>
      <c r="D80">
        <v>20</v>
      </c>
      <c r="E80">
        <v>34070380</v>
      </c>
      <c r="F80" s="1">
        <v>2.0151807721599999E-8</v>
      </c>
      <c r="G80">
        <v>34033548</v>
      </c>
      <c r="H80">
        <v>34165723</v>
      </c>
      <c r="I80">
        <v>131</v>
      </c>
      <c r="J80">
        <v>96</v>
      </c>
      <c r="K80">
        <v>1</v>
      </c>
      <c r="L80" t="s">
        <v>655</v>
      </c>
      <c r="M80">
        <v>1</v>
      </c>
      <c r="N80" t="s">
        <v>655</v>
      </c>
      <c r="O80" t="s">
        <v>2369</v>
      </c>
      <c r="P80" t="s">
        <v>2093</v>
      </c>
      <c r="Q80" t="s">
        <v>2093</v>
      </c>
      <c r="R80" t="s">
        <v>2094</v>
      </c>
    </row>
    <row r="82" spans="1:18" x14ac:dyDescent="0.2">
      <c r="A82" s="103" t="s">
        <v>7881</v>
      </c>
      <c r="B82" s="103"/>
      <c r="C82" s="103"/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t="s">
        <v>7813</v>
      </c>
      <c r="O82" t="str">
        <f>COUNTIF($O$3:$O$80, "*indep*") &amp; "/" &amp; "78"</f>
        <v>8/78</v>
      </c>
      <c r="P82" t="str">
        <f>COUNTIF($P$3:$P$80, "*indep*") &amp; "/" &amp; "78"</f>
        <v>59/78</v>
      </c>
      <c r="Q82" t="str">
        <f>COUNTIF($Q$3:$Q$80, "*indep*") &amp; "/" &amp; "78"</f>
        <v>77/78</v>
      </c>
      <c r="R82" t="str">
        <f>COUNTIF($R$3:$R$80, "*indep*") &amp; "/" &amp; "78"</f>
        <v>68/78</v>
      </c>
    </row>
    <row r="83" spans="1:18" x14ac:dyDescent="0.2">
      <c r="A83" s="103"/>
      <c r="B83" s="103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t="s">
        <v>2097</v>
      </c>
      <c r="O83">
        <f>COUNTIF($O$3:$O$80, "*TMT-B*")</f>
        <v>0</v>
      </c>
    </row>
    <row r="84" spans="1:18" x14ac:dyDescent="0.2">
      <c r="A84" s="103"/>
      <c r="B84" s="103"/>
      <c r="C84" s="103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t="s">
        <v>2098</v>
      </c>
      <c r="O84">
        <f>COUNTIF($O$3:$O$80, "*VNR*")</f>
        <v>22</v>
      </c>
    </row>
    <row r="85" spans="1:18" x14ac:dyDescent="0.2">
      <c r="A85" s="103"/>
      <c r="B85" s="103"/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t="s">
        <v>2099</v>
      </c>
      <c r="O85">
        <f>COUNTIF($O$3:$O$80, "*Voc_Syn*")</f>
        <v>19</v>
      </c>
    </row>
    <row r="86" spans="1:18" x14ac:dyDescent="0.2">
      <c r="A86" s="103"/>
      <c r="B86" s="103"/>
      <c r="C86" s="103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t="s">
        <v>2100</v>
      </c>
      <c r="O86">
        <f>COUNTIF($O$3:$O$80, "*Voc_Pic*")</f>
        <v>1</v>
      </c>
    </row>
    <row r="87" spans="1:18" x14ac:dyDescent="0.2">
      <c r="A87" s="103"/>
      <c r="B87" s="103"/>
      <c r="C87" s="103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t="s">
        <v>2101</v>
      </c>
      <c r="O87">
        <f>COUNTIF($O$3:$O$80, "*EA4*")</f>
        <v>68</v>
      </c>
    </row>
    <row r="88" spans="1:18" x14ac:dyDescent="0.2">
      <c r="A88" s="103"/>
      <c r="B88" s="103"/>
      <c r="C88" s="103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t="s">
        <v>2102</v>
      </c>
      <c r="O88">
        <f>COUNTIF($P$3:$P$80, "*RT*")</f>
        <v>3</v>
      </c>
    </row>
    <row r="89" spans="1:18" x14ac:dyDescent="0.2">
      <c r="A89" s="103"/>
      <c r="B89" s="103"/>
      <c r="C89" s="103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t="s">
        <v>2103</v>
      </c>
      <c r="O89">
        <f>COUNTIF($P$3:$P$80, "*Gf_u*")</f>
        <v>3</v>
      </c>
    </row>
    <row r="90" spans="1:18" x14ac:dyDescent="0.2">
      <c r="N90" t="s">
        <v>2104</v>
      </c>
      <c r="O90">
        <f>COUNTIF($P$3:$P$80, "*Gc*")</f>
        <v>6</v>
      </c>
    </row>
    <row r="91" spans="1:18" x14ac:dyDescent="0.2">
      <c r="N91" t="s">
        <v>2105</v>
      </c>
      <c r="O91">
        <f>COUNTIF($P$3:$P$80, "*NonCog*")</f>
        <v>11</v>
      </c>
    </row>
    <row r="92" spans="1:18" x14ac:dyDescent="0.2">
      <c r="N92" t="s">
        <v>2106</v>
      </c>
      <c r="O92">
        <f>COUNTIF($Q$3:$Q$80, "*Gf*")</f>
        <v>1</v>
      </c>
    </row>
    <row r="93" spans="1:18" x14ac:dyDescent="0.2">
      <c r="N93" t="s">
        <v>2107</v>
      </c>
      <c r="O93" t="s">
        <v>2128</v>
      </c>
    </row>
    <row r="94" spans="1:18" x14ac:dyDescent="0.2">
      <c r="N94" t="s">
        <v>2129</v>
      </c>
      <c r="O94">
        <f>COUNTIF($R$3:$R$80, "*Loc*")</f>
        <v>10</v>
      </c>
    </row>
  </sheetData>
  <autoFilter ref="A2:S80" xr:uid="{BDCD8E8D-5CC5-EB4F-8235-CB71456A8FBB}"/>
  <mergeCells count="1">
    <mergeCell ref="A82:M8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64309-7289-9D42-B173-13C043955D2A}">
  <dimension ref="A1:N190"/>
  <sheetViews>
    <sheetView workbookViewId="0"/>
  </sheetViews>
  <sheetFormatPr baseColWidth="10" defaultRowHeight="16" x14ac:dyDescent="0.2"/>
  <sheetData>
    <row r="1" spans="1:14" x14ac:dyDescent="0.2">
      <c r="A1" s="31" t="s">
        <v>7888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</row>
    <row r="3" spans="1:14" x14ac:dyDescent="0.2">
      <c r="A3">
        <v>1</v>
      </c>
      <c r="B3" t="s">
        <v>1316</v>
      </c>
      <c r="C3" t="s">
        <v>1317</v>
      </c>
      <c r="D3">
        <v>1</v>
      </c>
      <c r="E3">
        <v>2372954</v>
      </c>
      <c r="F3" s="1">
        <v>7.7360000000000002E-12</v>
      </c>
      <c r="G3">
        <v>2369498</v>
      </c>
      <c r="H3">
        <v>2402499</v>
      </c>
      <c r="I3">
        <v>47</v>
      </c>
      <c r="J3">
        <v>39</v>
      </c>
      <c r="K3">
        <v>2</v>
      </c>
      <c r="L3" t="s">
        <v>1318</v>
      </c>
      <c r="M3">
        <v>1</v>
      </c>
      <c r="N3" t="s">
        <v>1317</v>
      </c>
    </row>
    <row r="4" spans="1:14" x14ac:dyDescent="0.2">
      <c r="A4">
        <v>2</v>
      </c>
      <c r="B4" t="s">
        <v>1319</v>
      </c>
      <c r="C4" t="s">
        <v>1320</v>
      </c>
      <c r="D4">
        <v>1</v>
      </c>
      <c r="E4">
        <v>8431607</v>
      </c>
      <c r="F4" s="1">
        <v>5.7500000000000002E-9</v>
      </c>
      <c r="G4">
        <v>8390051</v>
      </c>
      <c r="H4">
        <v>8702753</v>
      </c>
      <c r="I4">
        <v>162</v>
      </c>
      <c r="J4">
        <v>128</v>
      </c>
      <c r="K4">
        <v>2</v>
      </c>
      <c r="L4" t="s">
        <v>1321</v>
      </c>
      <c r="M4">
        <v>1</v>
      </c>
      <c r="N4" t="s">
        <v>1320</v>
      </c>
    </row>
    <row r="5" spans="1:14" x14ac:dyDescent="0.2">
      <c r="A5">
        <v>3</v>
      </c>
      <c r="B5" t="s">
        <v>1322</v>
      </c>
      <c r="C5" t="s">
        <v>1323</v>
      </c>
      <c r="D5">
        <v>1</v>
      </c>
      <c r="E5">
        <v>29032580</v>
      </c>
      <c r="F5" s="1">
        <v>8.3349999999999999E-9</v>
      </c>
      <c r="G5">
        <v>28885800</v>
      </c>
      <c r="H5">
        <v>29176614</v>
      </c>
      <c r="I5">
        <v>32</v>
      </c>
      <c r="J5">
        <v>24</v>
      </c>
      <c r="K5">
        <v>2</v>
      </c>
      <c r="L5" t="s">
        <v>1324</v>
      </c>
      <c r="M5">
        <v>1</v>
      </c>
      <c r="N5" t="s">
        <v>1323</v>
      </c>
    </row>
    <row r="6" spans="1:14" x14ac:dyDescent="0.2">
      <c r="A6">
        <v>4</v>
      </c>
      <c r="B6" t="s">
        <v>1325</v>
      </c>
      <c r="C6" t="s">
        <v>1326</v>
      </c>
      <c r="D6">
        <v>1</v>
      </c>
      <c r="E6">
        <v>30427639</v>
      </c>
      <c r="F6" s="1">
        <v>6.0169999999999999E-12</v>
      </c>
      <c r="G6">
        <v>30412503</v>
      </c>
      <c r="H6">
        <v>30459412</v>
      </c>
      <c r="I6">
        <v>61</v>
      </c>
      <c r="J6">
        <v>52</v>
      </c>
      <c r="K6">
        <v>2</v>
      </c>
      <c r="L6" t="s">
        <v>1327</v>
      </c>
      <c r="M6">
        <v>1</v>
      </c>
      <c r="N6" t="s">
        <v>1326</v>
      </c>
    </row>
    <row r="7" spans="1:14" x14ac:dyDescent="0.2">
      <c r="A7">
        <v>5</v>
      </c>
      <c r="B7" t="s">
        <v>1328</v>
      </c>
      <c r="C7" t="s">
        <v>1329</v>
      </c>
      <c r="D7">
        <v>1</v>
      </c>
      <c r="E7">
        <v>36628033</v>
      </c>
      <c r="F7" s="1">
        <v>2.0179999999999999E-8</v>
      </c>
      <c r="G7">
        <v>36595664</v>
      </c>
      <c r="H7">
        <v>36658689</v>
      </c>
      <c r="I7">
        <v>51</v>
      </c>
      <c r="J7">
        <v>41</v>
      </c>
      <c r="K7">
        <v>1</v>
      </c>
      <c r="L7" t="s">
        <v>1329</v>
      </c>
      <c r="M7">
        <v>1</v>
      </c>
      <c r="N7" t="s">
        <v>1329</v>
      </c>
    </row>
    <row r="8" spans="1:14" x14ac:dyDescent="0.2">
      <c r="A8">
        <v>6</v>
      </c>
      <c r="B8" t="s">
        <v>1330</v>
      </c>
      <c r="C8" t="s">
        <v>1331</v>
      </c>
      <c r="D8">
        <v>1</v>
      </c>
      <c r="E8">
        <v>44100084</v>
      </c>
      <c r="F8" s="1">
        <v>2.6780000000000001E-12</v>
      </c>
      <c r="G8">
        <v>43982527</v>
      </c>
      <c r="H8">
        <v>44378198</v>
      </c>
      <c r="I8">
        <v>204</v>
      </c>
      <c r="J8">
        <v>156</v>
      </c>
      <c r="K8">
        <v>3</v>
      </c>
      <c r="L8" t="s">
        <v>1332</v>
      </c>
      <c r="M8">
        <v>1</v>
      </c>
      <c r="N8" t="s">
        <v>1331</v>
      </c>
    </row>
    <row r="9" spans="1:14" x14ac:dyDescent="0.2">
      <c r="A9">
        <v>7</v>
      </c>
      <c r="B9" t="s">
        <v>1333</v>
      </c>
      <c r="C9" t="s">
        <v>1334</v>
      </c>
      <c r="D9">
        <v>1</v>
      </c>
      <c r="E9">
        <v>66331478</v>
      </c>
      <c r="F9" s="1">
        <v>3.557E-8</v>
      </c>
      <c r="G9">
        <v>66304167</v>
      </c>
      <c r="H9">
        <v>66333877</v>
      </c>
      <c r="I9">
        <v>25</v>
      </c>
      <c r="J9">
        <v>22</v>
      </c>
      <c r="K9">
        <v>1</v>
      </c>
      <c r="L9" t="s">
        <v>1334</v>
      </c>
      <c r="M9">
        <v>1</v>
      </c>
      <c r="N9" t="s">
        <v>1334</v>
      </c>
    </row>
    <row r="10" spans="1:14" x14ac:dyDescent="0.2">
      <c r="A10">
        <v>8</v>
      </c>
      <c r="B10" t="s">
        <v>1335</v>
      </c>
      <c r="C10" t="s">
        <v>1336</v>
      </c>
      <c r="D10">
        <v>1</v>
      </c>
      <c r="E10">
        <v>73768366</v>
      </c>
      <c r="F10" s="1">
        <v>2.2819999999999999E-18</v>
      </c>
      <c r="G10">
        <v>73275828</v>
      </c>
      <c r="H10">
        <v>74099273</v>
      </c>
      <c r="I10">
        <v>1264</v>
      </c>
      <c r="J10">
        <v>943</v>
      </c>
      <c r="K10">
        <v>6</v>
      </c>
      <c r="L10" t="s">
        <v>1337</v>
      </c>
      <c r="M10">
        <v>1</v>
      </c>
      <c r="N10" t="s">
        <v>1336</v>
      </c>
    </row>
    <row r="11" spans="1:14" x14ac:dyDescent="0.2">
      <c r="A11">
        <v>9</v>
      </c>
      <c r="B11" t="s">
        <v>1338</v>
      </c>
      <c r="C11" t="s">
        <v>1339</v>
      </c>
      <c r="D11">
        <v>1</v>
      </c>
      <c r="E11">
        <v>98552832</v>
      </c>
      <c r="F11" s="1">
        <v>1.7310000000000001E-21</v>
      </c>
      <c r="G11">
        <v>97797970</v>
      </c>
      <c r="H11">
        <v>98562260</v>
      </c>
      <c r="I11">
        <v>603</v>
      </c>
      <c r="J11">
        <v>498</v>
      </c>
      <c r="K11">
        <v>12</v>
      </c>
      <c r="L11" t="s">
        <v>1340</v>
      </c>
      <c r="M11">
        <v>3</v>
      </c>
      <c r="N11" t="s">
        <v>1341</v>
      </c>
    </row>
    <row r="12" spans="1:14" x14ac:dyDescent="0.2">
      <c r="A12">
        <v>10</v>
      </c>
      <c r="B12" t="s">
        <v>1342</v>
      </c>
      <c r="C12" t="s">
        <v>1343</v>
      </c>
      <c r="D12">
        <v>1</v>
      </c>
      <c r="E12">
        <v>150115398</v>
      </c>
      <c r="F12" s="1">
        <v>7.9900000000000007E-9</v>
      </c>
      <c r="G12">
        <v>149999059</v>
      </c>
      <c r="H12">
        <v>150509544</v>
      </c>
      <c r="I12">
        <v>218</v>
      </c>
      <c r="J12">
        <v>179</v>
      </c>
      <c r="K12">
        <v>2</v>
      </c>
      <c r="L12" t="s">
        <v>1344</v>
      </c>
      <c r="M12">
        <v>1</v>
      </c>
      <c r="N12" t="s">
        <v>1343</v>
      </c>
    </row>
    <row r="13" spans="1:14" x14ac:dyDescent="0.2">
      <c r="A13">
        <v>11</v>
      </c>
      <c r="B13" t="s">
        <v>1345</v>
      </c>
      <c r="C13" t="s">
        <v>1346</v>
      </c>
      <c r="D13">
        <v>1</v>
      </c>
      <c r="E13">
        <v>177276006</v>
      </c>
      <c r="F13" s="1">
        <v>4.1490000000000002E-12</v>
      </c>
      <c r="G13">
        <v>177237533</v>
      </c>
      <c r="H13">
        <v>177419629</v>
      </c>
      <c r="I13">
        <v>81</v>
      </c>
      <c r="J13">
        <v>63</v>
      </c>
      <c r="K13">
        <v>3</v>
      </c>
      <c r="L13" t="s">
        <v>1347</v>
      </c>
      <c r="M13">
        <v>1</v>
      </c>
      <c r="N13" t="s">
        <v>1346</v>
      </c>
    </row>
    <row r="14" spans="1:14" x14ac:dyDescent="0.2">
      <c r="A14">
        <v>12</v>
      </c>
      <c r="B14" t="s">
        <v>1348</v>
      </c>
      <c r="C14" t="s">
        <v>1349</v>
      </c>
      <c r="D14">
        <v>1</v>
      </c>
      <c r="E14">
        <v>200414959</v>
      </c>
      <c r="F14" s="1">
        <v>1.8360000000000001E-9</v>
      </c>
      <c r="G14">
        <v>200299701</v>
      </c>
      <c r="H14">
        <v>200463931</v>
      </c>
      <c r="I14">
        <v>66</v>
      </c>
      <c r="J14">
        <v>44</v>
      </c>
      <c r="K14">
        <v>1</v>
      </c>
      <c r="L14" t="s">
        <v>1349</v>
      </c>
      <c r="M14">
        <v>1</v>
      </c>
      <c r="N14" t="s">
        <v>1349</v>
      </c>
    </row>
    <row r="15" spans="1:14" x14ac:dyDescent="0.2">
      <c r="A15">
        <v>13</v>
      </c>
      <c r="B15" t="s">
        <v>1350</v>
      </c>
      <c r="C15" t="s">
        <v>1351</v>
      </c>
      <c r="D15">
        <v>1</v>
      </c>
      <c r="E15">
        <v>230272624</v>
      </c>
      <c r="F15" s="1">
        <v>2.9779999999999999E-8</v>
      </c>
      <c r="G15">
        <v>230230169</v>
      </c>
      <c r="H15">
        <v>230272624</v>
      </c>
      <c r="I15">
        <v>59</v>
      </c>
      <c r="J15">
        <v>50</v>
      </c>
      <c r="K15">
        <v>2</v>
      </c>
      <c r="L15" t="s">
        <v>1352</v>
      </c>
      <c r="M15">
        <v>1</v>
      </c>
      <c r="N15" t="s">
        <v>1351</v>
      </c>
    </row>
    <row r="16" spans="1:14" x14ac:dyDescent="0.2">
      <c r="A16">
        <v>14</v>
      </c>
      <c r="B16" t="s">
        <v>1353</v>
      </c>
      <c r="C16" t="s">
        <v>1354</v>
      </c>
      <c r="D16">
        <v>1</v>
      </c>
      <c r="E16">
        <v>239198959</v>
      </c>
      <c r="F16" s="1">
        <v>1.529E-12</v>
      </c>
      <c r="G16">
        <v>239171701</v>
      </c>
      <c r="H16">
        <v>239222595</v>
      </c>
      <c r="I16">
        <v>26</v>
      </c>
      <c r="J16">
        <v>15</v>
      </c>
      <c r="K16">
        <v>2</v>
      </c>
      <c r="L16" t="s">
        <v>1355</v>
      </c>
      <c r="M16">
        <v>1</v>
      </c>
      <c r="N16" t="s">
        <v>1354</v>
      </c>
    </row>
    <row r="17" spans="1:14" x14ac:dyDescent="0.2">
      <c r="A17">
        <v>15</v>
      </c>
      <c r="B17" t="s">
        <v>1356</v>
      </c>
      <c r="C17" t="s">
        <v>1357</v>
      </c>
      <c r="D17">
        <v>1</v>
      </c>
      <c r="E17">
        <v>243793012</v>
      </c>
      <c r="F17" s="1">
        <v>1.6150000000000001E-12</v>
      </c>
      <c r="G17">
        <v>243503764</v>
      </c>
      <c r="H17">
        <v>244023667</v>
      </c>
      <c r="I17">
        <v>171</v>
      </c>
      <c r="J17">
        <v>128</v>
      </c>
      <c r="K17">
        <v>5</v>
      </c>
      <c r="L17" t="s">
        <v>1358</v>
      </c>
      <c r="M17">
        <v>3</v>
      </c>
      <c r="N17" t="s">
        <v>1359</v>
      </c>
    </row>
    <row r="18" spans="1:14" x14ac:dyDescent="0.2">
      <c r="A18">
        <v>16</v>
      </c>
      <c r="B18" t="s">
        <v>1360</v>
      </c>
      <c r="C18" t="s">
        <v>1361</v>
      </c>
      <c r="D18">
        <v>2</v>
      </c>
      <c r="E18">
        <v>2327295</v>
      </c>
      <c r="F18" s="1">
        <v>2.4920000000000001E-8</v>
      </c>
      <c r="G18">
        <v>2294426</v>
      </c>
      <c r="H18">
        <v>2347145</v>
      </c>
      <c r="I18">
        <v>50</v>
      </c>
      <c r="J18">
        <v>36</v>
      </c>
      <c r="K18">
        <v>1</v>
      </c>
      <c r="L18" t="s">
        <v>1361</v>
      </c>
      <c r="M18">
        <v>1</v>
      </c>
      <c r="N18" t="s">
        <v>1361</v>
      </c>
    </row>
    <row r="19" spans="1:14" x14ac:dyDescent="0.2">
      <c r="A19">
        <v>17</v>
      </c>
      <c r="B19" t="s">
        <v>1362</v>
      </c>
      <c r="C19" t="s">
        <v>1363</v>
      </c>
      <c r="D19">
        <v>2</v>
      </c>
      <c r="E19">
        <v>22749726</v>
      </c>
      <c r="F19" s="1">
        <v>5.1439999999999999E-11</v>
      </c>
      <c r="G19">
        <v>22621296</v>
      </c>
      <c r="H19">
        <v>22754466</v>
      </c>
      <c r="I19">
        <v>125</v>
      </c>
      <c r="J19">
        <v>100</v>
      </c>
      <c r="K19">
        <v>2</v>
      </c>
      <c r="L19" t="s">
        <v>1364</v>
      </c>
      <c r="M19">
        <v>1</v>
      </c>
      <c r="N19" t="s">
        <v>1363</v>
      </c>
    </row>
    <row r="20" spans="1:14" x14ac:dyDescent="0.2">
      <c r="A20">
        <v>18</v>
      </c>
      <c r="B20" t="s">
        <v>1365</v>
      </c>
      <c r="C20" t="s">
        <v>1366</v>
      </c>
      <c r="D20">
        <v>2</v>
      </c>
      <c r="E20">
        <v>37575381</v>
      </c>
      <c r="F20" s="1">
        <v>5.3519999999999997E-9</v>
      </c>
      <c r="G20">
        <v>37423487</v>
      </c>
      <c r="H20">
        <v>37576136</v>
      </c>
      <c r="I20">
        <v>54</v>
      </c>
      <c r="J20">
        <v>43</v>
      </c>
      <c r="K20">
        <v>1</v>
      </c>
      <c r="L20" t="s">
        <v>1366</v>
      </c>
      <c r="M20">
        <v>1</v>
      </c>
      <c r="N20" t="s">
        <v>1366</v>
      </c>
    </row>
    <row r="21" spans="1:14" x14ac:dyDescent="0.2">
      <c r="A21">
        <v>19</v>
      </c>
      <c r="B21" t="s">
        <v>1367</v>
      </c>
      <c r="C21" t="s">
        <v>1368</v>
      </c>
      <c r="D21">
        <v>2</v>
      </c>
      <c r="E21">
        <v>57961602</v>
      </c>
      <c r="F21" s="1">
        <v>4.2819999999999999E-16</v>
      </c>
      <c r="G21">
        <v>57931347</v>
      </c>
      <c r="H21">
        <v>58502679</v>
      </c>
      <c r="I21">
        <v>467</v>
      </c>
      <c r="J21">
        <v>375</v>
      </c>
      <c r="K21">
        <v>8</v>
      </c>
      <c r="L21" t="s">
        <v>1369</v>
      </c>
      <c r="M21">
        <v>1</v>
      </c>
      <c r="N21" t="s">
        <v>1368</v>
      </c>
    </row>
    <row r="22" spans="1:14" x14ac:dyDescent="0.2">
      <c r="A22">
        <v>20</v>
      </c>
      <c r="B22" t="s">
        <v>1370</v>
      </c>
      <c r="C22" t="s">
        <v>1371</v>
      </c>
      <c r="D22">
        <v>2</v>
      </c>
      <c r="E22">
        <v>60389362</v>
      </c>
      <c r="F22" s="1">
        <v>2.8019999999999999E-8</v>
      </c>
      <c r="G22">
        <v>60360208</v>
      </c>
      <c r="H22">
        <v>60398416</v>
      </c>
      <c r="I22">
        <v>3</v>
      </c>
      <c r="J22">
        <v>3</v>
      </c>
      <c r="K22">
        <v>1</v>
      </c>
      <c r="L22" t="s">
        <v>1371</v>
      </c>
      <c r="M22">
        <v>1</v>
      </c>
      <c r="N22" t="s">
        <v>1371</v>
      </c>
    </row>
    <row r="23" spans="1:14" x14ac:dyDescent="0.2">
      <c r="A23">
        <v>21</v>
      </c>
      <c r="B23" t="s">
        <v>1372</v>
      </c>
      <c r="C23" t="s">
        <v>1373</v>
      </c>
      <c r="D23">
        <v>2</v>
      </c>
      <c r="E23">
        <v>73837955</v>
      </c>
      <c r="F23" s="1">
        <v>2.744E-9</v>
      </c>
      <c r="G23">
        <v>73561485</v>
      </c>
      <c r="H23">
        <v>73900900</v>
      </c>
      <c r="I23">
        <v>310</v>
      </c>
      <c r="J23">
        <v>233</v>
      </c>
      <c r="K23">
        <v>1</v>
      </c>
      <c r="L23" t="s">
        <v>1373</v>
      </c>
      <c r="M23">
        <v>1</v>
      </c>
      <c r="N23" t="s">
        <v>1373</v>
      </c>
    </row>
    <row r="24" spans="1:14" x14ac:dyDescent="0.2">
      <c r="A24">
        <v>22</v>
      </c>
      <c r="B24" t="s">
        <v>1374</v>
      </c>
      <c r="C24" t="s">
        <v>1375</v>
      </c>
      <c r="D24">
        <v>2</v>
      </c>
      <c r="E24">
        <v>79433742</v>
      </c>
      <c r="F24" s="1">
        <v>1.2E-8</v>
      </c>
      <c r="G24">
        <v>79407944</v>
      </c>
      <c r="H24">
        <v>79448470</v>
      </c>
      <c r="I24">
        <v>16</v>
      </c>
      <c r="J24">
        <v>10</v>
      </c>
      <c r="K24">
        <v>1</v>
      </c>
      <c r="L24" t="s">
        <v>1375</v>
      </c>
      <c r="M24">
        <v>1</v>
      </c>
      <c r="N24" t="s">
        <v>1375</v>
      </c>
    </row>
    <row r="25" spans="1:14" x14ac:dyDescent="0.2">
      <c r="A25">
        <v>23</v>
      </c>
      <c r="B25" t="s">
        <v>1376</v>
      </c>
      <c r="C25" t="s">
        <v>1377</v>
      </c>
      <c r="D25">
        <v>2</v>
      </c>
      <c r="E25">
        <v>97746526</v>
      </c>
      <c r="F25" s="1">
        <v>2.065E-8</v>
      </c>
      <c r="G25">
        <v>97349315</v>
      </c>
      <c r="H25">
        <v>98599499</v>
      </c>
      <c r="I25">
        <v>20</v>
      </c>
      <c r="J25">
        <v>12</v>
      </c>
      <c r="K25">
        <v>2</v>
      </c>
      <c r="L25" t="s">
        <v>1378</v>
      </c>
      <c r="M25">
        <v>1</v>
      </c>
      <c r="N25" t="s">
        <v>1377</v>
      </c>
    </row>
    <row r="26" spans="1:14" x14ac:dyDescent="0.2">
      <c r="A26">
        <v>24</v>
      </c>
      <c r="B26" t="s">
        <v>1379</v>
      </c>
      <c r="C26" t="s">
        <v>1380</v>
      </c>
      <c r="D26">
        <v>2</v>
      </c>
      <c r="E26">
        <v>145183851</v>
      </c>
      <c r="F26" s="1">
        <v>8.2820000000000005E-12</v>
      </c>
      <c r="G26">
        <v>145136553</v>
      </c>
      <c r="H26">
        <v>145219688</v>
      </c>
      <c r="I26">
        <v>36</v>
      </c>
      <c r="J26">
        <v>30</v>
      </c>
      <c r="K26">
        <v>4</v>
      </c>
      <c r="L26" t="s">
        <v>1381</v>
      </c>
      <c r="M26">
        <v>2</v>
      </c>
      <c r="N26" t="s">
        <v>1382</v>
      </c>
    </row>
    <row r="27" spans="1:14" x14ac:dyDescent="0.2">
      <c r="A27">
        <v>25</v>
      </c>
      <c r="B27" t="s">
        <v>1383</v>
      </c>
      <c r="C27" t="s">
        <v>1384</v>
      </c>
      <c r="D27">
        <v>2</v>
      </c>
      <c r="E27">
        <v>146425531</v>
      </c>
      <c r="F27" s="1">
        <v>7.7219999999999998E-10</v>
      </c>
      <c r="G27">
        <v>146416874</v>
      </c>
      <c r="H27">
        <v>146441828</v>
      </c>
      <c r="I27">
        <v>31</v>
      </c>
      <c r="J27">
        <v>23</v>
      </c>
      <c r="K27">
        <v>1</v>
      </c>
      <c r="L27" t="s">
        <v>1384</v>
      </c>
      <c r="M27">
        <v>1</v>
      </c>
      <c r="N27" t="s">
        <v>1384</v>
      </c>
    </row>
    <row r="28" spans="1:14" x14ac:dyDescent="0.2">
      <c r="A28">
        <v>26</v>
      </c>
      <c r="B28" t="s">
        <v>1385</v>
      </c>
      <c r="C28" t="s">
        <v>1386</v>
      </c>
      <c r="D28">
        <v>2</v>
      </c>
      <c r="E28">
        <v>156835793</v>
      </c>
      <c r="F28" s="1">
        <v>3.3920000000000002E-8</v>
      </c>
      <c r="G28">
        <v>156835299</v>
      </c>
      <c r="H28">
        <v>156900939</v>
      </c>
      <c r="I28">
        <v>51</v>
      </c>
      <c r="J28">
        <v>40</v>
      </c>
      <c r="K28">
        <v>1</v>
      </c>
      <c r="L28" t="s">
        <v>1386</v>
      </c>
      <c r="M28">
        <v>1</v>
      </c>
      <c r="N28" t="s">
        <v>1386</v>
      </c>
    </row>
    <row r="29" spans="1:14" x14ac:dyDescent="0.2">
      <c r="A29">
        <v>27</v>
      </c>
      <c r="B29" t="s">
        <v>1387</v>
      </c>
      <c r="C29" t="s">
        <v>1388</v>
      </c>
      <c r="D29">
        <v>2</v>
      </c>
      <c r="E29">
        <v>162845855</v>
      </c>
      <c r="F29" s="1">
        <v>1.482E-8</v>
      </c>
      <c r="G29">
        <v>162796517</v>
      </c>
      <c r="H29">
        <v>162910223</v>
      </c>
      <c r="I29">
        <v>49</v>
      </c>
      <c r="J29">
        <v>39</v>
      </c>
      <c r="K29">
        <v>1</v>
      </c>
      <c r="L29" t="s">
        <v>1388</v>
      </c>
      <c r="M29">
        <v>1</v>
      </c>
      <c r="N29" t="s">
        <v>1388</v>
      </c>
    </row>
    <row r="30" spans="1:14" x14ac:dyDescent="0.2">
      <c r="A30">
        <v>28</v>
      </c>
      <c r="B30" t="s">
        <v>1389</v>
      </c>
      <c r="C30" t="s">
        <v>1390</v>
      </c>
      <c r="D30">
        <v>2</v>
      </c>
      <c r="E30">
        <v>172956449</v>
      </c>
      <c r="F30" s="1">
        <v>2.6580000000000001E-9</v>
      </c>
      <c r="G30">
        <v>172943886</v>
      </c>
      <c r="H30">
        <v>172976829</v>
      </c>
      <c r="I30">
        <v>19</v>
      </c>
      <c r="J30">
        <v>15</v>
      </c>
      <c r="K30">
        <v>2</v>
      </c>
      <c r="L30" t="s">
        <v>1391</v>
      </c>
      <c r="M30">
        <v>1</v>
      </c>
      <c r="N30" t="s">
        <v>1390</v>
      </c>
    </row>
    <row r="31" spans="1:14" x14ac:dyDescent="0.2">
      <c r="A31">
        <v>29</v>
      </c>
      <c r="B31" t="s">
        <v>1392</v>
      </c>
      <c r="C31" t="s">
        <v>1393</v>
      </c>
      <c r="D31">
        <v>2</v>
      </c>
      <c r="E31">
        <v>185601420</v>
      </c>
      <c r="F31" s="1">
        <v>4.2919999999999998E-10</v>
      </c>
      <c r="G31">
        <v>185533580</v>
      </c>
      <c r="H31">
        <v>185926285</v>
      </c>
      <c r="I31">
        <v>9</v>
      </c>
      <c r="J31">
        <v>8</v>
      </c>
      <c r="K31">
        <v>3</v>
      </c>
      <c r="L31" t="s">
        <v>1394</v>
      </c>
      <c r="M31">
        <v>1</v>
      </c>
      <c r="N31" t="s">
        <v>1393</v>
      </c>
    </row>
    <row r="32" spans="1:14" x14ac:dyDescent="0.2">
      <c r="A32">
        <v>30</v>
      </c>
      <c r="B32" t="s">
        <v>1395</v>
      </c>
      <c r="C32" t="s">
        <v>1396</v>
      </c>
      <c r="D32">
        <v>2</v>
      </c>
      <c r="E32">
        <v>198281743</v>
      </c>
      <c r="F32" s="1">
        <v>2.268E-13</v>
      </c>
      <c r="G32">
        <v>198144539</v>
      </c>
      <c r="H32">
        <v>198954774</v>
      </c>
      <c r="I32">
        <v>747</v>
      </c>
      <c r="J32">
        <v>555</v>
      </c>
      <c r="K32">
        <v>4</v>
      </c>
      <c r="L32" t="s">
        <v>1397</v>
      </c>
      <c r="M32">
        <v>1</v>
      </c>
      <c r="N32" t="s">
        <v>1396</v>
      </c>
    </row>
    <row r="33" spans="1:14" x14ac:dyDescent="0.2">
      <c r="A33">
        <v>31</v>
      </c>
      <c r="B33" t="s">
        <v>1398</v>
      </c>
      <c r="C33" t="s">
        <v>1399</v>
      </c>
      <c r="D33">
        <v>2</v>
      </c>
      <c r="E33">
        <v>199990107</v>
      </c>
      <c r="F33" s="1">
        <v>4.4720000000000005E-16</v>
      </c>
      <c r="G33">
        <v>199904222</v>
      </c>
      <c r="H33">
        <v>200305460</v>
      </c>
      <c r="I33">
        <v>294</v>
      </c>
      <c r="J33">
        <v>243</v>
      </c>
      <c r="K33">
        <v>4</v>
      </c>
      <c r="L33" t="s">
        <v>1400</v>
      </c>
      <c r="M33">
        <v>1</v>
      </c>
      <c r="N33" t="s">
        <v>1399</v>
      </c>
    </row>
    <row r="34" spans="1:14" x14ac:dyDescent="0.2">
      <c r="A34">
        <v>32</v>
      </c>
      <c r="B34" t="s">
        <v>1401</v>
      </c>
      <c r="C34" t="s">
        <v>1402</v>
      </c>
      <c r="D34">
        <v>2</v>
      </c>
      <c r="E34">
        <v>200810957</v>
      </c>
      <c r="F34" s="1">
        <v>2.0520000000000001E-14</v>
      </c>
      <c r="G34">
        <v>200628118</v>
      </c>
      <c r="H34">
        <v>201253956</v>
      </c>
      <c r="I34">
        <v>328</v>
      </c>
      <c r="J34">
        <v>259</v>
      </c>
      <c r="K34">
        <v>11</v>
      </c>
      <c r="L34" t="s">
        <v>1403</v>
      </c>
      <c r="M34">
        <v>2</v>
      </c>
      <c r="N34" t="s">
        <v>1404</v>
      </c>
    </row>
    <row r="35" spans="1:14" x14ac:dyDescent="0.2">
      <c r="A35">
        <v>33</v>
      </c>
      <c r="B35" t="s">
        <v>1405</v>
      </c>
      <c r="C35" t="s">
        <v>1406</v>
      </c>
      <c r="D35">
        <v>2</v>
      </c>
      <c r="E35">
        <v>212290048</v>
      </c>
      <c r="F35" s="1">
        <v>3.0199999999999999E-8</v>
      </c>
      <c r="G35">
        <v>212290048</v>
      </c>
      <c r="H35">
        <v>212311744</v>
      </c>
      <c r="I35">
        <v>2</v>
      </c>
      <c r="J35">
        <v>2</v>
      </c>
      <c r="K35">
        <v>1</v>
      </c>
      <c r="L35" t="s">
        <v>1406</v>
      </c>
      <c r="M35">
        <v>1</v>
      </c>
      <c r="N35" t="s">
        <v>1406</v>
      </c>
    </row>
    <row r="36" spans="1:14" x14ac:dyDescent="0.2">
      <c r="A36">
        <v>34</v>
      </c>
      <c r="B36" t="s">
        <v>1407</v>
      </c>
      <c r="C36" t="s">
        <v>1408</v>
      </c>
      <c r="D36">
        <v>2</v>
      </c>
      <c r="E36">
        <v>213402641</v>
      </c>
      <c r="F36" s="1">
        <v>3.0460000000000003E-8</v>
      </c>
      <c r="G36">
        <v>213149749</v>
      </c>
      <c r="H36">
        <v>213415737</v>
      </c>
      <c r="I36">
        <v>44</v>
      </c>
      <c r="J36">
        <v>32</v>
      </c>
      <c r="K36">
        <v>2</v>
      </c>
      <c r="L36" t="s">
        <v>1409</v>
      </c>
      <c r="M36">
        <v>1</v>
      </c>
      <c r="N36" t="s">
        <v>1408</v>
      </c>
    </row>
    <row r="37" spans="1:14" x14ac:dyDescent="0.2">
      <c r="A37">
        <v>35</v>
      </c>
      <c r="B37" t="s">
        <v>1410</v>
      </c>
      <c r="C37" t="s">
        <v>1411</v>
      </c>
      <c r="D37">
        <v>2</v>
      </c>
      <c r="E37">
        <v>225432470</v>
      </c>
      <c r="F37" s="1">
        <v>8.7410000000000003E-9</v>
      </c>
      <c r="G37">
        <v>225334070</v>
      </c>
      <c r="H37">
        <v>225467840</v>
      </c>
      <c r="I37">
        <v>55</v>
      </c>
      <c r="J37">
        <v>41</v>
      </c>
      <c r="K37">
        <v>1</v>
      </c>
      <c r="L37" t="s">
        <v>1411</v>
      </c>
      <c r="M37">
        <v>1</v>
      </c>
      <c r="N37" t="s">
        <v>1411</v>
      </c>
    </row>
    <row r="38" spans="1:14" x14ac:dyDescent="0.2">
      <c r="A38">
        <v>36</v>
      </c>
      <c r="B38" t="s">
        <v>1412</v>
      </c>
      <c r="C38" t="s">
        <v>1413</v>
      </c>
      <c r="D38">
        <v>2</v>
      </c>
      <c r="E38">
        <v>233743109</v>
      </c>
      <c r="F38" s="1">
        <v>1.4950000000000001E-17</v>
      </c>
      <c r="G38">
        <v>233550961</v>
      </c>
      <c r="H38">
        <v>233815353</v>
      </c>
      <c r="I38">
        <v>277</v>
      </c>
      <c r="J38">
        <v>202</v>
      </c>
      <c r="K38">
        <v>10</v>
      </c>
      <c r="L38" t="s">
        <v>1414</v>
      </c>
      <c r="M38">
        <v>2</v>
      </c>
      <c r="N38" t="s">
        <v>1415</v>
      </c>
    </row>
    <row r="39" spans="1:14" x14ac:dyDescent="0.2">
      <c r="A39">
        <v>37</v>
      </c>
      <c r="B39" t="s">
        <v>1416</v>
      </c>
      <c r="C39" t="s">
        <v>1417</v>
      </c>
      <c r="D39">
        <v>3</v>
      </c>
      <c r="E39">
        <v>2549510</v>
      </c>
      <c r="F39" s="1">
        <v>3.5559999999999998E-11</v>
      </c>
      <c r="G39">
        <v>2436014</v>
      </c>
      <c r="H39">
        <v>2562416</v>
      </c>
      <c r="I39">
        <v>121</v>
      </c>
      <c r="J39">
        <v>101</v>
      </c>
      <c r="K39">
        <v>5</v>
      </c>
      <c r="L39" t="s">
        <v>1418</v>
      </c>
      <c r="M39">
        <v>1</v>
      </c>
      <c r="N39" t="s">
        <v>1417</v>
      </c>
    </row>
    <row r="40" spans="1:14" x14ac:dyDescent="0.2">
      <c r="A40">
        <v>38</v>
      </c>
      <c r="B40" t="s">
        <v>1419</v>
      </c>
      <c r="C40" t="s">
        <v>1420</v>
      </c>
      <c r="D40">
        <v>3</v>
      </c>
      <c r="E40">
        <v>16875823</v>
      </c>
      <c r="F40" s="1">
        <v>7.4679999999999994E-11</v>
      </c>
      <c r="G40">
        <v>16845144</v>
      </c>
      <c r="H40">
        <v>17888256</v>
      </c>
      <c r="I40">
        <v>678</v>
      </c>
      <c r="J40">
        <v>544</v>
      </c>
      <c r="K40">
        <v>6</v>
      </c>
      <c r="L40" t="s">
        <v>1421</v>
      </c>
      <c r="M40">
        <v>2</v>
      </c>
      <c r="N40" t="s">
        <v>1422</v>
      </c>
    </row>
    <row r="41" spans="1:14" x14ac:dyDescent="0.2">
      <c r="A41">
        <v>39</v>
      </c>
      <c r="B41" t="s">
        <v>1423</v>
      </c>
      <c r="C41" t="s">
        <v>1424</v>
      </c>
      <c r="D41">
        <v>3</v>
      </c>
      <c r="E41">
        <v>30044778</v>
      </c>
      <c r="F41" s="1">
        <v>4.3079999999999999E-8</v>
      </c>
      <c r="G41">
        <v>30022950</v>
      </c>
      <c r="H41">
        <v>30118503</v>
      </c>
      <c r="I41">
        <v>74</v>
      </c>
      <c r="J41">
        <v>56</v>
      </c>
      <c r="K41">
        <v>2</v>
      </c>
      <c r="L41" t="s">
        <v>1425</v>
      </c>
      <c r="M41">
        <v>1</v>
      </c>
      <c r="N41" t="s">
        <v>1424</v>
      </c>
    </row>
    <row r="42" spans="1:14" x14ac:dyDescent="0.2">
      <c r="A42">
        <v>40</v>
      </c>
      <c r="B42" t="s">
        <v>1426</v>
      </c>
      <c r="C42" t="s">
        <v>1427</v>
      </c>
      <c r="D42">
        <v>3</v>
      </c>
      <c r="E42">
        <v>36848316</v>
      </c>
      <c r="F42" s="1">
        <v>9.1920000000000004E-12</v>
      </c>
      <c r="G42">
        <v>36834099</v>
      </c>
      <c r="H42">
        <v>36945794</v>
      </c>
      <c r="I42">
        <v>59</v>
      </c>
      <c r="J42">
        <v>49</v>
      </c>
      <c r="K42">
        <v>2</v>
      </c>
      <c r="L42" t="s">
        <v>1428</v>
      </c>
      <c r="M42">
        <v>1</v>
      </c>
      <c r="N42" t="s">
        <v>1427</v>
      </c>
    </row>
    <row r="43" spans="1:14" x14ac:dyDescent="0.2">
      <c r="A43">
        <v>41</v>
      </c>
      <c r="B43" t="s">
        <v>1429</v>
      </c>
      <c r="C43" t="s">
        <v>1430</v>
      </c>
      <c r="D43">
        <v>3</v>
      </c>
      <c r="E43">
        <v>52815905</v>
      </c>
      <c r="F43" s="1">
        <v>1.2290000000000001E-19</v>
      </c>
      <c r="G43">
        <v>52217088</v>
      </c>
      <c r="H43">
        <v>53539241</v>
      </c>
      <c r="I43">
        <v>1023</v>
      </c>
      <c r="J43">
        <v>779</v>
      </c>
      <c r="K43">
        <v>15</v>
      </c>
      <c r="L43" t="s">
        <v>1431</v>
      </c>
      <c r="M43">
        <v>3</v>
      </c>
      <c r="N43" t="s">
        <v>1432</v>
      </c>
    </row>
    <row r="44" spans="1:14" x14ac:dyDescent="0.2">
      <c r="A44">
        <v>42</v>
      </c>
      <c r="B44" t="s">
        <v>1433</v>
      </c>
      <c r="C44" t="s">
        <v>1434</v>
      </c>
      <c r="D44">
        <v>3</v>
      </c>
      <c r="E44">
        <v>60290063</v>
      </c>
      <c r="F44" s="1">
        <v>2.1710000000000001E-9</v>
      </c>
      <c r="G44">
        <v>60287845</v>
      </c>
      <c r="H44">
        <v>60296980</v>
      </c>
      <c r="I44">
        <v>9</v>
      </c>
      <c r="J44">
        <v>7</v>
      </c>
      <c r="K44">
        <v>1</v>
      </c>
      <c r="L44" t="s">
        <v>1434</v>
      </c>
      <c r="M44">
        <v>1</v>
      </c>
      <c r="N44" t="s">
        <v>1434</v>
      </c>
    </row>
    <row r="45" spans="1:14" x14ac:dyDescent="0.2">
      <c r="A45">
        <v>43</v>
      </c>
      <c r="B45" t="s">
        <v>1435</v>
      </c>
      <c r="C45" t="s">
        <v>1436</v>
      </c>
      <c r="D45">
        <v>3</v>
      </c>
      <c r="E45">
        <v>63903759</v>
      </c>
      <c r="F45" s="1">
        <v>4.5689999999999999E-11</v>
      </c>
      <c r="G45">
        <v>63823014</v>
      </c>
      <c r="H45">
        <v>64003983</v>
      </c>
      <c r="I45">
        <v>41</v>
      </c>
      <c r="J45">
        <v>32</v>
      </c>
      <c r="K45">
        <v>1</v>
      </c>
      <c r="L45" t="s">
        <v>1436</v>
      </c>
      <c r="M45">
        <v>1</v>
      </c>
      <c r="N45" t="s">
        <v>1436</v>
      </c>
    </row>
    <row r="46" spans="1:14" x14ac:dyDescent="0.2">
      <c r="A46">
        <v>44</v>
      </c>
      <c r="B46" t="s">
        <v>1437</v>
      </c>
      <c r="C46" t="s">
        <v>1438</v>
      </c>
      <c r="D46">
        <v>3</v>
      </c>
      <c r="E46">
        <v>71563777</v>
      </c>
      <c r="F46" s="1">
        <v>1.5259999999999999E-8</v>
      </c>
      <c r="G46">
        <v>71481192</v>
      </c>
      <c r="H46">
        <v>71611630</v>
      </c>
      <c r="I46">
        <v>107</v>
      </c>
      <c r="J46">
        <v>96</v>
      </c>
      <c r="K46">
        <v>1</v>
      </c>
      <c r="L46" t="s">
        <v>1438</v>
      </c>
      <c r="M46">
        <v>1</v>
      </c>
      <c r="N46" t="s">
        <v>1438</v>
      </c>
    </row>
    <row r="47" spans="1:14" x14ac:dyDescent="0.2">
      <c r="A47">
        <v>45</v>
      </c>
      <c r="B47" t="s">
        <v>1439</v>
      </c>
      <c r="C47" t="s">
        <v>1440</v>
      </c>
      <c r="D47">
        <v>3</v>
      </c>
      <c r="E47">
        <v>107379837</v>
      </c>
      <c r="F47" s="1">
        <v>2.339E-8</v>
      </c>
      <c r="G47">
        <v>107237696</v>
      </c>
      <c r="H47">
        <v>107542894</v>
      </c>
      <c r="I47">
        <v>23</v>
      </c>
      <c r="J47">
        <v>19</v>
      </c>
      <c r="K47">
        <v>1</v>
      </c>
      <c r="L47" t="s">
        <v>1440</v>
      </c>
      <c r="M47">
        <v>1</v>
      </c>
      <c r="N47" t="s">
        <v>1440</v>
      </c>
    </row>
    <row r="48" spans="1:14" x14ac:dyDescent="0.2">
      <c r="A48">
        <v>46</v>
      </c>
      <c r="B48" t="s">
        <v>1441</v>
      </c>
      <c r="C48" t="s">
        <v>1442</v>
      </c>
      <c r="D48">
        <v>3</v>
      </c>
      <c r="E48">
        <v>117772036</v>
      </c>
      <c r="F48" s="1">
        <v>3.2409999999999997E-8</v>
      </c>
      <c r="G48">
        <v>117493964</v>
      </c>
      <c r="H48">
        <v>117820386</v>
      </c>
      <c r="I48">
        <v>141</v>
      </c>
      <c r="J48">
        <v>120</v>
      </c>
      <c r="K48">
        <v>1</v>
      </c>
      <c r="L48" t="s">
        <v>1442</v>
      </c>
      <c r="M48">
        <v>1</v>
      </c>
      <c r="N48" t="s">
        <v>1442</v>
      </c>
    </row>
    <row r="49" spans="1:14" x14ac:dyDescent="0.2">
      <c r="A49">
        <v>47</v>
      </c>
      <c r="B49" t="s">
        <v>1443</v>
      </c>
      <c r="C49" t="s">
        <v>1444</v>
      </c>
      <c r="D49">
        <v>3</v>
      </c>
      <c r="E49">
        <v>136398387</v>
      </c>
      <c r="F49" s="1">
        <v>5.4620000000000001E-11</v>
      </c>
      <c r="G49">
        <v>135807609</v>
      </c>
      <c r="H49">
        <v>136615268</v>
      </c>
      <c r="I49">
        <v>154</v>
      </c>
      <c r="J49">
        <v>104</v>
      </c>
      <c r="K49">
        <v>3</v>
      </c>
      <c r="L49" t="s">
        <v>1445</v>
      </c>
      <c r="M49">
        <v>1</v>
      </c>
      <c r="N49" t="s">
        <v>1444</v>
      </c>
    </row>
    <row r="50" spans="1:14" x14ac:dyDescent="0.2">
      <c r="A50">
        <v>48</v>
      </c>
      <c r="B50" t="s">
        <v>1446</v>
      </c>
      <c r="C50" t="s">
        <v>1447</v>
      </c>
      <c r="D50">
        <v>3</v>
      </c>
      <c r="E50">
        <v>161487491</v>
      </c>
      <c r="F50" s="1">
        <v>8.8319999999999993E-9</v>
      </c>
      <c r="G50">
        <v>161406642</v>
      </c>
      <c r="H50">
        <v>161493361</v>
      </c>
      <c r="I50">
        <v>158</v>
      </c>
      <c r="J50">
        <v>120</v>
      </c>
      <c r="K50">
        <v>1</v>
      </c>
      <c r="L50" t="s">
        <v>1447</v>
      </c>
      <c r="M50">
        <v>1</v>
      </c>
      <c r="N50" t="s">
        <v>1447</v>
      </c>
    </row>
    <row r="51" spans="1:14" x14ac:dyDescent="0.2">
      <c r="A51">
        <v>49</v>
      </c>
      <c r="B51" t="s">
        <v>1448</v>
      </c>
      <c r="C51" t="s">
        <v>1449</v>
      </c>
      <c r="D51">
        <v>3</v>
      </c>
      <c r="E51">
        <v>180733150</v>
      </c>
      <c r="F51" s="1">
        <v>1.0740000000000001E-12</v>
      </c>
      <c r="G51">
        <v>180524764</v>
      </c>
      <c r="H51">
        <v>181245594</v>
      </c>
      <c r="I51">
        <v>416</v>
      </c>
      <c r="J51">
        <v>318</v>
      </c>
      <c r="K51">
        <v>10</v>
      </c>
      <c r="L51" t="s">
        <v>1450</v>
      </c>
      <c r="M51">
        <v>2</v>
      </c>
      <c r="N51" t="s">
        <v>1451</v>
      </c>
    </row>
    <row r="52" spans="1:14" x14ac:dyDescent="0.2">
      <c r="A52">
        <v>50</v>
      </c>
      <c r="B52" t="s">
        <v>1452</v>
      </c>
      <c r="C52" t="s">
        <v>1453</v>
      </c>
      <c r="D52">
        <v>4</v>
      </c>
      <c r="E52">
        <v>706700</v>
      </c>
      <c r="F52" s="1">
        <v>1.3680000000000001E-8</v>
      </c>
      <c r="G52">
        <v>700032</v>
      </c>
      <c r="H52">
        <v>729603</v>
      </c>
      <c r="I52">
        <v>11</v>
      </c>
      <c r="J52">
        <v>4</v>
      </c>
      <c r="K52">
        <v>1</v>
      </c>
      <c r="L52" t="s">
        <v>1453</v>
      </c>
      <c r="M52">
        <v>1</v>
      </c>
      <c r="N52" t="s">
        <v>1453</v>
      </c>
    </row>
    <row r="53" spans="1:14" x14ac:dyDescent="0.2">
      <c r="A53">
        <v>51</v>
      </c>
      <c r="B53" t="s">
        <v>1454</v>
      </c>
      <c r="C53" t="s">
        <v>1455</v>
      </c>
      <c r="D53">
        <v>4</v>
      </c>
      <c r="E53">
        <v>23423586</v>
      </c>
      <c r="F53" s="1">
        <v>2.6920000000000001E-10</v>
      </c>
      <c r="G53">
        <v>23366446</v>
      </c>
      <c r="H53">
        <v>23443426</v>
      </c>
      <c r="I53">
        <v>65</v>
      </c>
      <c r="J53">
        <v>53</v>
      </c>
      <c r="K53">
        <v>1</v>
      </c>
      <c r="L53" t="s">
        <v>1455</v>
      </c>
      <c r="M53">
        <v>1</v>
      </c>
      <c r="N53" t="s">
        <v>1455</v>
      </c>
    </row>
    <row r="54" spans="1:14" x14ac:dyDescent="0.2">
      <c r="A54">
        <v>52</v>
      </c>
      <c r="B54" t="s">
        <v>1456</v>
      </c>
      <c r="C54" t="s">
        <v>1457</v>
      </c>
      <c r="D54">
        <v>4</v>
      </c>
      <c r="E54">
        <v>31202669</v>
      </c>
      <c r="F54" s="1">
        <v>3.0729999999999998E-8</v>
      </c>
      <c r="G54">
        <v>30596040</v>
      </c>
      <c r="H54">
        <v>31204950</v>
      </c>
      <c r="I54">
        <v>52</v>
      </c>
      <c r="J54">
        <v>42</v>
      </c>
      <c r="K54">
        <v>2</v>
      </c>
      <c r="L54" t="s">
        <v>1458</v>
      </c>
      <c r="M54">
        <v>2</v>
      </c>
      <c r="N54" t="s">
        <v>1458</v>
      </c>
    </row>
    <row r="55" spans="1:14" x14ac:dyDescent="0.2">
      <c r="A55">
        <v>53</v>
      </c>
      <c r="B55" t="s">
        <v>1459</v>
      </c>
      <c r="C55" t="s">
        <v>1460</v>
      </c>
      <c r="D55">
        <v>4</v>
      </c>
      <c r="E55">
        <v>103146888</v>
      </c>
      <c r="F55" s="1">
        <v>8.7519999999999997E-19</v>
      </c>
      <c r="G55">
        <v>102702364</v>
      </c>
      <c r="H55">
        <v>103387161</v>
      </c>
      <c r="I55">
        <v>35</v>
      </c>
      <c r="J55">
        <v>28</v>
      </c>
      <c r="K55">
        <v>4</v>
      </c>
      <c r="L55" t="s">
        <v>1461</v>
      </c>
      <c r="M55">
        <v>1</v>
      </c>
      <c r="N55" t="s">
        <v>1460</v>
      </c>
    </row>
    <row r="56" spans="1:14" x14ac:dyDescent="0.2">
      <c r="A56">
        <v>54</v>
      </c>
      <c r="B56" t="s">
        <v>1462</v>
      </c>
      <c r="C56" t="s">
        <v>1463</v>
      </c>
      <c r="D56">
        <v>4</v>
      </c>
      <c r="E56">
        <v>167974142</v>
      </c>
      <c r="F56" s="1">
        <v>4.0970000000000002E-8</v>
      </c>
      <c r="G56">
        <v>167902039</v>
      </c>
      <c r="H56">
        <v>167974274</v>
      </c>
      <c r="I56">
        <v>19</v>
      </c>
      <c r="J56">
        <v>14</v>
      </c>
      <c r="K56">
        <v>1</v>
      </c>
      <c r="L56" t="s">
        <v>1463</v>
      </c>
      <c r="M56">
        <v>1</v>
      </c>
      <c r="N56" t="s">
        <v>1463</v>
      </c>
    </row>
    <row r="57" spans="1:14" x14ac:dyDescent="0.2">
      <c r="A57">
        <v>55</v>
      </c>
      <c r="B57" t="s">
        <v>1464</v>
      </c>
      <c r="C57" t="s">
        <v>1465</v>
      </c>
      <c r="D57">
        <v>4</v>
      </c>
      <c r="E57">
        <v>170322312</v>
      </c>
      <c r="F57" s="1">
        <v>7.025E-9</v>
      </c>
      <c r="G57">
        <v>170198392</v>
      </c>
      <c r="H57">
        <v>170616465</v>
      </c>
      <c r="I57">
        <v>156</v>
      </c>
      <c r="J57">
        <v>126</v>
      </c>
      <c r="K57">
        <v>2</v>
      </c>
      <c r="L57" t="s">
        <v>1466</v>
      </c>
      <c r="M57">
        <v>1</v>
      </c>
      <c r="N57" t="s">
        <v>1465</v>
      </c>
    </row>
    <row r="58" spans="1:14" x14ac:dyDescent="0.2">
      <c r="A58">
        <v>56</v>
      </c>
      <c r="B58" t="s">
        <v>1467</v>
      </c>
      <c r="C58" t="s">
        <v>1468</v>
      </c>
      <c r="D58">
        <v>4</v>
      </c>
      <c r="E58">
        <v>176859992</v>
      </c>
      <c r="F58" s="1">
        <v>1.248E-11</v>
      </c>
      <c r="G58">
        <v>176717618</v>
      </c>
      <c r="H58">
        <v>176905141</v>
      </c>
      <c r="I58">
        <v>61</v>
      </c>
      <c r="J58">
        <v>49</v>
      </c>
      <c r="K58">
        <v>3</v>
      </c>
      <c r="L58" t="s">
        <v>1469</v>
      </c>
      <c r="M58">
        <v>2</v>
      </c>
      <c r="N58" t="s">
        <v>1470</v>
      </c>
    </row>
    <row r="59" spans="1:14" x14ac:dyDescent="0.2">
      <c r="A59">
        <v>57</v>
      </c>
      <c r="B59" t="s">
        <v>1471</v>
      </c>
      <c r="C59" t="s">
        <v>1472</v>
      </c>
      <c r="D59">
        <v>5</v>
      </c>
      <c r="E59">
        <v>45252500</v>
      </c>
      <c r="F59" s="1">
        <v>4.38E-13</v>
      </c>
      <c r="G59">
        <v>44637587</v>
      </c>
      <c r="H59">
        <v>46403741</v>
      </c>
      <c r="I59">
        <v>861</v>
      </c>
      <c r="J59">
        <v>633</v>
      </c>
      <c r="K59">
        <v>4</v>
      </c>
      <c r="L59" t="s">
        <v>1473</v>
      </c>
      <c r="M59">
        <v>1</v>
      </c>
      <c r="N59" t="s">
        <v>1472</v>
      </c>
    </row>
    <row r="60" spans="1:14" x14ac:dyDescent="0.2">
      <c r="A60">
        <v>58</v>
      </c>
      <c r="B60" t="s">
        <v>1474</v>
      </c>
      <c r="C60" t="s">
        <v>1475</v>
      </c>
      <c r="D60">
        <v>5</v>
      </c>
      <c r="E60">
        <v>57744788</v>
      </c>
      <c r="F60" s="1">
        <v>4.3800000000000002E-8</v>
      </c>
      <c r="G60">
        <v>57723072</v>
      </c>
      <c r="H60">
        <v>57898478</v>
      </c>
      <c r="I60">
        <v>76</v>
      </c>
      <c r="J60">
        <v>51</v>
      </c>
      <c r="K60">
        <v>1</v>
      </c>
      <c r="L60" t="s">
        <v>1475</v>
      </c>
      <c r="M60">
        <v>1</v>
      </c>
      <c r="N60" t="s">
        <v>1475</v>
      </c>
    </row>
    <row r="61" spans="1:14" x14ac:dyDescent="0.2">
      <c r="A61">
        <v>59</v>
      </c>
      <c r="B61" t="s">
        <v>1476</v>
      </c>
      <c r="C61" t="s">
        <v>1477</v>
      </c>
      <c r="D61">
        <v>5</v>
      </c>
      <c r="E61">
        <v>60621839</v>
      </c>
      <c r="F61" s="1">
        <v>5.3659999999999998E-16</v>
      </c>
      <c r="G61">
        <v>60135962</v>
      </c>
      <c r="H61">
        <v>60847272</v>
      </c>
      <c r="I61">
        <v>251</v>
      </c>
      <c r="J61">
        <v>188</v>
      </c>
      <c r="K61">
        <v>5</v>
      </c>
      <c r="L61" t="s">
        <v>1478</v>
      </c>
      <c r="M61">
        <v>1</v>
      </c>
      <c r="N61" t="s">
        <v>1477</v>
      </c>
    </row>
    <row r="62" spans="1:14" x14ac:dyDescent="0.2">
      <c r="A62">
        <v>60</v>
      </c>
      <c r="B62" t="s">
        <v>1479</v>
      </c>
      <c r="C62" t="s">
        <v>1480</v>
      </c>
      <c r="D62">
        <v>5</v>
      </c>
      <c r="E62">
        <v>88743219</v>
      </c>
      <c r="F62" s="1">
        <v>2.6759999999999999E-10</v>
      </c>
      <c r="G62">
        <v>88580998</v>
      </c>
      <c r="H62">
        <v>88854539</v>
      </c>
      <c r="I62">
        <v>30</v>
      </c>
      <c r="J62">
        <v>28</v>
      </c>
      <c r="K62">
        <v>4</v>
      </c>
      <c r="L62" t="s">
        <v>1481</v>
      </c>
      <c r="M62">
        <v>1</v>
      </c>
      <c r="N62" t="s">
        <v>1480</v>
      </c>
    </row>
    <row r="63" spans="1:14" x14ac:dyDescent="0.2">
      <c r="A63">
        <v>61</v>
      </c>
      <c r="B63" t="s">
        <v>1482</v>
      </c>
      <c r="C63" t="s">
        <v>1483</v>
      </c>
      <c r="D63">
        <v>5</v>
      </c>
      <c r="E63">
        <v>90278217</v>
      </c>
      <c r="F63" s="1">
        <v>1.5020000000000001E-8</v>
      </c>
      <c r="G63">
        <v>90150497</v>
      </c>
      <c r="H63">
        <v>90279903</v>
      </c>
      <c r="I63">
        <v>40</v>
      </c>
      <c r="J63">
        <v>25</v>
      </c>
      <c r="K63">
        <v>1</v>
      </c>
      <c r="L63" t="s">
        <v>1483</v>
      </c>
      <c r="M63">
        <v>1</v>
      </c>
      <c r="N63" t="s">
        <v>1483</v>
      </c>
    </row>
    <row r="64" spans="1:14" x14ac:dyDescent="0.2">
      <c r="A64">
        <v>62</v>
      </c>
      <c r="B64" t="s">
        <v>1484</v>
      </c>
      <c r="C64" t="s">
        <v>1485</v>
      </c>
      <c r="D64">
        <v>5</v>
      </c>
      <c r="E64">
        <v>91006918</v>
      </c>
      <c r="F64" s="1">
        <v>5.5510000000000004E-9</v>
      </c>
      <c r="G64">
        <v>90928553</v>
      </c>
      <c r="H64">
        <v>91025460</v>
      </c>
      <c r="I64">
        <v>57</v>
      </c>
      <c r="J64">
        <v>46</v>
      </c>
      <c r="K64">
        <v>1</v>
      </c>
      <c r="L64" t="s">
        <v>1485</v>
      </c>
      <c r="M64">
        <v>1</v>
      </c>
      <c r="N64" t="s">
        <v>1485</v>
      </c>
    </row>
    <row r="65" spans="1:14" x14ac:dyDescent="0.2">
      <c r="A65">
        <v>63</v>
      </c>
      <c r="B65" t="s">
        <v>1486</v>
      </c>
      <c r="C65" t="s">
        <v>1487</v>
      </c>
      <c r="D65">
        <v>5</v>
      </c>
      <c r="E65">
        <v>101723875</v>
      </c>
      <c r="F65" s="1">
        <v>5.7229999999999998E-10</v>
      </c>
      <c r="G65">
        <v>101584499</v>
      </c>
      <c r="H65">
        <v>101862704</v>
      </c>
      <c r="I65">
        <v>387</v>
      </c>
      <c r="J65">
        <v>298</v>
      </c>
      <c r="K65">
        <v>1</v>
      </c>
      <c r="L65" t="s">
        <v>1487</v>
      </c>
      <c r="M65">
        <v>1</v>
      </c>
      <c r="N65" t="s">
        <v>1487</v>
      </c>
    </row>
    <row r="66" spans="1:14" x14ac:dyDescent="0.2">
      <c r="A66">
        <v>64</v>
      </c>
      <c r="B66" t="s">
        <v>1488</v>
      </c>
      <c r="C66" t="s">
        <v>1489</v>
      </c>
      <c r="D66">
        <v>5</v>
      </c>
      <c r="E66">
        <v>106766340</v>
      </c>
      <c r="F66" s="1">
        <v>2.0289999999999998E-8</v>
      </c>
      <c r="G66">
        <v>106725691</v>
      </c>
      <c r="H66">
        <v>106766471</v>
      </c>
      <c r="I66">
        <v>18</v>
      </c>
      <c r="J66">
        <v>16</v>
      </c>
      <c r="K66">
        <v>1</v>
      </c>
      <c r="L66" t="s">
        <v>1489</v>
      </c>
      <c r="M66">
        <v>1</v>
      </c>
      <c r="N66" t="s">
        <v>1489</v>
      </c>
    </row>
    <row r="67" spans="1:14" x14ac:dyDescent="0.2">
      <c r="A67">
        <v>65</v>
      </c>
      <c r="B67" t="s">
        <v>1490</v>
      </c>
      <c r="C67" t="s">
        <v>1491</v>
      </c>
      <c r="D67">
        <v>5</v>
      </c>
      <c r="E67">
        <v>137892170</v>
      </c>
      <c r="F67" s="1">
        <v>4.6590000000000001E-10</v>
      </c>
      <c r="G67">
        <v>137838122</v>
      </c>
      <c r="H67">
        <v>137948140</v>
      </c>
      <c r="I67">
        <v>96</v>
      </c>
      <c r="J67">
        <v>72</v>
      </c>
      <c r="K67">
        <v>1</v>
      </c>
      <c r="L67" t="s">
        <v>1491</v>
      </c>
      <c r="M67">
        <v>1</v>
      </c>
      <c r="N67" t="s">
        <v>1491</v>
      </c>
    </row>
    <row r="68" spans="1:14" x14ac:dyDescent="0.2">
      <c r="A68">
        <v>66</v>
      </c>
      <c r="B68" t="s">
        <v>1492</v>
      </c>
      <c r="C68" t="s">
        <v>1493</v>
      </c>
      <c r="D68">
        <v>5</v>
      </c>
      <c r="E68">
        <v>139065988</v>
      </c>
      <c r="F68" s="1">
        <v>7.3280000000000003E-9</v>
      </c>
      <c r="G68">
        <v>139028810</v>
      </c>
      <c r="H68">
        <v>139086651</v>
      </c>
      <c r="I68">
        <v>60</v>
      </c>
      <c r="J68">
        <v>46</v>
      </c>
      <c r="K68">
        <v>2</v>
      </c>
      <c r="L68" t="s">
        <v>1494</v>
      </c>
      <c r="M68">
        <v>1</v>
      </c>
      <c r="N68" t="s">
        <v>1493</v>
      </c>
    </row>
    <row r="69" spans="1:14" x14ac:dyDescent="0.2">
      <c r="A69">
        <v>67</v>
      </c>
      <c r="B69" t="s">
        <v>1495</v>
      </c>
      <c r="C69" t="s">
        <v>1496</v>
      </c>
      <c r="D69">
        <v>5</v>
      </c>
      <c r="E69">
        <v>140333952</v>
      </c>
      <c r="F69" s="1">
        <v>3.6120000000000002E-8</v>
      </c>
      <c r="G69">
        <v>140225137</v>
      </c>
      <c r="H69">
        <v>140346468</v>
      </c>
      <c r="I69">
        <v>107</v>
      </c>
      <c r="J69">
        <v>87</v>
      </c>
      <c r="K69">
        <v>1</v>
      </c>
      <c r="L69" t="s">
        <v>1496</v>
      </c>
      <c r="M69">
        <v>1</v>
      </c>
      <c r="N69" t="s">
        <v>1496</v>
      </c>
    </row>
    <row r="70" spans="1:14" x14ac:dyDescent="0.2">
      <c r="A70">
        <v>68</v>
      </c>
      <c r="B70" t="s">
        <v>1497</v>
      </c>
      <c r="C70" t="s">
        <v>1498</v>
      </c>
      <c r="D70">
        <v>5</v>
      </c>
      <c r="E70">
        <v>152235215</v>
      </c>
      <c r="F70" s="1">
        <v>4.5539999999999996E-13</v>
      </c>
      <c r="G70">
        <v>151924995</v>
      </c>
      <c r="H70">
        <v>152770438</v>
      </c>
      <c r="I70">
        <v>650</v>
      </c>
      <c r="J70">
        <v>496</v>
      </c>
      <c r="K70">
        <v>6</v>
      </c>
      <c r="L70" t="s">
        <v>1499</v>
      </c>
      <c r="M70">
        <v>3</v>
      </c>
      <c r="N70" t="s">
        <v>1500</v>
      </c>
    </row>
    <row r="71" spans="1:14" x14ac:dyDescent="0.2">
      <c r="A71">
        <v>69</v>
      </c>
      <c r="B71" t="s">
        <v>1501</v>
      </c>
      <c r="C71" t="s">
        <v>1502</v>
      </c>
      <c r="D71">
        <v>5</v>
      </c>
      <c r="E71">
        <v>153680747</v>
      </c>
      <c r="F71" s="1">
        <v>1.128E-9</v>
      </c>
      <c r="G71">
        <v>153671061</v>
      </c>
      <c r="H71">
        <v>153688215</v>
      </c>
      <c r="I71">
        <v>10</v>
      </c>
      <c r="J71">
        <v>9</v>
      </c>
      <c r="K71">
        <v>1</v>
      </c>
      <c r="L71" t="s">
        <v>1502</v>
      </c>
      <c r="M71">
        <v>1</v>
      </c>
      <c r="N71" t="s">
        <v>1502</v>
      </c>
    </row>
    <row r="72" spans="1:14" x14ac:dyDescent="0.2">
      <c r="A72">
        <v>70</v>
      </c>
      <c r="B72" t="s">
        <v>1503</v>
      </c>
      <c r="C72" t="s">
        <v>1504</v>
      </c>
      <c r="D72">
        <v>5</v>
      </c>
      <c r="E72">
        <v>155775075</v>
      </c>
      <c r="F72" s="1">
        <v>1.5230000000000001E-8</v>
      </c>
      <c r="G72">
        <v>155731511</v>
      </c>
      <c r="H72">
        <v>155856538</v>
      </c>
      <c r="I72">
        <v>79</v>
      </c>
      <c r="J72">
        <v>63</v>
      </c>
      <c r="K72">
        <v>1</v>
      </c>
      <c r="L72" t="s">
        <v>1504</v>
      </c>
      <c r="M72">
        <v>1</v>
      </c>
      <c r="N72" t="s">
        <v>1504</v>
      </c>
    </row>
    <row r="73" spans="1:14" x14ac:dyDescent="0.2">
      <c r="A73">
        <v>71</v>
      </c>
      <c r="B73" t="s">
        <v>1505</v>
      </c>
      <c r="C73" t="s">
        <v>1506</v>
      </c>
      <c r="D73">
        <v>6</v>
      </c>
      <c r="E73">
        <v>27509493</v>
      </c>
      <c r="F73" s="1">
        <v>6.5460000000000002E-40</v>
      </c>
      <c r="G73">
        <v>24988105</v>
      </c>
      <c r="H73">
        <v>29612325</v>
      </c>
      <c r="I73">
        <v>4247</v>
      </c>
      <c r="J73">
        <v>3154</v>
      </c>
      <c r="K73">
        <v>101</v>
      </c>
      <c r="L73" t="s">
        <v>1507</v>
      </c>
      <c r="M73">
        <v>13</v>
      </c>
      <c r="N73" t="s">
        <v>1508</v>
      </c>
    </row>
    <row r="74" spans="1:14" x14ac:dyDescent="0.2">
      <c r="A74">
        <v>72</v>
      </c>
      <c r="B74" t="s">
        <v>1509</v>
      </c>
      <c r="C74" t="s">
        <v>1510</v>
      </c>
      <c r="D74">
        <v>6</v>
      </c>
      <c r="E74">
        <v>33395199</v>
      </c>
      <c r="F74" s="1">
        <v>5.7099999999999999E-13</v>
      </c>
      <c r="G74">
        <v>33193989</v>
      </c>
      <c r="H74">
        <v>33797318</v>
      </c>
      <c r="I74">
        <v>196</v>
      </c>
      <c r="J74">
        <v>154</v>
      </c>
      <c r="K74">
        <v>9</v>
      </c>
      <c r="L74" t="s">
        <v>1511</v>
      </c>
      <c r="M74">
        <v>4</v>
      </c>
      <c r="N74" t="s">
        <v>1512</v>
      </c>
    </row>
    <row r="75" spans="1:14" x14ac:dyDescent="0.2">
      <c r="A75">
        <v>73</v>
      </c>
      <c r="B75" t="s">
        <v>1513</v>
      </c>
      <c r="C75" t="s">
        <v>1514</v>
      </c>
      <c r="D75">
        <v>6</v>
      </c>
      <c r="E75">
        <v>43160375</v>
      </c>
      <c r="F75" s="1">
        <v>4.8909999999999999E-8</v>
      </c>
      <c r="G75">
        <v>43151439</v>
      </c>
      <c r="H75">
        <v>43185733</v>
      </c>
      <c r="I75">
        <v>8</v>
      </c>
      <c r="J75">
        <v>6</v>
      </c>
      <c r="K75">
        <v>1</v>
      </c>
      <c r="L75" t="s">
        <v>1514</v>
      </c>
      <c r="M75">
        <v>1</v>
      </c>
      <c r="N75" t="s">
        <v>1514</v>
      </c>
    </row>
    <row r="76" spans="1:14" x14ac:dyDescent="0.2">
      <c r="A76">
        <v>74</v>
      </c>
      <c r="B76" t="s">
        <v>1515</v>
      </c>
      <c r="C76" t="s">
        <v>1516</v>
      </c>
      <c r="D76">
        <v>6</v>
      </c>
      <c r="E76">
        <v>70003389</v>
      </c>
      <c r="F76" s="1">
        <v>3.3500000000000002E-8</v>
      </c>
      <c r="G76">
        <v>69822457</v>
      </c>
      <c r="H76">
        <v>70004071</v>
      </c>
      <c r="I76">
        <v>28</v>
      </c>
      <c r="J76">
        <v>19</v>
      </c>
      <c r="K76">
        <v>1</v>
      </c>
      <c r="L76" t="s">
        <v>1516</v>
      </c>
      <c r="M76">
        <v>1</v>
      </c>
      <c r="N76" t="s">
        <v>1516</v>
      </c>
    </row>
    <row r="77" spans="1:14" x14ac:dyDescent="0.2">
      <c r="A77">
        <v>75</v>
      </c>
      <c r="B77" t="s">
        <v>1517</v>
      </c>
      <c r="C77" t="s">
        <v>1518</v>
      </c>
      <c r="D77">
        <v>6</v>
      </c>
      <c r="E77">
        <v>73155285</v>
      </c>
      <c r="F77" s="1">
        <v>4.3880000000000001E-11</v>
      </c>
      <c r="G77">
        <v>73132745</v>
      </c>
      <c r="H77">
        <v>73171881</v>
      </c>
      <c r="I77">
        <v>21</v>
      </c>
      <c r="J77">
        <v>17</v>
      </c>
      <c r="K77">
        <v>1</v>
      </c>
      <c r="L77" t="s">
        <v>1518</v>
      </c>
      <c r="M77">
        <v>1</v>
      </c>
      <c r="N77" t="s">
        <v>1518</v>
      </c>
    </row>
    <row r="78" spans="1:14" x14ac:dyDescent="0.2">
      <c r="A78">
        <v>76</v>
      </c>
      <c r="B78" t="s">
        <v>1519</v>
      </c>
      <c r="C78" t="s">
        <v>1520</v>
      </c>
      <c r="D78">
        <v>6</v>
      </c>
      <c r="E78">
        <v>84341803</v>
      </c>
      <c r="F78" s="1">
        <v>8.0510000000000004E-9</v>
      </c>
      <c r="G78">
        <v>84264202</v>
      </c>
      <c r="H78">
        <v>84409255</v>
      </c>
      <c r="I78">
        <v>66</v>
      </c>
      <c r="J78">
        <v>51</v>
      </c>
      <c r="K78">
        <v>1</v>
      </c>
      <c r="L78" t="s">
        <v>1520</v>
      </c>
      <c r="M78">
        <v>1</v>
      </c>
      <c r="N78" t="s">
        <v>1520</v>
      </c>
    </row>
    <row r="79" spans="1:14" x14ac:dyDescent="0.2">
      <c r="A79">
        <v>77</v>
      </c>
      <c r="B79" t="s">
        <v>1521</v>
      </c>
      <c r="C79" t="s">
        <v>1522</v>
      </c>
      <c r="D79">
        <v>6</v>
      </c>
      <c r="E79">
        <v>93077500</v>
      </c>
      <c r="F79" s="1">
        <v>1.784E-11</v>
      </c>
      <c r="G79">
        <v>93044855</v>
      </c>
      <c r="H79">
        <v>93177270</v>
      </c>
      <c r="I79">
        <v>96</v>
      </c>
      <c r="J79">
        <v>71</v>
      </c>
      <c r="K79">
        <v>5</v>
      </c>
      <c r="L79" t="s">
        <v>1523</v>
      </c>
      <c r="M79">
        <v>1</v>
      </c>
      <c r="N79" t="s">
        <v>1522</v>
      </c>
    </row>
    <row r="80" spans="1:14" x14ac:dyDescent="0.2">
      <c r="A80">
        <v>78</v>
      </c>
      <c r="B80" t="s">
        <v>1524</v>
      </c>
      <c r="C80" t="s">
        <v>1525</v>
      </c>
      <c r="D80">
        <v>6</v>
      </c>
      <c r="E80">
        <v>96475894</v>
      </c>
      <c r="F80" s="1">
        <v>3.1130000000000001E-8</v>
      </c>
      <c r="G80">
        <v>96421922</v>
      </c>
      <c r="H80">
        <v>96477293</v>
      </c>
      <c r="I80">
        <v>72</v>
      </c>
      <c r="J80">
        <v>61</v>
      </c>
      <c r="K80">
        <v>1</v>
      </c>
      <c r="L80" t="s">
        <v>1525</v>
      </c>
      <c r="M80">
        <v>1</v>
      </c>
      <c r="N80" t="s">
        <v>1525</v>
      </c>
    </row>
    <row r="81" spans="1:14" x14ac:dyDescent="0.2">
      <c r="A81">
        <v>79</v>
      </c>
      <c r="B81" t="s">
        <v>1526</v>
      </c>
      <c r="C81" t="s">
        <v>1527</v>
      </c>
      <c r="D81">
        <v>7</v>
      </c>
      <c r="E81">
        <v>2029867</v>
      </c>
      <c r="F81" s="1">
        <v>2.2350000000000001E-24</v>
      </c>
      <c r="G81">
        <v>1846024</v>
      </c>
      <c r="H81">
        <v>2323488</v>
      </c>
      <c r="I81">
        <v>582</v>
      </c>
      <c r="J81">
        <v>429</v>
      </c>
      <c r="K81">
        <v>12</v>
      </c>
      <c r="L81" t="s">
        <v>1528</v>
      </c>
      <c r="M81">
        <v>1</v>
      </c>
      <c r="N81" t="s">
        <v>1527</v>
      </c>
    </row>
    <row r="82" spans="1:14" x14ac:dyDescent="0.2">
      <c r="A82">
        <v>80</v>
      </c>
      <c r="B82" t="s">
        <v>1529</v>
      </c>
      <c r="C82" t="s">
        <v>1530</v>
      </c>
      <c r="D82">
        <v>7</v>
      </c>
      <c r="E82">
        <v>24717969</v>
      </c>
      <c r="F82" s="1">
        <v>4.1419999999999998E-10</v>
      </c>
      <c r="G82">
        <v>24561060</v>
      </c>
      <c r="H82">
        <v>24833601</v>
      </c>
      <c r="I82">
        <v>206</v>
      </c>
      <c r="J82">
        <v>163</v>
      </c>
      <c r="K82">
        <v>4</v>
      </c>
      <c r="L82" t="s">
        <v>1531</v>
      </c>
      <c r="M82">
        <v>1</v>
      </c>
      <c r="N82" t="s">
        <v>1530</v>
      </c>
    </row>
    <row r="83" spans="1:14" x14ac:dyDescent="0.2">
      <c r="A83">
        <v>81</v>
      </c>
      <c r="B83" t="s">
        <v>1532</v>
      </c>
      <c r="C83" t="s">
        <v>1533</v>
      </c>
      <c r="D83">
        <v>7</v>
      </c>
      <c r="E83">
        <v>71770973</v>
      </c>
      <c r="F83" s="1">
        <v>1.4009999999999999E-8</v>
      </c>
      <c r="G83">
        <v>71681396</v>
      </c>
      <c r="H83">
        <v>71849677</v>
      </c>
      <c r="I83">
        <v>218</v>
      </c>
      <c r="J83">
        <v>172</v>
      </c>
      <c r="K83">
        <v>1</v>
      </c>
      <c r="L83" t="s">
        <v>1533</v>
      </c>
      <c r="M83">
        <v>1</v>
      </c>
      <c r="N83" t="s">
        <v>1533</v>
      </c>
    </row>
    <row r="84" spans="1:14" x14ac:dyDescent="0.2">
      <c r="A84">
        <v>82</v>
      </c>
      <c r="B84" t="s">
        <v>1534</v>
      </c>
      <c r="C84" t="s">
        <v>1535</v>
      </c>
      <c r="D84">
        <v>7</v>
      </c>
      <c r="E84">
        <v>86403263</v>
      </c>
      <c r="F84" s="1">
        <v>1.5690000000000001E-15</v>
      </c>
      <c r="G84">
        <v>86199080</v>
      </c>
      <c r="H84">
        <v>86571305</v>
      </c>
      <c r="I84">
        <v>67</v>
      </c>
      <c r="J84">
        <v>50</v>
      </c>
      <c r="K84">
        <v>7</v>
      </c>
      <c r="L84" t="s">
        <v>1536</v>
      </c>
      <c r="M84">
        <v>1</v>
      </c>
      <c r="N84" t="s">
        <v>1535</v>
      </c>
    </row>
    <row r="85" spans="1:14" x14ac:dyDescent="0.2">
      <c r="A85">
        <v>83</v>
      </c>
      <c r="B85" t="s">
        <v>1537</v>
      </c>
      <c r="C85" t="s">
        <v>1538</v>
      </c>
      <c r="D85">
        <v>7</v>
      </c>
      <c r="E85">
        <v>87244960</v>
      </c>
      <c r="F85" s="1">
        <v>1.749E-8</v>
      </c>
      <c r="G85">
        <v>87220334</v>
      </c>
      <c r="H85">
        <v>87564497</v>
      </c>
      <c r="I85">
        <v>16</v>
      </c>
      <c r="J85">
        <v>9</v>
      </c>
      <c r="K85">
        <v>1</v>
      </c>
      <c r="L85" t="s">
        <v>1538</v>
      </c>
      <c r="M85">
        <v>1</v>
      </c>
      <c r="N85" t="s">
        <v>1538</v>
      </c>
    </row>
    <row r="86" spans="1:14" x14ac:dyDescent="0.2">
      <c r="A86">
        <v>84</v>
      </c>
      <c r="B86" t="s">
        <v>1539</v>
      </c>
      <c r="C86" t="s">
        <v>1540</v>
      </c>
      <c r="D86">
        <v>7</v>
      </c>
      <c r="E86">
        <v>104594253</v>
      </c>
      <c r="F86" s="1">
        <v>6.1919999999999996E-15</v>
      </c>
      <c r="G86">
        <v>104579775</v>
      </c>
      <c r="H86">
        <v>105063372</v>
      </c>
      <c r="I86">
        <v>381</v>
      </c>
      <c r="J86">
        <v>290</v>
      </c>
      <c r="K86">
        <v>4</v>
      </c>
      <c r="L86" t="s">
        <v>1541</v>
      </c>
      <c r="M86">
        <v>1</v>
      </c>
      <c r="N86" t="s">
        <v>1540</v>
      </c>
    </row>
    <row r="87" spans="1:14" x14ac:dyDescent="0.2">
      <c r="A87">
        <v>85</v>
      </c>
      <c r="B87" t="s">
        <v>1542</v>
      </c>
      <c r="C87" t="s">
        <v>1543</v>
      </c>
      <c r="D87">
        <v>7</v>
      </c>
      <c r="E87">
        <v>110056000</v>
      </c>
      <c r="F87" s="1">
        <v>6.8040000000000005E-10</v>
      </c>
      <c r="G87">
        <v>110034378</v>
      </c>
      <c r="H87">
        <v>110106697</v>
      </c>
      <c r="I87">
        <v>30</v>
      </c>
      <c r="J87">
        <v>24</v>
      </c>
      <c r="K87">
        <v>1</v>
      </c>
      <c r="L87" t="s">
        <v>1543</v>
      </c>
      <c r="M87">
        <v>1</v>
      </c>
      <c r="N87" t="s">
        <v>1543</v>
      </c>
    </row>
    <row r="88" spans="1:14" x14ac:dyDescent="0.2">
      <c r="A88">
        <v>86</v>
      </c>
      <c r="B88" t="s">
        <v>1544</v>
      </c>
      <c r="C88" t="s">
        <v>1545</v>
      </c>
      <c r="D88">
        <v>7</v>
      </c>
      <c r="E88">
        <v>110993511</v>
      </c>
      <c r="F88" s="1">
        <v>1.267E-12</v>
      </c>
      <c r="G88">
        <v>110741577</v>
      </c>
      <c r="H88">
        <v>111236477</v>
      </c>
      <c r="I88">
        <v>159</v>
      </c>
      <c r="J88">
        <v>121</v>
      </c>
      <c r="K88">
        <v>4</v>
      </c>
      <c r="L88" t="s">
        <v>1546</v>
      </c>
      <c r="M88">
        <v>1</v>
      </c>
      <c r="N88" t="s">
        <v>1545</v>
      </c>
    </row>
    <row r="89" spans="1:14" x14ac:dyDescent="0.2">
      <c r="A89">
        <v>87</v>
      </c>
      <c r="B89" t="s">
        <v>1547</v>
      </c>
      <c r="C89" t="s">
        <v>1548</v>
      </c>
      <c r="D89">
        <v>7</v>
      </c>
      <c r="E89">
        <v>131567263</v>
      </c>
      <c r="F89" s="1">
        <v>7.5629999999999996E-10</v>
      </c>
      <c r="G89">
        <v>131539274</v>
      </c>
      <c r="H89">
        <v>131627573</v>
      </c>
      <c r="I89">
        <v>28</v>
      </c>
      <c r="J89">
        <v>23</v>
      </c>
      <c r="K89">
        <v>2</v>
      </c>
      <c r="L89" t="s">
        <v>1549</v>
      </c>
      <c r="M89">
        <v>1</v>
      </c>
      <c r="N89" t="s">
        <v>1548</v>
      </c>
    </row>
    <row r="90" spans="1:14" x14ac:dyDescent="0.2">
      <c r="A90">
        <v>88</v>
      </c>
      <c r="B90" t="s">
        <v>1550</v>
      </c>
      <c r="C90" t="s">
        <v>1551</v>
      </c>
      <c r="D90">
        <v>7</v>
      </c>
      <c r="E90">
        <v>133438132</v>
      </c>
      <c r="F90" s="1">
        <v>2.2160000000000001E-8</v>
      </c>
      <c r="G90">
        <v>133128127</v>
      </c>
      <c r="H90">
        <v>133438132</v>
      </c>
      <c r="I90">
        <v>3</v>
      </c>
      <c r="J90">
        <v>2</v>
      </c>
      <c r="K90">
        <v>1</v>
      </c>
      <c r="L90" t="s">
        <v>1551</v>
      </c>
      <c r="M90">
        <v>1</v>
      </c>
      <c r="N90" t="s">
        <v>1551</v>
      </c>
    </row>
    <row r="91" spans="1:14" x14ac:dyDescent="0.2">
      <c r="A91">
        <v>89</v>
      </c>
      <c r="B91" t="s">
        <v>1552</v>
      </c>
      <c r="C91" t="s">
        <v>1553</v>
      </c>
      <c r="D91">
        <v>7</v>
      </c>
      <c r="E91">
        <v>137072531</v>
      </c>
      <c r="F91" s="1">
        <v>8.8489999999999997E-14</v>
      </c>
      <c r="G91">
        <v>137039670</v>
      </c>
      <c r="H91">
        <v>137085250</v>
      </c>
      <c r="I91">
        <v>59</v>
      </c>
      <c r="J91">
        <v>50</v>
      </c>
      <c r="K91">
        <v>1</v>
      </c>
      <c r="L91" t="s">
        <v>1553</v>
      </c>
      <c r="M91">
        <v>1</v>
      </c>
      <c r="N91" t="s">
        <v>1553</v>
      </c>
    </row>
    <row r="92" spans="1:14" x14ac:dyDescent="0.2">
      <c r="A92">
        <v>90</v>
      </c>
      <c r="B92" t="s">
        <v>1554</v>
      </c>
      <c r="C92" t="s">
        <v>1555</v>
      </c>
      <c r="D92">
        <v>8</v>
      </c>
      <c r="E92">
        <v>4191446</v>
      </c>
      <c r="F92" s="1">
        <v>2.725E-9</v>
      </c>
      <c r="G92">
        <v>4177791</v>
      </c>
      <c r="H92">
        <v>4210746</v>
      </c>
      <c r="I92">
        <v>32</v>
      </c>
      <c r="J92">
        <v>24</v>
      </c>
      <c r="K92">
        <v>1</v>
      </c>
      <c r="L92" t="s">
        <v>1555</v>
      </c>
      <c r="M92">
        <v>1</v>
      </c>
      <c r="N92" t="s">
        <v>1555</v>
      </c>
    </row>
    <row r="93" spans="1:14" x14ac:dyDescent="0.2">
      <c r="A93">
        <v>91</v>
      </c>
      <c r="B93" t="s">
        <v>1556</v>
      </c>
      <c r="C93" t="s">
        <v>1557</v>
      </c>
      <c r="D93">
        <v>8</v>
      </c>
      <c r="E93">
        <v>10032894</v>
      </c>
      <c r="F93" s="1">
        <v>3.3190000000000001E-8</v>
      </c>
      <c r="G93">
        <v>10030698</v>
      </c>
      <c r="H93">
        <v>10057705</v>
      </c>
      <c r="I93">
        <v>46</v>
      </c>
      <c r="J93">
        <v>40</v>
      </c>
      <c r="K93">
        <v>1</v>
      </c>
      <c r="L93" t="s">
        <v>1557</v>
      </c>
      <c r="M93">
        <v>1</v>
      </c>
      <c r="N93" t="s">
        <v>1557</v>
      </c>
    </row>
    <row r="94" spans="1:14" x14ac:dyDescent="0.2">
      <c r="A94">
        <v>92</v>
      </c>
      <c r="B94" t="s">
        <v>1558</v>
      </c>
      <c r="C94" t="s">
        <v>1559</v>
      </c>
      <c r="D94">
        <v>8</v>
      </c>
      <c r="E94">
        <v>17070926</v>
      </c>
      <c r="F94" s="1">
        <v>1.205E-8</v>
      </c>
      <c r="G94">
        <v>17059044</v>
      </c>
      <c r="H94">
        <v>17147145</v>
      </c>
      <c r="I94">
        <v>29</v>
      </c>
      <c r="J94">
        <v>27</v>
      </c>
      <c r="K94">
        <v>1</v>
      </c>
      <c r="L94" t="s">
        <v>1559</v>
      </c>
      <c r="M94">
        <v>1</v>
      </c>
      <c r="N94" t="s">
        <v>1559</v>
      </c>
    </row>
    <row r="95" spans="1:14" x14ac:dyDescent="0.2">
      <c r="A95">
        <v>93</v>
      </c>
      <c r="B95" t="s">
        <v>1560</v>
      </c>
      <c r="C95" t="s">
        <v>1561</v>
      </c>
      <c r="D95">
        <v>8</v>
      </c>
      <c r="E95">
        <v>27442127</v>
      </c>
      <c r="F95" s="1">
        <v>4.3370000000000001E-13</v>
      </c>
      <c r="G95">
        <v>27319905</v>
      </c>
      <c r="H95">
        <v>27470778</v>
      </c>
      <c r="I95">
        <v>64</v>
      </c>
      <c r="J95">
        <v>54</v>
      </c>
      <c r="K95">
        <v>6</v>
      </c>
      <c r="L95" t="s">
        <v>1562</v>
      </c>
      <c r="M95">
        <v>1</v>
      </c>
      <c r="N95" t="s">
        <v>1561</v>
      </c>
    </row>
    <row r="96" spans="1:14" x14ac:dyDescent="0.2">
      <c r="A96">
        <v>94</v>
      </c>
      <c r="B96" t="s">
        <v>1563</v>
      </c>
      <c r="C96" t="s">
        <v>1564</v>
      </c>
      <c r="D96">
        <v>8</v>
      </c>
      <c r="E96">
        <v>33863561</v>
      </c>
      <c r="F96" s="1">
        <v>2.798E-8</v>
      </c>
      <c r="G96">
        <v>33604120</v>
      </c>
      <c r="H96">
        <v>34678632</v>
      </c>
      <c r="I96">
        <v>25</v>
      </c>
      <c r="J96">
        <v>25</v>
      </c>
      <c r="K96">
        <v>1</v>
      </c>
      <c r="L96" t="s">
        <v>1564</v>
      </c>
      <c r="M96">
        <v>1</v>
      </c>
      <c r="N96" t="s">
        <v>1564</v>
      </c>
    </row>
    <row r="97" spans="1:14" x14ac:dyDescent="0.2">
      <c r="A97">
        <v>95</v>
      </c>
      <c r="B97" t="s">
        <v>1565</v>
      </c>
      <c r="C97" t="s">
        <v>1566</v>
      </c>
      <c r="D97">
        <v>8</v>
      </c>
      <c r="E97">
        <v>38262233</v>
      </c>
      <c r="F97" s="1">
        <v>3.173E-8</v>
      </c>
      <c r="G97">
        <v>38014429</v>
      </c>
      <c r="H97">
        <v>38310910</v>
      </c>
      <c r="I97">
        <v>239</v>
      </c>
      <c r="J97">
        <v>174</v>
      </c>
      <c r="K97">
        <v>1</v>
      </c>
      <c r="L97" t="s">
        <v>1566</v>
      </c>
      <c r="M97">
        <v>1</v>
      </c>
      <c r="N97" t="s">
        <v>1566</v>
      </c>
    </row>
    <row r="98" spans="1:14" x14ac:dyDescent="0.2">
      <c r="A98">
        <v>96</v>
      </c>
      <c r="B98" t="s">
        <v>1567</v>
      </c>
      <c r="C98" t="s">
        <v>1568</v>
      </c>
      <c r="D98">
        <v>8</v>
      </c>
      <c r="E98">
        <v>60700469</v>
      </c>
      <c r="F98" s="1">
        <v>3.8550000000000001E-10</v>
      </c>
      <c r="G98">
        <v>60475926</v>
      </c>
      <c r="H98">
        <v>60954059</v>
      </c>
      <c r="I98">
        <v>334</v>
      </c>
      <c r="J98">
        <v>271</v>
      </c>
      <c r="K98">
        <v>2</v>
      </c>
      <c r="L98" t="s">
        <v>1569</v>
      </c>
      <c r="M98">
        <v>1</v>
      </c>
      <c r="N98" t="s">
        <v>1568</v>
      </c>
    </row>
    <row r="99" spans="1:14" x14ac:dyDescent="0.2">
      <c r="A99">
        <v>97</v>
      </c>
      <c r="B99" t="s">
        <v>1570</v>
      </c>
      <c r="C99" t="s">
        <v>1571</v>
      </c>
      <c r="D99">
        <v>8</v>
      </c>
      <c r="E99">
        <v>65608361</v>
      </c>
      <c r="F99" s="1">
        <v>3.0820000000000001E-8</v>
      </c>
      <c r="G99">
        <v>65535398</v>
      </c>
      <c r="H99">
        <v>65711004</v>
      </c>
      <c r="I99">
        <v>39</v>
      </c>
      <c r="J99">
        <v>32</v>
      </c>
      <c r="K99">
        <v>1</v>
      </c>
      <c r="L99" t="s">
        <v>1571</v>
      </c>
      <c r="M99">
        <v>1</v>
      </c>
      <c r="N99" t="s">
        <v>1571</v>
      </c>
    </row>
    <row r="100" spans="1:14" x14ac:dyDescent="0.2">
      <c r="A100">
        <v>98</v>
      </c>
      <c r="B100" t="s">
        <v>1572</v>
      </c>
      <c r="C100" t="s">
        <v>1573</v>
      </c>
      <c r="D100">
        <v>8</v>
      </c>
      <c r="E100">
        <v>89283689</v>
      </c>
      <c r="F100" s="1">
        <v>6.5739999999999998E-9</v>
      </c>
      <c r="G100">
        <v>89230884</v>
      </c>
      <c r="H100">
        <v>89761163</v>
      </c>
      <c r="I100">
        <v>472</v>
      </c>
      <c r="J100">
        <v>374</v>
      </c>
      <c r="K100">
        <v>3</v>
      </c>
      <c r="L100" t="s">
        <v>1574</v>
      </c>
      <c r="M100">
        <v>1</v>
      </c>
      <c r="N100" t="s">
        <v>1573</v>
      </c>
    </row>
    <row r="101" spans="1:14" x14ac:dyDescent="0.2">
      <c r="A101">
        <v>99</v>
      </c>
      <c r="B101" t="s">
        <v>1575</v>
      </c>
      <c r="C101" t="s">
        <v>1576</v>
      </c>
      <c r="D101">
        <v>8</v>
      </c>
      <c r="E101">
        <v>111580570</v>
      </c>
      <c r="F101" s="1">
        <v>4.9679999999999998E-10</v>
      </c>
      <c r="G101">
        <v>111471166</v>
      </c>
      <c r="H101">
        <v>111709802</v>
      </c>
      <c r="I101">
        <v>87</v>
      </c>
      <c r="J101">
        <v>69</v>
      </c>
      <c r="K101">
        <v>2</v>
      </c>
      <c r="L101" t="s">
        <v>1577</v>
      </c>
      <c r="M101">
        <v>1</v>
      </c>
      <c r="N101" t="s">
        <v>1576</v>
      </c>
    </row>
    <row r="102" spans="1:14" x14ac:dyDescent="0.2">
      <c r="A102">
        <v>100</v>
      </c>
      <c r="B102" t="s">
        <v>1578</v>
      </c>
      <c r="C102" t="s">
        <v>1579</v>
      </c>
      <c r="D102">
        <v>8</v>
      </c>
      <c r="E102">
        <v>143312933</v>
      </c>
      <c r="F102" s="1">
        <v>5.1090000000000003E-18</v>
      </c>
      <c r="G102">
        <v>143297312</v>
      </c>
      <c r="H102">
        <v>143410423</v>
      </c>
      <c r="I102">
        <v>206</v>
      </c>
      <c r="J102">
        <v>150</v>
      </c>
      <c r="K102">
        <v>10</v>
      </c>
      <c r="L102" t="s">
        <v>1580</v>
      </c>
      <c r="M102">
        <v>1</v>
      </c>
      <c r="N102" t="s">
        <v>1579</v>
      </c>
    </row>
    <row r="103" spans="1:14" x14ac:dyDescent="0.2">
      <c r="A103">
        <v>101</v>
      </c>
      <c r="B103" t="s">
        <v>1581</v>
      </c>
      <c r="C103" t="s">
        <v>1582</v>
      </c>
      <c r="D103">
        <v>8</v>
      </c>
      <c r="E103">
        <v>144870701</v>
      </c>
      <c r="F103" s="1">
        <v>3.046E-9</v>
      </c>
      <c r="G103">
        <v>144870701</v>
      </c>
      <c r="H103">
        <v>144939539</v>
      </c>
      <c r="I103">
        <v>24</v>
      </c>
      <c r="J103">
        <v>20</v>
      </c>
      <c r="K103">
        <v>2</v>
      </c>
      <c r="L103" t="s">
        <v>1583</v>
      </c>
      <c r="M103">
        <v>1</v>
      </c>
      <c r="N103" t="s">
        <v>1582</v>
      </c>
    </row>
    <row r="104" spans="1:14" x14ac:dyDescent="0.2">
      <c r="A104">
        <v>102</v>
      </c>
      <c r="B104" t="s">
        <v>1584</v>
      </c>
      <c r="C104" t="s">
        <v>1585</v>
      </c>
      <c r="D104">
        <v>9</v>
      </c>
      <c r="E104">
        <v>14509105</v>
      </c>
      <c r="F104" s="1">
        <v>2.1139999999999999E-9</v>
      </c>
      <c r="G104">
        <v>14487856</v>
      </c>
      <c r="H104">
        <v>14514715</v>
      </c>
      <c r="I104">
        <v>9</v>
      </c>
      <c r="J104">
        <v>6</v>
      </c>
      <c r="K104">
        <v>1</v>
      </c>
      <c r="L104" t="s">
        <v>1585</v>
      </c>
      <c r="M104">
        <v>1</v>
      </c>
      <c r="N104" t="s">
        <v>1585</v>
      </c>
    </row>
    <row r="105" spans="1:14" x14ac:dyDescent="0.2">
      <c r="A105">
        <v>103</v>
      </c>
      <c r="B105" t="s">
        <v>1586</v>
      </c>
      <c r="C105" t="s">
        <v>1587</v>
      </c>
      <c r="D105">
        <v>9</v>
      </c>
      <c r="E105">
        <v>22767164</v>
      </c>
      <c r="F105" s="1">
        <v>5.8039999999999998E-10</v>
      </c>
      <c r="G105">
        <v>22754230</v>
      </c>
      <c r="H105">
        <v>22818289</v>
      </c>
      <c r="I105">
        <v>14</v>
      </c>
      <c r="J105">
        <v>10</v>
      </c>
      <c r="K105">
        <v>1</v>
      </c>
      <c r="L105" t="s">
        <v>1587</v>
      </c>
      <c r="M105">
        <v>1</v>
      </c>
      <c r="N105" t="s">
        <v>1587</v>
      </c>
    </row>
    <row r="106" spans="1:14" x14ac:dyDescent="0.2">
      <c r="A106">
        <v>104</v>
      </c>
      <c r="B106" t="s">
        <v>1588</v>
      </c>
      <c r="C106" t="s">
        <v>1589</v>
      </c>
      <c r="D106">
        <v>9</v>
      </c>
      <c r="E106">
        <v>36319928</v>
      </c>
      <c r="F106" s="1">
        <v>1.2499999999999999E-8</v>
      </c>
      <c r="G106">
        <v>36304157</v>
      </c>
      <c r="H106">
        <v>36319928</v>
      </c>
      <c r="I106">
        <v>34</v>
      </c>
      <c r="J106">
        <v>22</v>
      </c>
      <c r="K106">
        <v>1</v>
      </c>
      <c r="L106" t="s">
        <v>1589</v>
      </c>
      <c r="M106">
        <v>1</v>
      </c>
      <c r="N106" t="s">
        <v>1589</v>
      </c>
    </row>
    <row r="107" spans="1:14" x14ac:dyDescent="0.2">
      <c r="A107">
        <v>105</v>
      </c>
      <c r="B107" t="s">
        <v>1590</v>
      </c>
      <c r="C107" t="s">
        <v>1591</v>
      </c>
      <c r="D107">
        <v>9</v>
      </c>
      <c r="E107">
        <v>77358745</v>
      </c>
      <c r="F107" s="1">
        <v>4.8710000000000002E-9</v>
      </c>
      <c r="G107">
        <v>77329557</v>
      </c>
      <c r="H107">
        <v>77393689</v>
      </c>
      <c r="I107">
        <v>8</v>
      </c>
      <c r="J107">
        <v>7</v>
      </c>
      <c r="K107">
        <v>1</v>
      </c>
      <c r="L107" t="s">
        <v>1591</v>
      </c>
      <c r="M107">
        <v>1</v>
      </c>
      <c r="N107" t="s">
        <v>1591</v>
      </c>
    </row>
    <row r="108" spans="1:14" x14ac:dyDescent="0.2">
      <c r="A108">
        <v>106</v>
      </c>
      <c r="B108" t="s">
        <v>1592</v>
      </c>
      <c r="C108" t="s">
        <v>1593</v>
      </c>
      <c r="D108">
        <v>9</v>
      </c>
      <c r="E108">
        <v>101071522</v>
      </c>
      <c r="F108" s="1">
        <v>2.5390000000000001E-8</v>
      </c>
      <c r="G108">
        <v>101065115</v>
      </c>
      <c r="H108">
        <v>101077170</v>
      </c>
      <c r="I108">
        <v>24</v>
      </c>
      <c r="J108">
        <v>21</v>
      </c>
      <c r="K108">
        <v>1</v>
      </c>
      <c r="L108" t="s">
        <v>1593</v>
      </c>
      <c r="M108">
        <v>1</v>
      </c>
      <c r="N108" t="s">
        <v>1593</v>
      </c>
    </row>
    <row r="109" spans="1:14" x14ac:dyDescent="0.2">
      <c r="A109">
        <v>107</v>
      </c>
      <c r="B109" t="s">
        <v>1594</v>
      </c>
      <c r="C109" t="s">
        <v>1595</v>
      </c>
      <c r="D109">
        <v>9</v>
      </c>
      <c r="E109">
        <v>138378856</v>
      </c>
      <c r="F109" s="1">
        <v>2.941E-8</v>
      </c>
      <c r="G109">
        <v>138378856</v>
      </c>
      <c r="H109">
        <v>138378856</v>
      </c>
      <c r="I109">
        <v>1</v>
      </c>
      <c r="J109">
        <v>1</v>
      </c>
      <c r="K109">
        <v>1</v>
      </c>
      <c r="L109" t="s">
        <v>1595</v>
      </c>
      <c r="M109">
        <v>1</v>
      </c>
      <c r="N109" t="s">
        <v>1595</v>
      </c>
    </row>
    <row r="110" spans="1:14" x14ac:dyDescent="0.2">
      <c r="A110">
        <v>108</v>
      </c>
      <c r="B110" t="s">
        <v>1596</v>
      </c>
      <c r="C110" t="s">
        <v>1597</v>
      </c>
      <c r="D110">
        <v>10</v>
      </c>
      <c r="E110">
        <v>3821561</v>
      </c>
      <c r="F110" s="1">
        <v>4.3699999999999996E-9</v>
      </c>
      <c r="G110">
        <v>3819321</v>
      </c>
      <c r="H110">
        <v>3823142</v>
      </c>
      <c r="I110">
        <v>5</v>
      </c>
      <c r="J110">
        <v>2</v>
      </c>
      <c r="K110">
        <v>1</v>
      </c>
      <c r="L110" t="s">
        <v>1597</v>
      </c>
      <c r="M110">
        <v>1</v>
      </c>
      <c r="N110" t="s">
        <v>1597</v>
      </c>
    </row>
    <row r="111" spans="1:14" x14ac:dyDescent="0.2">
      <c r="A111">
        <v>109</v>
      </c>
      <c r="B111" t="s">
        <v>1598</v>
      </c>
      <c r="C111" t="s">
        <v>1599</v>
      </c>
      <c r="D111">
        <v>10</v>
      </c>
      <c r="E111">
        <v>18726326</v>
      </c>
      <c r="F111" s="1">
        <v>3.3260000000000002E-12</v>
      </c>
      <c r="G111">
        <v>18538669</v>
      </c>
      <c r="H111">
        <v>18971121</v>
      </c>
      <c r="I111">
        <v>257</v>
      </c>
      <c r="J111">
        <v>198</v>
      </c>
      <c r="K111">
        <v>6</v>
      </c>
      <c r="L111" t="s">
        <v>1600</v>
      </c>
      <c r="M111">
        <v>2</v>
      </c>
      <c r="N111" t="s">
        <v>1601</v>
      </c>
    </row>
    <row r="112" spans="1:14" x14ac:dyDescent="0.2">
      <c r="A112">
        <v>110</v>
      </c>
      <c r="B112" t="s">
        <v>1602</v>
      </c>
      <c r="C112" t="s">
        <v>1603</v>
      </c>
      <c r="D112">
        <v>10</v>
      </c>
      <c r="E112">
        <v>54063083</v>
      </c>
      <c r="F112" s="1">
        <v>1.9399999999999998E-8</v>
      </c>
      <c r="G112">
        <v>54053817</v>
      </c>
      <c r="H112">
        <v>54064531</v>
      </c>
      <c r="I112">
        <v>13</v>
      </c>
      <c r="J112">
        <v>9</v>
      </c>
      <c r="K112">
        <v>1</v>
      </c>
      <c r="L112" t="s">
        <v>1603</v>
      </c>
      <c r="M112">
        <v>1</v>
      </c>
      <c r="N112" t="s">
        <v>1603</v>
      </c>
    </row>
    <row r="113" spans="1:14" x14ac:dyDescent="0.2">
      <c r="A113">
        <v>111</v>
      </c>
      <c r="B113" t="s">
        <v>1604</v>
      </c>
      <c r="C113" t="s">
        <v>1605</v>
      </c>
      <c r="D113">
        <v>10</v>
      </c>
      <c r="E113">
        <v>92789488</v>
      </c>
      <c r="F113" s="1">
        <v>4.4409999999999999E-9</v>
      </c>
      <c r="G113">
        <v>92699405</v>
      </c>
      <c r="H113">
        <v>92789488</v>
      </c>
      <c r="I113">
        <v>10</v>
      </c>
      <c r="J113">
        <v>7</v>
      </c>
      <c r="K113">
        <v>1</v>
      </c>
      <c r="L113" t="s">
        <v>1605</v>
      </c>
      <c r="M113">
        <v>1</v>
      </c>
      <c r="N113" t="s">
        <v>1605</v>
      </c>
    </row>
    <row r="114" spans="1:14" x14ac:dyDescent="0.2">
      <c r="A114">
        <v>112</v>
      </c>
      <c r="B114" t="s">
        <v>1606</v>
      </c>
      <c r="C114" t="s">
        <v>1607</v>
      </c>
      <c r="D114">
        <v>10</v>
      </c>
      <c r="E114">
        <v>104906211</v>
      </c>
      <c r="F114" s="1">
        <v>1.7720000000000001E-17</v>
      </c>
      <c r="G114">
        <v>104229588</v>
      </c>
      <c r="H114">
        <v>105059896</v>
      </c>
      <c r="I114">
        <v>500</v>
      </c>
      <c r="J114">
        <v>367</v>
      </c>
      <c r="K114">
        <v>10</v>
      </c>
      <c r="L114" t="s">
        <v>1608</v>
      </c>
      <c r="M114">
        <v>3</v>
      </c>
      <c r="N114" t="s">
        <v>1609</v>
      </c>
    </row>
    <row r="115" spans="1:14" x14ac:dyDescent="0.2">
      <c r="A115">
        <v>113</v>
      </c>
      <c r="B115" t="s">
        <v>1610</v>
      </c>
      <c r="C115" t="s">
        <v>1611</v>
      </c>
      <c r="D115">
        <v>10</v>
      </c>
      <c r="E115">
        <v>106600343</v>
      </c>
      <c r="F115" s="1">
        <v>3.8159999999999999E-8</v>
      </c>
      <c r="G115">
        <v>106569253</v>
      </c>
      <c r="H115">
        <v>106640384</v>
      </c>
      <c r="I115">
        <v>40</v>
      </c>
      <c r="J115">
        <v>35</v>
      </c>
      <c r="K115">
        <v>1</v>
      </c>
      <c r="L115" t="s">
        <v>1611</v>
      </c>
      <c r="M115">
        <v>1</v>
      </c>
      <c r="N115" t="s">
        <v>1611</v>
      </c>
    </row>
    <row r="116" spans="1:14" x14ac:dyDescent="0.2">
      <c r="A116">
        <v>114</v>
      </c>
      <c r="B116" t="s">
        <v>1612</v>
      </c>
      <c r="C116" t="s">
        <v>1613</v>
      </c>
      <c r="D116">
        <v>11</v>
      </c>
      <c r="E116">
        <v>24389235</v>
      </c>
      <c r="F116" s="1">
        <v>2.3980000000000002E-9</v>
      </c>
      <c r="G116">
        <v>24264778</v>
      </c>
      <c r="H116">
        <v>24511844</v>
      </c>
      <c r="I116">
        <v>148</v>
      </c>
      <c r="J116">
        <v>107</v>
      </c>
      <c r="K116">
        <v>3</v>
      </c>
      <c r="L116" t="s">
        <v>1614</v>
      </c>
      <c r="M116">
        <v>1</v>
      </c>
      <c r="N116" t="s">
        <v>1613</v>
      </c>
    </row>
    <row r="117" spans="1:14" x14ac:dyDescent="0.2">
      <c r="A117">
        <v>115</v>
      </c>
      <c r="B117" t="s">
        <v>1615</v>
      </c>
      <c r="C117" t="s">
        <v>1616</v>
      </c>
      <c r="D117">
        <v>11</v>
      </c>
      <c r="E117">
        <v>28642653</v>
      </c>
      <c r="F117" s="1">
        <v>4.8919999999999997E-8</v>
      </c>
      <c r="G117">
        <v>28591168</v>
      </c>
      <c r="H117">
        <v>28694440</v>
      </c>
      <c r="I117">
        <v>173</v>
      </c>
      <c r="J117">
        <v>142</v>
      </c>
      <c r="K117">
        <v>1</v>
      </c>
      <c r="L117" t="s">
        <v>1616</v>
      </c>
      <c r="M117">
        <v>1</v>
      </c>
      <c r="N117" t="s">
        <v>1616</v>
      </c>
    </row>
    <row r="118" spans="1:14" x14ac:dyDescent="0.2">
      <c r="A118">
        <v>116</v>
      </c>
      <c r="B118" t="s">
        <v>1617</v>
      </c>
      <c r="C118" t="s">
        <v>1618</v>
      </c>
      <c r="D118">
        <v>11</v>
      </c>
      <c r="E118">
        <v>46343189</v>
      </c>
      <c r="F118" s="1">
        <v>1.048E-14</v>
      </c>
      <c r="G118">
        <v>46276072</v>
      </c>
      <c r="H118">
        <v>47371598</v>
      </c>
      <c r="I118">
        <v>353</v>
      </c>
      <c r="J118">
        <v>273</v>
      </c>
      <c r="K118">
        <v>8</v>
      </c>
      <c r="L118" t="s">
        <v>1619</v>
      </c>
      <c r="M118">
        <v>2</v>
      </c>
      <c r="N118" t="s">
        <v>1620</v>
      </c>
    </row>
    <row r="119" spans="1:14" x14ac:dyDescent="0.2">
      <c r="A119">
        <v>117</v>
      </c>
      <c r="B119" t="s">
        <v>1621</v>
      </c>
      <c r="C119" t="s">
        <v>1622</v>
      </c>
      <c r="D119">
        <v>11</v>
      </c>
      <c r="E119">
        <v>57585662</v>
      </c>
      <c r="F119" s="1">
        <v>6.5560000000000001E-9</v>
      </c>
      <c r="G119">
        <v>57404779</v>
      </c>
      <c r="H119">
        <v>57682011</v>
      </c>
      <c r="I119">
        <v>206</v>
      </c>
      <c r="J119">
        <v>150</v>
      </c>
      <c r="K119">
        <v>3</v>
      </c>
      <c r="L119" t="s">
        <v>1623</v>
      </c>
      <c r="M119">
        <v>1</v>
      </c>
      <c r="N119" t="s">
        <v>1622</v>
      </c>
    </row>
    <row r="120" spans="1:14" x14ac:dyDescent="0.2">
      <c r="A120">
        <v>118</v>
      </c>
      <c r="B120" t="s">
        <v>1624</v>
      </c>
      <c r="C120" t="s">
        <v>1625</v>
      </c>
      <c r="D120">
        <v>11</v>
      </c>
      <c r="E120">
        <v>81178838</v>
      </c>
      <c r="F120" s="1">
        <v>2.393E-8</v>
      </c>
      <c r="G120">
        <v>81164016</v>
      </c>
      <c r="H120">
        <v>81210528</v>
      </c>
      <c r="I120">
        <v>61</v>
      </c>
      <c r="J120">
        <v>52</v>
      </c>
      <c r="K120">
        <v>1</v>
      </c>
      <c r="L120" t="s">
        <v>1625</v>
      </c>
      <c r="M120">
        <v>1</v>
      </c>
      <c r="N120" t="s">
        <v>1625</v>
      </c>
    </row>
    <row r="121" spans="1:14" x14ac:dyDescent="0.2">
      <c r="A121">
        <v>119</v>
      </c>
      <c r="B121" t="s">
        <v>1626</v>
      </c>
      <c r="C121" t="s">
        <v>1627</v>
      </c>
      <c r="D121">
        <v>11</v>
      </c>
      <c r="E121">
        <v>113392994</v>
      </c>
      <c r="F121" s="1">
        <v>1.348E-14</v>
      </c>
      <c r="G121">
        <v>113198143</v>
      </c>
      <c r="H121">
        <v>113451229</v>
      </c>
      <c r="I121">
        <v>82</v>
      </c>
      <c r="J121">
        <v>72</v>
      </c>
      <c r="K121">
        <v>6</v>
      </c>
      <c r="L121" t="s">
        <v>1628</v>
      </c>
      <c r="M121">
        <v>2</v>
      </c>
      <c r="N121" t="s">
        <v>1629</v>
      </c>
    </row>
    <row r="122" spans="1:14" x14ac:dyDescent="0.2">
      <c r="A122">
        <v>120</v>
      </c>
      <c r="B122" t="s">
        <v>1630</v>
      </c>
      <c r="C122" t="s">
        <v>1631</v>
      </c>
      <c r="D122">
        <v>11</v>
      </c>
      <c r="E122">
        <v>123394636</v>
      </c>
      <c r="F122" s="1">
        <v>1.247E-8</v>
      </c>
      <c r="G122">
        <v>123394636</v>
      </c>
      <c r="H122">
        <v>123395987</v>
      </c>
      <c r="I122">
        <v>3</v>
      </c>
      <c r="J122">
        <v>3</v>
      </c>
      <c r="K122">
        <v>1</v>
      </c>
      <c r="L122" t="s">
        <v>1631</v>
      </c>
      <c r="M122">
        <v>1</v>
      </c>
      <c r="N122" t="s">
        <v>1631</v>
      </c>
    </row>
    <row r="123" spans="1:14" x14ac:dyDescent="0.2">
      <c r="A123">
        <v>121</v>
      </c>
      <c r="B123" t="s">
        <v>1632</v>
      </c>
      <c r="C123" t="s">
        <v>1633</v>
      </c>
      <c r="D123">
        <v>11</v>
      </c>
      <c r="E123">
        <v>124612932</v>
      </c>
      <c r="F123" s="1">
        <v>1.557E-14</v>
      </c>
      <c r="G123">
        <v>124602074</v>
      </c>
      <c r="H123">
        <v>124653926</v>
      </c>
      <c r="I123">
        <v>42</v>
      </c>
      <c r="J123">
        <v>31</v>
      </c>
      <c r="K123">
        <v>6</v>
      </c>
      <c r="L123" t="s">
        <v>1634</v>
      </c>
      <c r="M123">
        <v>1</v>
      </c>
      <c r="N123" t="s">
        <v>1633</v>
      </c>
    </row>
    <row r="124" spans="1:14" x14ac:dyDescent="0.2">
      <c r="A124">
        <v>122</v>
      </c>
      <c r="B124" t="s">
        <v>1635</v>
      </c>
      <c r="C124" t="s">
        <v>1636</v>
      </c>
      <c r="D124">
        <v>11</v>
      </c>
      <c r="E124">
        <v>130891895</v>
      </c>
      <c r="F124" s="1">
        <v>8.1839999999999999E-10</v>
      </c>
      <c r="G124">
        <v>130714613</v>
      </c>
      <c r="H124">
        <v>130894131</v>
      </c>
      <c r="I124">
        <v>212</v>
      </c>
      <c r="J124">
        <v>166</v>
      </c>
      <c r="K124">
        <v>5</v>
      </c>
      <c r="L124" t="s">
        <v>1637</v>
      </c>
      <c r="M124">
        <v>1</v>
      </c>
      <c r="N124" t="s">
        <v>1636</v>
      </c>
    </row>
    <row r="125" spans="1:14" x14ac:dyDescent="0.2">
      <c r="A125">
        <v>123</v>
      </c>
      <c r="B125" t="s">
        <v>1638</v>
      </c>
      <c r="C125" t="s">
        <v>1639</v>
      </c>
      <c r="D125">
        <v>11</v>
      </c>
      <c r="E125">
        <v>132572282</v>
      </c>
      <c r="F125" s="1">
        <v>6.2389999999999997E-9</v>
      </c>
      <c r="G125">
        <v>132506982</v>
      </c>
      <c r="H125">
        <v>132581442</v>
      </c>
      <c r="I125">
        <v>74</v>
      </c>
      <c r="J125">
        <v>63</v>
      </c>
      <c r="K125">
        <v>1</v>
      </c>
      <c r="L125" t="s">
        <v>1639</v>
      </c>
      <c r="M125">
        <v>1</v>
      </c>
      <c r="N125" t="s">
        <v>1639</v>
      </c>
    </row>
    <row r="126" spans="1:14" x14ac:dyDescent="0.2">
      <c r="A126">
        <v>124</v>
      </c>
      <c r="B126" t="s">
        <v>1640</v>
      </c>
      <c r="C126" t="s">
        <v>1641</v>
      </c>
      <c r="D126">
        <v>11</v>
      </c>
      <c r="E126">
        <v>133852684</v>
      </c>
      <c r="F126" s="1">
        <v>1.8679999999999999E-14</v>
      </c>
      <c r="G126">
        <v>133746050</v>
      </c>
      <c r="H126">
        <v>133853665</v>
      </c>
      <c r="I126">
        <v>73</v>
      </c>
      <c r="J126">
        <v>67</v>
      </c>
      <c r="K126">
        <v>7</v>
      </c>
      <c r="L126" t="s">
        <v>1642</v>
      </c>
      <c r="M126">
        <v>2</v>
      </c>
      <c r="N126" t="s">
        <v>1643</v>
      </c>
    </row>
    <row r="127" spans="1:14" x14ac:dyDescent="0.2">
      <c r="A127">
        <v>125</v>
      </c>
      <c r="B127" t="s">
        <v>1644</v>
      </c>
      <c r="C127" t="s">
        <v>1645</v>
      </c>
      <c r="D127">
        <v>11</v>
      </c>
      <c r="E127">
        <v>134296384</v>
      </c>
      <c r="F127" s="1">
        <v>1.6420000000000001E-12</v>
      </c>
      <c r="G127">
        <v>134235220</v>
      </c>
      <c r="H127">
        <v>134597652</v>
      </c>
      <c r="I127">
        <v>49</v>
      </c>
      <c r="J127">
        <v>43</v>
      </c>
      <c r="K127">
        <v>7</v>
      </c>
      <c r="L127" t="s">
        <v>1646</v>
      </c>
      <c r="M127">
        <v>3</v>
      </c>
      <c r="N127" t="s">
        <v>1647</v>
      </c>
    </row>
    <row r="128" spans="1:14" x14ac:dyDescent="0.2">
      <c r="A128">
        <v>126</v>
      </c>
      <c r="B128" t="s">
        <v>1648</v>
      </c>
      <c r="C128" t="s">
        <v>1649</v>
      </c>
      <c r="D128">
        <v>12</v>
      </c>
      <c r="E128">
        <v>2384005</v>
      </c>
      <c r="F128" s="1">
        <v>8.5020000000000002E-22</v>
      </c>
      <c r="G128">
        <v>2285731</v>
      </c>
      <c r="H128">
        <v>2514270</v>
      </c>
      <c r="I128">
        <v>158</v>
      </c>
      <c r="J128">
        <v>124</v>
      </c>
      <c r="K128">
        <v>6</v>
      </c>
      <c r="L128" t="s">
        <v>1650</v>
      </c>
      <c r="M128">
        <v>2</v>
      </c>
      <c r="N128" t="s">
        <v>1651</v>
      </c>
    </row>
    <row r="129" spans="1:14" x14ac:dyDescent="0.2">
      <c r="A129">
        <v>127</v>
      </c>
      <c r="B129" t="s">
        <v>1652</v>
      </c>
      <c r="C129" t="s">
        <v>1653</v>
      </c>
      <c r="D129">
        <v>12</v>
      </c>
      <c r="E129">
        <v>53760710</v>
      </c>
      <c r="F129" s="1">
        <v>1.0260000000000001E-8</v>
      </c>
      <c r="G129">
        <v>53682986</v>
      </c>
      <c r="H129">
        <v>53847473</v>
      </c>
      <c r="I129">
        <v>7</v>
      </c>
      <c r="J129">
        <v>4</v>
      </c>
      <c r="K129">
        <v>2</v>
      </c>
      <c r="L129" t="s">
        <v>1654</v>
      </c>
      <c r="M129">
        <v>1</v>
      </c>
      <c r="N129" t="s">
        <v>1653</v>
      </c>
    </row>
    <row r="130" spans="1:14" x14ac:dyDescent="0.2">
      <c r="A130">
        <v>128</v>
      </c>
      <c r="B130" t="s">
        <v>1655</v>
      </c>
      <c r="C130" t="s">
        <v>1656</v>
      </c>
      <c r="D130">
        <v>12</v>
      </c>
      <c r="E130">
        <v>57682956</v>
      </c>
      <c r="F130" s="1">
        <v>1.1469999999999999E-15</v>
      </c>
      <c r="G130">
        <v>57428353</v>
      </c>
      <c r="H130">
        <v>57682956</v>
      </c>
      <c r="I130">
        <v>8</v>
      </c>
      <c r="J130">
        <v>6</v>
      </c>
      <c r="K130">
        <v>3</v>
      </c>
      <c r="L130" t="s">
        <v>1657</v>
      </c>
      <c r="M130">
        <v>2</v>
      </c>
      <c r="N130" t="s">
        <v>1658</v>
      </c>
    </row>
    <row r="131" spans="1:14" x14ac:dyDescent="0.2">
      <c r="A131">
        <v>129</v>
      </c>
      <c r="B131" t="s">
        <v>1659</v>
      </c>
      <c r="C131" t="s">
        <v>1660</v>
      </c>
      <c r="D131">
        <v>12</v>
      </c>
      <c r="E131">
        <v>72259954</v>
      </c>
      <c r="F131" s="1">
        <v>1.5900000000000001E-9</v>
      </c>
      <c r="G131">
        <v>72218206</v>
      </c>
      <c r="H131">
        <v>72322443</v>
      </c>
      <c r="I131">
        <v>105</v>
      </c>
      <c r="J131">
        <v>78</v>
      </c>
      <c r="K131">
        <v>2</v>
      </c>
      <c r="L131" t="s">
        <v>1661</v>
      </c>
      <c r="M131">
        <v>1</v>
      </c>
      <c r="N131" t="s">
        <v>1660</v>
      </c>
    </row>
    <row r="132" spans="1:14" x14ac:dyDescent="0.2">
      <c r="A132">
        <v>130</v>
      </c>
      <c r="B132" t="s">
        <v>1662</v>
      </c>
      <c r="C132" t="s">
        <v>1663</v>
      </c>
      <c r="D132">
        <v>12</v>
      </c>
      <c r="E132">
        <v>95195293</v>
      </c>
      <c r="F132" s="1">
        <v>4.4280000000000001E-11</v>
      </c>
      <c r="G132">
        <v>95153715</v>
      </c>
      <c r="H132">
        <v>95231062</v>
      </c>
      <c r="I132">
        <v>80</v>
      </c>
      <c r="J132">
        <v>70</v>
      </c>
      <c r="K132">
        <v>2</v>
      </c>
      <c r="L132" t="s">
        <v>1664</v>
      </c>
      <c r="M132">
        <v>1</v>
      </c>
      <c r="N132" t="s">
        <v>1663</v>
      </c>
    </row>
    <row r="133" spans="1:14" x14ac:dyDescent="0.2">
      <c r="A133">
        <v>131</v>
      </c>
      <c r="B133" t="s">
        <v>1665</v>
      </c>
      <c r="C133" t="s">
        <v>1666</v>
      </c>
      <c r="D133">
        <v>12</v>
      </c>
      <c r="E133">
        <v>99494358</v>
      </c>
      <c r="F133" s="1">
        <v>1.7459999999999999E-8</v>
      </c>
      <c r="G133">
        <v>99436519</v>
      </c>
      <c r="H133">
        <v>99640557</v>
      </c>
      <c r="I133">
        <v>145</v>
      </c>
      <c r="J133">
        <v>111</v>
      </c>
      <c r="K133">
        <v>1</v>
      </c>
      <c r="L133" t="s">
        <v>1666</v>
      </c>
      <c r="M133">
        <v>1</v>
      </c>
      <c r="N133" t="s">
        <v>1666</v>
      </c>
    </row>
    <row r="134" spans="1:14" x14ac:dyDescent="0.2">
      <c r="A134">
        <v>132</v>
      </c>
      <c r="B134" t="s">
        <v>1667</v>
      </c>
      <c r="C134" t="s">
        <v>1668</v>
      </c>
      <c r="D134">
        <v>12</v>
      </c>
      <c r="E134">
        <v>103594062</v>
      </c>
      <c r="F134" s="1">
        <v>6.2620000000000001E-9</v>
      </c>
      <c r="G134">
        <v>103559817</v>
      </c>
      <c r="H134">
        <v>103616704</v>
      </c>
      <c r="I134">
        <v>97</v>
      </c>
      <c r="J134">
        <v>70</v>
      </c>
      <c r="K134">
        <v>1</v>
      </c>
      <c r="L134" t="s">
        <v>1668</v>
      </c>
      <c r="M134">
        <v>1</v>
      </c>
      <c r="N134" t="s">
        <v>1668</v>
      </c>
    </row>
    <row r="135" spans="1:14" x14ac:dyDescent="0.2">
      <c r="A135">
        <v>133</v>
      </c>
      <c r="B135" t="s">
        <v>1669</v>
      </c>
      <c r="C135" t="s">
        <v>1670</v>
      </c>
      <c r="D135">
        <v>12</v>
      </c>
      <c r="E135">
        <v>104631552</v>
      </c>
      <c r="F135" s="1">
        <v>1.5880000000000001E-8</v>
      </c>
      <c r="G135">
        <v>104568176</v>
      </c>
      <c r="H135">
        <v>104654256</v>
      </c>
      <c r="I135">
        <v>46</v>
      </c>
      <c r="J135">
        <v>36</v>
      </c>
      <c r="K135">
        <v>1</v>
      </c>
      <c r="L135" t="s">
        <v>1670</v>
      </c>
      <c r="M135">
        <v>1</v>
      </c>
      <c r="N135" t="s">
        <v>1670</v>
      </c>
    </row>
    <row r="136" spans="1:14" x14ac:dyDescent="0.2">
      <c r="A136">
        <v>134</v>
      </c>
      <c r="B136" t="s">
        <v>1671</v>
      </c>
      <c r="C136" t="s">
        <v>1672</v>
      </c>
      <c r="D136">
        <v>12</v>
      </c>
      <c r="E136">
        <v>110723245</v>
      </c>
      <c r="F136" s="1">
        <v>3.9309999999999998E-17</v>
      </c>
      <c r="G136">
        <v>110229434</v>
      </c>
      <c r="H136">
        <v>111248624</v>
      </c>
      <c r="I136">
        <v>138</v>
      </c>
      <c r="J136">
        <v>110</v>
      </c>
      <c r="K136">
        <v>6</v>
      </c>
      <c r="L136" t="s">
        <v>1673</v>
      </c>
      <c r="M136">
        <v>2</v>
      </c>
      <c r="N136" t="s">
        <v>1674</v>
      </c>
    </row>
    <row r="137" spans="1:14" x14ac:dyDescent="0.2">
      <c r="A137">
        <v>135</v>
      </c>
      <c r="B137" t="s">
        <v>1675</v>
      </c>
      <c r="C137" t="s">
        <v>1676</v>
      </c>
      <c r="D137">
        <v>12</v>
      </c>
      <c r="E137">
        <v>123650335</v>
      </c>
      <c r="F137" s="1">
        <v>4.9179999999999998E-14</v>
      </c>
      <c r="G137">
        <v>123447928</v>
      </c>
      <c r="H137">
        <v>123902361</v>
      </c>
      <c r="I137">
        <v>404</v>
      </c>
      <c r="J137">
        <v>318</v>
      </c>
      <c r="K137">
        <v>4</v>
      </c>
      <c r="L137" t="s">
        <v>1677</v>
      </c>
      <c r="M137">
        <v>1</v>
      </c>
      <c r="N137" t="s">
        <v>1676</v>
      </c>
    </row>
    <row r="138" spans="1:14" x14ac:dyDescent="0.2">
      <c r="A138">
        <v>136</v>
      </c>
      <c r="B138" t="s">
        <v>1678</v>
      </c>
      <c r="C138" t="s">
        <v>1679</v>
      </c>
      <c r="D138">
        <v>12</v>
      </c>
      <c r="E138">
        <v>124486678</v>
      </c>
      <c r="F138" s="1">
        <v>1.214E-8</v>
      </c>
      <c r="G138">
        <v>124399155</v>
      </c>
      <c r="H138">
        <v>124496316</v>
      </c>
      <c r="I138">
        <v>118</v>
      </c>
      <c r="J138">
        <v>96</v>
      </c>
      <c r="K138">
        <v>1</v>
      </c>
      <c r="L138" t="s">
        <v>1679</v>
      </c>
      <c r="M138">
        <v>1</v>
      </c>
      <c r="N138" t="s">
        <v>1679</v>
      </c>
    </row>
    <row r="139" spans="1:14" x14ac:dyDescent="0.2">
      <c r="A139">
        <v>137</v>
      </c>
      <c r="B139" t="s">
        <v>1680</v>
      </c>
      <c r="C139" t="s">
        <v>1681</v>
      </c>
      <c r="D139">
        <v>13</v>
      </c>
      <c r="E139">
        <v>38860697</v>
      </c>
      <c r="F139" s="1">
        <v>1.6899999999999999E-8</v>
      </c>
      <c r="G139">
        <v>38829590</v>
      </c>
      <c r="H139">
        <v>38872838</v>
      </c>
      <c r="I139">
        <v>61</v>
      </c>
      <c r="J139">
        <v>31</v>
      </c>
      <c r="K139">
        <v>1</v>
      </c>
      <c r="L139" t="s">
        <v>1681</v>
      </c>
      <c r="M139">
        <v>1</v>
      </c>
      <c r="N139" t="s">
        <v>1681</v>
      </c>
    </row>
    <row r="140" spans="1:14" x14ac:dyDescent="0.2">
      <c r="A140">
        <v>138</v>
      </c>
      <c r="B140" t="s">
        <v>1682</v>
      </c>
      <c r="C140" t="s">
        <v>1683</v>
      </c>
      <c r="D140">
        <v>13</v>
      </c>
      <c r="E140">
        <v>74325499</v>
      </c>
      <c r="F140" s="1">
        <v>1.8030000000000001E-9</v>
      </c>
      <c r="G140">
        <v>74314967</v>
      </c>
      <c r="H140">
        <v>74325499</v>
      </c>
      <c r="I140">
        <v>4</v>
      </c>
      <c r="J140">
        <v>4</v>
      </c>
      <c r="K140">
        <v>1</v>
      </c>
      <c r="L140" t="s">
        <v>1683</v>
      </c>
      <c r="M140">
        <v>1</v>
      </c>
      <c r="N140" t="s">
        <v>1683</v>
      </c>
    </row>
    <row r="141" spans="1:14" x14ac:dyDescent="0.2">
      <c r="A141">
        <v>139</v>
      </c>
      <c r="B141" t="s">
        <v>1684</v>
      </c>
      <c r="C141" t="s">
        <v>1685</v>
      </c>
      <c r="D141">
        <v>13</v>
      </c>
      <c r="E141">
        <v>79930079</v>
      </c>
      <c r="F141" s="1">
        <v>4.352E-12</v>
      </c>
      <c r="G141">
        <v>79855297</v>
      </c>
      <c r="H141">
        <v>80162555</v>
      </c>
      <c r="I141">
        <v>395</v>
      </c>
      <c r="J141">
        <v>304</v>
      </c>
      <c r="K141">
        <v>2</v>
      </c>
      <c r="L141" t="s">
        <v>1686</v>
      </c>
      <c r="M141">
        <v>1</v>
      </c>
      <c r="N141" t="s">
        <v>1685</v>
      </c>
    </row>
    <row r="142" spans="1:14" x14ac:dyDescent="0.2">
      <c r="A142">
        <v>140</v>
      </c>
      <c r="B142" t="s">
        <v>1687</v>
      </c>
      <c r="C142" t="s">
        <v>1688</v>
      </c>
      <c r="D142">
        <v>14</v>
      </c>
      <c r="E142">
        <v>30017039</v>
      </c>
      <c r="F142" s="1">
        <v>9.9699999999999997E-10</v>
      </c>
      <c r="G142">
        <v>30000405</v>
      </c>
      <c r="H142">
        <v>30300361</v>
      </c>
      <c r="I142">
        <v>128</v>
      </c>
      <c r="J142">
        <v>94</v>
      </c>
      <c r="K142">
        <v>3</v>
      </c>
      <c r="L142" t="s">
        <v>1689</v>
      </c>
      <c r="M142">
        <v>1</v>
      </c>
      <c r="N142" t="s">
        <v>1688</v>
      </c>
    </row>
    <row r="143" spans="1:14" x14ac:dyDescent="0.2">
      <c r="A143">
        <v>141</v>
      </c>
      <c r="B143" t="s">
        <v>1690</v>
      </c>
      <c r="C143" t="s">
        <v>1691</v>
      </c>
      <c r="D143">
        <v>14</v>
      </c>
      <c r="E143">
        <v>33303540</v>
      </c>
      <c r="F143" s="1">
        <v>1.8619999999999999E-12</v>
      </c>
      <c r="G143">
        <v>33257822</v>
      </c>
      <c r="H143">
        <v>33309495</v>
      </c>
      <c r="I143">
        <v>49</v>
      </c>
      <c r="J143">
        <v>42</v>
      </c>
      <c r="K143">
        <v>2</v>
      </c>
      <c r="L143" t="s">
        <v>1692</v>
      </c>
      <c r="M143">
        <v>1</v>
      </c>
      <c r="N143" t="s">
        <v>1691</v>
      </c>
    </row>
    <row r="144" spans="1:14" x14ac:dyDescent="0.2">
      <c r="A144">
        <v>142</v>
      </c>
      <c r="B144" t="s">
        <v>1693</v>
      </c>
      <c r="C144" t="s">
        <v>1694</v>
      </c>
      <c r="D144">
        <v>14</v>
      </c>
      <c r="E144">
        <v>51655145</v>
      </c>
      <c r="F144" s="1">
        <v>3.0500000000000002E-8</v>
      </c>
      <c r="G144">
        <v>51582391</v>
      </c>
      <c r="H144">
        <v>51702414</v>
      </c>
      <c r="I144">
        <v>45</v>
      </c>
      <c r="J144">
        <v>32</v>
      </c>
      <c r="K144">
        <v>1</v>
      </c>
      <c r="L144" t="s">
        <v>1694</v>
      </c>
      <c r="M144">
        <v>1</v>
      </c>
      <c r="N144" t="s">
        <v>1694</v>
      </c>
    </row>
    <row r="145" spans="1:14" x14ac:dyDescent="0.2">
      <c r="A145">
        <v>143</v>
      </c>
      <c r="B145" t="s">
        <v>1695</v>
      </c>
      <c r="C145" t="s">
        <v>1696</v>
      </c>
      <c r="D145">
        <v>14</v>
      </c>
      <c r="E145">
        <v>72417326</v>
      </c>
      <c r="F145" s="1">
        <v>3.8749999999999999E-14</v>
      </c>
      <c r="G145">
        <v>72382471</v>
      </c>
      <c r="H145">
        <v>72467631</v>
      </c>
      <c r="I145">
        <v>124</v>
      </c>
      <c r="J145">
        <v>86</v>
      </c>
      <c r="K145">
        <v>8</v>
      </c>
      <c r="L145" t="s">
        <v>1697</v>
      </c>
      <c r="M145">
        <v>2</v>
      </c>
      <c r="N145" t="s">
        <v>1698</v>
      </c>
    </row>
    <row r="146" spans="1:14" x14ac:dyDescent="0.2">
      <c r="A146">
        <v>144</v>
      </c>
      <c r="B146" t="s">
        <v>1699</v>
      </c>
      <c r="C146" t="s">
        <v>1700</v>
      </c>
      <c r="D146">
        <v>14</v>
      </c>
      <c r="E146">
        <v>99733384</v>
      </c>
      <c r="F146" s="1">
        <v>2.2119999999999998E-9</v>
      </c>
      <c r="G146">
        <v>99722290</v>
      </c>
      <c r="H146">
        <v>99733384</v>
      </c>
      <c r="I146">
        <v>5</v>
      </c>
      <c r="J146">
        <v>4</v>
      </c>
      <c r="K146">
        <v>2</v>
      </c>
      <c r="L146" t="s">
        <v>1701</v>
      </c>
      <c r="M146">
        <v>1</v>
      </c>
      <c r="N146" t="s">
        <v>1700</v>
      </c>
    </row>
    <row r="147" spans="1:14" x14ac:dyDescent="0.2">
      <c r="A147">
        <v>145</v>
      </c>
      <c r="B147" t="s">
        <v>1702</v>
      </c>
      <c r="C147" t="s">
        <v>1703</v>
      </c>
      <c r="D147">
        <v>14</v>
      </c>
      <c r="E147">
        <v>104255569</v>
      </c>
      <c r="F147" s="1">
        <v>3.0099999999999998E-13</v>
      </c>
      <c r="G147">
        <v>103781332</v>
      </c>
      <c r="H147">
        <v>104537680</v>
      </c>
      <c r="I147">
        <v>410</v>
      </c>
      <c r="J147">
        <v>320</v>
      </c>
      <c r="K147">
        <v>8</v>
      </c>
      <c r="L147" t="s">
        <v>1704</v>
      </c>
      <c r="M147">
        <v>2</v>
      </c>
      <c r="N147" t="s">
        <v>1705</v>
      </c>
    </row>
    <row r="148" spans="1:14" x14ac:dyDescent="0.2">
      <c r="A148">
        <v>146</v>
      </c>
      <c r="B148" t="s">
        <v>1706</v>
      </c>
      <c r="C148" t="s">
        <v>1707</v>
      </c>
      <c r="D148">
        <v>15</v>
      </c>
      <c r="E148">
        <v>34659517</v>
      </c>
      <c r="F148" s="1">
        <v>1.2789999999999999E-10</v>
      </c>
      <c r="G148">
        <v>34654165</v>
      </c>
      <c r="H148">
        <v>34659517</v>
      </c>
      <c r="I148">
        <v>5</v>
      </c>
      <c r="J148">
        <v>3</v>
      </c>
      <c r="K148">
        <v>2</v>
      </c>
      <c r="L148" t="s">
        <v>1708</v>
      </c>
      <c r="M148">
        <v>1</v>
      </c>
      <c r="N148" t="s">
        <v>1707</v>
      </c>
    </row>
    <row r="149" spans="1:14" x14ac:dyDescent="0.2">
      <c r="A149">
        <v>147</v>
      </c>
      <c r="B149" t="s">
        <v>1709</v>
      </c>
      <c r="C149" t="s">
        <v>1710</v>
      </c>
      <c r="D149">
        <v>15</v>
      </c>
      <c r="E149">
        <v>40567237</v>
      </c>
      <c r="F149" s="1">
        <v>1.007E-10</v>
      </c>
      <c r="G149">
        <v>40566759</v>
      </c>
      <c r="H149">
        <v>40602256</v>
      </c>
      <c r="I149">
        <v>19</v>
      </c>
      <c r="J149">
        <v>16</v>
      </c>
      <c r="K149">
        <v>2</v>
      </c>
      <c r="L149" t="s">
        <v>1711</v>
      </c>
      <c r="M149">
        <v>1</v>
      </c>
      <c r="N149" t="s">
        <v>1710</v>
      </c>
    </row>
    <row r="150" spans="1:14" x14ac:dyDescent="0.2">
      <c r="A150">
        <v>148</v>
      </c>
      <c r="B150" t="s">
        <v>1712</v>
      </c>
      <c r="C150" t="s">
        <v>1713</v>
      </c>
      <c r="D150">
        <v>15</v>
      </c>
      <c r="E150">
        <v>43829008</v>
      </c>
      <c r="F150" s="1">
        <v>8.4029999999999998E-10</v>
      </c>
      <c r="G150">
        <v>43585520</v>
      </c>
      <c r="H150">
        <v>44307583</v>
      </c>
      <c r="I150">
        <v>202</v>
      </c>
      <c r="J150">
        <v>141</v>
      </c>
      <c r="K150">
        <v>2</v>
      </c>
      <c r="L150" t="s">
        <v>1714</v>
      </c>
      <c r="M150">
        <v>1</v>
      </c>
      <c r="N150" t="s">
        <v>1713</v>
      </c>
    </row>
    <row r="151" spans="1:14" x14ac:dyDescent="0.2">
      <c r="A151">
        <v>149</v>
      </c>
      <c r="B151" t="s">
        <v>1715</v>
      </c>
      <c r="C151" t="s">
        <v>1716</v>
      </c>
      <c r="D151">
        <v>15</v>
      </c>
      <c r="E151">
        <v>61872197</v>
      </c>
      <c r="F151" s="1">
        <v>2.2110000000000001E-13</v>
      </c>
      <c r="G151">
        <v>61829676</v>
      </c>
      <c r="H151">
        <v>61909712</v>
      </c>
      <c r="I151">
        <v>66</v>
      </c>
      <c r="J151">
        <v>61</v>
      </c>
      <c r="K151">
        <v>3</v>
      </c>
      <c r="L151" t="s">
        <v>1717</v>
      </c>
      <c r="M151">
        <v>1</v>
      </c>
      <c r="N151" t="s">
        <v>1716</v>
      </c>
    </row>
    <row r="152" spans="1:14" x14ac:dyDescent="0.2">
      <c r="A152">
        <v>150</v>
      </c>
      <c r="B152" t="s">
        <v>1718</v>
      </c>
      <c r="C152" t="s">
        <v>1719</v>
      </c>
      <c r="D152">
        <v>15</v>
      </c>
      <c r="E152">
        <v>78868398</v>
      </c>
      <c r="F152" s="1">
        <v>1.1249999999999999E-15</v>
      </c>
      <c r="G152">
        <v>78711803</v>
      </c>
      <c r="H152">
        <v>79004643</v>
      </c>
      <c r="I152">
        <v>206</v>
      </c>
      <c r="J152">
        <v>157</v>
      </c>
      <c r="K152">
        <v>9</v>
      </c>
      <c r="L152" t="s">
        <v>1720</v>
      </c>
      <c r="M152">
        <v>1</v>
      </c>
      <c r="N152" t="s">
        <v>1719</v>
      </c>
    </row>
    <row r="153" spans="1:14" x14ac:dyDescent="0.2">
      <c r="A153">
        <v>151</v>
      </c>
      <c r="B153" t="s">
        <v>1721</v>
      </c>
      <c r="C153" t="s">
        <v>1722</v>
      </c>
      <c r="D153">
        <v>15</v>
      </c>
      <c r="E153">
        <v>83368738</v>
      </c>
      <c r="F153" s="1">
        <v>7.2739999999999999E-11</v>
      </c>
      <c r="G153">
        <v>82827938</v>
      </c>
      <c r="H153">
        <v>83391537</v>
      </c>
      <c r="I153">
        <v>101</v>
      </c>
      <c r="J153">
        <v>75</v>
      </c>
      <c r="K153">
        <v>2</v>
      </c>
      <c r="L153" t="s">
        <v>1723</v>
      </c>
      <c r="M153">
        <v>1</v>
      </c>
      <c r="N153" t="s">
        <v>1722</v>
      </c>
    </row>
    <row r="154" spans="1:14" x14ac:dyDescent="0.2">
      <c r="A154">
        <v>152</v>
      </c>
      <c r="B154" t="s">
        <v>1724</v>
      </c>
      <c r="C154" t="s">
        <v>1725</v>
      </c>
      <c r="D154">
        <v>15</v>
      </c>
      <c r="E154">
        <v>85148231</v>
      </c>
      <c r="F154" s="1">
        <v>7.5810000000000001E-12</v>
      </c>
      <c r="G154">
        <v>84703874</v>
      </c>
      <c r="H154">
        <v>85419498</v>
      </c>
      <c r="I154">
        <v>355</v>
      </c>
      <c r="J154">
        <v>226</v>
      </c>
      <c r="K154">
        <v>3</v>
      </c>
      <c r="L154" t="s">
        <v>1726</v>
      </c>
      <c r="M154">
        <v>1</v>
      </c>
      <c r="N154" t="s">
        <v>1725</v>
      </c>
    </row>
    <row r="155" spans="1:14" x14ac:dyDescent="0.2">
      <c r="A155">
        <v>153</v>
      </c>
      <c r="B155" t="s">
        <v>1727</v>
      </c>
      <c r="C155" t="s">
        <v>1728</v>
      </c>
      <c r="D155">
        <v>15</v>
      </c>
      <c r="E155">
        <v>91426560</v>
      </c>
      <c r="F155" s="1">
        <v>2.794E-21</v>
      </c>
      <c r="G155">
        <v>91403674</v>
      </c>
      <c r="H155">
        <v>91439417</v>
      </c>
      <c r="I155">
        <v>37</v>
      </c>
      <c r="J155">
        <v>27</v>
      </c>
      <c r="K155">
        <v>3</v>
      </c>
      <c r="L155" t="s">
        <v>1729</v>
      </c>
      <c r="M155">
        <v>1</v>
      </c>
      <c r="N155" t="s">
        <v>1728</v>
      </c>
    </row>
    <row r="156" spans="1:14" x14ac:dyDescent="0.2">
      <c r="A156">
        <v>154</v>
      </c>
      <c r="B156" t="s">
        <v>1730</v>
      </c>
      <c r="C156" t="s">
        <v>1731</v>
      </c>
      <c r="D156">
        <v>16</v>
      </c>
      <c r="E156">
        <v>9900057</v>
      </c>
      <c r="F156" s="1">
        <v>3.3240000000000001E-10</v>
      </c>
      <c r="G156">
        <v>9875513</v>
      </c>
      <c r="H156">
        <v>9960879</v>
      </c>
      <c r="I156">
        <v>162</v>
      </c>
      <c r="J156">
        <v>133</v>
      </c>
      <c r="K156">
        <v>1</v>
      </c>
      <c r="L156" t="s">
        <v>1731</v>
      </c>
      <c r="M156">
        <v>1</v>
      </c>
      <c r="N156" t="s">
        <v>1731</v>
      </c>
    </row>
    <row r="157" spans="1:14" x14ac:dyDescent="0.2">
      <c r="A157">
        <v>155</v>
      </c>
      <c r="B157" t="s">
        <v>1732</v>
      </c>
      <c r="C157" t="s">
        <v>1733</v>
      </c>
      <c r="D157">
        <v>16</v>
      </c>
      <c r="E157">
        <v>13753384</v>
      </c>
      <c r="F157" s="1">
        <v>5.6929999999999998E-11</v>
      </c>
      <c r="G157">
        <v>13737106</v>
      </c>
      <c r="H157">
        <v>13763942</v>
      </c>
      <c r="I157">
        <v>42</v>
      </c>
      <c r="J157">
        <v>36</v>
      </c>
      <c r="K157">
        <v>1</v>
      </c>
      <c r="L157" t="s">
        <v>1733</v>
      </c>
      <c r="M157">
        <v>1</v>
      </c>
      <c r="N157" t="s">
        <v>1733</v>
      </c>
    </row>
    <row r="158" spans="1:14" x14ac:dyDescent="0.2">
      <c r="A158">
        <v>156</v>
      </c>
      <c r="B158" t="s">
        <v>1734</v>
      </c>
      <c r="C158" t="s">
        <v>1735</v>
      </c>
      <c r="D158">
        <v>16</v>
      </c>
      <c r="E158">
        <v>29994922</v>
      </c>
      <c r="F158" s="1">
        <v>1.576E-14</v>
      </c>
      <c r="G158">
        <v>29923510</v>
      </c>
      <c r="H158">
        <v>30147265</v>
      </c>
      <c r="I158">
        <v>190</v>
      </c>
      <c r="J158">
        <v>147</v>
      </c>
      <c r="K158">
        <v>6</v>
      </c>
      <c r="L158" t="s">
        <v>1736</v>
      </c>
      <c r="M158">
        <v>1</v>
      </c>
      <c r="N158" t="s">
        <v>1735</v>
      </c>
    </row>
    <row r="159" spans="1:14" x14ac:dyDescent="0.2">
      <c r="A159">
        <v>157</v>
      </c>
      <c r="B159" t="s">
        <v>1737</v>
      </c>
      <c r="C159" t="s">
        <v>1738</v>
      </c>
      <c r="D159">
        <v>16</v>
      </c>
      <c r="E159">
        <v>58659307</v>
      </c>
      <c r="F159" s="1">
        <v>3.0050000000000001E-8</v>
      </c>
      <c r="G159">
        <v>58538662</v>
      </c>
      <c r="H159">
        <v>58684945</v>
      </c>
      <c r="I159">
        <v>92</v>
      </c>
      <c r="J159">
        <v>70</v>
      </c>
      <c r="K159">
        <v>1</v>
      </c>
      <c r="L159" t="s">
        <v>1738</v>
      </c>
      <c r="M159">
        <v>1</v>
      </c>
      <c r="N159" t="s">
        <v>1738</v>
      </c>
    </row>
    <row r="160" spans="1:14" x14ac:dyDescent="0.2">
      <c r="A160">
        <v>158</v>
      </c>
      <c r="B160" t="s">
        <v>1739</v>
      </c>
      <c r="C160" t="s">
        <v>1740</v>
      </c>
      <c r="D160">
        <v>16</v>
      </c>
      <c r="E160">
        <v>89559297</v>
      </c>
      <c r="F160" s="1">
        <v>5.7699999999999997E-9</v>
      </c>
      <c r="G160">
        <v>89509765</v>
      </c>
      <c r="H160">
        <v>90120171</v>
      </c>
      <c r="I160">
        <v>276</v>
      </c>
      <c r="J160">
        <v>215</v>
      </c>
      <c r="K160">
        <v>5</v>
      </c>
      <c r="L160" t="s">
        <v>1741</v>
      </c>
      <c r="M160">
        <v>2</v>
      </c>
      <c r="N160" t="s">
        <v>1742</v>
      </c>
    </row>
    <row r="161" spans="1:14" x14ac:dyDescent="0.2">
      <c r="A161">
        <v>159</v>
      </c>
      <c r="B161" t="s">
        <v>1743</v>
      </c>
      <c r="C161" t="s">
        <v>1744</v>
      </c>
      <c r="D161">
        <v>17</v>
      </c>
      <c r="E161">
        <v>12875908</v>
      </c>
      <c r="F161" s="1">
        <v>5.4799999999999997E-10</v>
      </c>
      <c r="G161">
        <v>12851454</v>
      </c>
      <c r="H161">
        <v>12927654</v>
      </c>
      <c r="I161">
        <v>22</v>
      </c>
      <c r="J161">
        <v>19</v>
      </c>
      <c r="K161">
        <v>3</v>
      </c>
      <c r="L161" t="s">
        <v>1745</v>
      </c>
      <c r="M161">
        <v>1</v>
      </c>
      <c r="N161" t="s">
        <v>1744</v>
      </c>
    </row>
    <row r="162" spans="1:14" x14ac:dyDescent="0.2">
      <c r="A162">
        <v>160</v>
      </c>
      <c r="B162" t="s">
        <v>1746</v>
      </c>
      <c r="C162" t="s">
        <v>1747</v>
      </c>
      <c r="D162">
        <v>17</v>
      </c>
      <c r="E162">
        <v>19141582</v>
      </c>
      <c r="F162" s="1">
        <v>1.9920000000000002E-9</v>
      </c>
      <c r="G162">
        <v>18946965</v>
      </c>
      <c r="H162">
        <v>19303635</v>
      </c>
      <c r="I162">
        <v>45</v>
      </c>
      <c r="J162">
        <v>20</v>
      </c>
      <c r="K162">
        <v>1</v>
      </c>
      <c r="L162" t="s">
        <v>1747</v>
      </c>
      <c r="M162">
        <v>1</v>
      </c>
      <c r="N162" t="s">
        <v>1747</v>
      </c>
    </row>
    <row r="163" spans="1:14" x14ac:dyDescent="0.2">
      <c r="A163">
        <v>161</v>
      </c>
      <c r="B163" t="s">
        <v>1748</v>
      </c>
      <c r="C163" t="s">
        <v>1749</v>
      </c>
      <c r="D163">
        <v>17</v>
      </c>
      <c r="E163">
        <v>44189067</v>
      </c>
      <c r="F163" s="1">
        <v>9.0029999999999998E-11</v>
      </c>
      <c r="G163">
        <v>43463493</v>
      </c>
      <c r="H163">
        <v>44865498</v>
      </c>
      <c r="I163">
        <v>3865</v>
      </c>
      <c r="J163">
        <v>2268</v>
      </c>
      <c r="K163">
        <v>6</v>
      </c>
      <c r="L163" t="s">
        <v>1750</v>
      </c>
      <c r="M163">
        <v>2</v>
      </c>
      <c r="N163" t="s">
        <v>1751</v>
      </c>
    </row>
    <row r="164" spans="1:14" x14ac:dyDescent="0.2">
      <c r="A164">
        <v>162</v>
      </c>
      <c r="B164" t="s">
        <v>1752</v>
      </c>
      <c r="C164" t="s">
        <v>1753</v>
      </c>
      <c r="D164">
        <v>18</v>
      </c>
      <c r="E164">
        <v>27500959</v>
      </c>
      <c r="F164" s="1">
        <v>1.5939999999999999E-8</v>
      </c>
      <c r="G164">
        <v>27432097</v>
      </c>
      <c r="H164">
        <v>27502730</v>
      </c>
      <c r="I164">
        <v>26</v>
      </c>
      <c r="J164">
        <v>20</v>
      </c>
      <c r="K164">
        <v>1</v>
      </c>
      <c r="L164" t="s">
        <v>1753</v>
      </c>
      <c r="M164">
        <v>1</v>
      </c>
      <c r="N164" t="s">
        <v>1753</v>
      </c>
    </row>
    <row r="165" spans="1:14" x14ac:dyDescent="0.2">
      <c r="A165">
        <v>163</v>
      </c>
      <c r="B165" t="s">
        <v>1754</v>
      </c>
      <c r="C165" t="s">
        <v>1755</v>
      </c>
      <c r="D165">
        <v>18</v>
      </c>
      <c r="E165">
        <v>50746748</v>
      </c>
      <c r="F165" s="1">
        <v>4.5860000000000002E-8</v>
      </c>
      <c r="G165">
        <v>50620087</v>
      </c>
      <c r="H165">
        <v>50907127</v>
      </c>
      <c r="I165">
        <v>190</v>
      </c>
      <c r="J165">
        <v>154</v>
      </c>
      <c r="K165">
        <v>1</v>
      </c>
      <c r="L165" t="s">
        <v>1755</v>
      </c>
      <c r="M165">
        <v>1</v>
      </c>
      <c r="N165" t="s">
        <v>1755</v>
      </c>
    </row>
    <row r="166" spans="1:14" x14ac:dyDescent="0.2">
      <c r="A166">
        <v>164</v>
      </c>
      <c r="B166" t="s">
        <v>1756</v>
      </c>
      <c r="C166" t="s">
        <v>1757</v>
      </c>
      <c r="D166">
        <v>18</v>
      </c>
      <c r="E166">
        <v>53200117</v>
      </c>
      <c r="F166" s="1">
        <v>5.1150000000000003E-16</v>
      </c>
      <c r="G166">
        <v>52717037</v>
      </c>
      <c r="H166">
        <v>53804156</v>
      </c>
      <c r="I166">
        <v>395</v>
      </c>
      <c r="J166">
        <v>317</v>
      </c>
      <c r="K166">
        <v>18</v>
      </c>
      <c r="L166" t="s">
        <v>1758</v>
      </c>
      <c r="M166">
        <v>5</v>
      </c>
      <c r="N166" t="s">
        <v>1759</v>
      </c>
    </row>
    <row r="167" spans="1:14" x14ac:dyDescent="0.2">
      <c r="A167">
        <v>165</v>
      </c>
      <c r="B167" t="s">
        <v>1760</v>
      </c>
      <c r="C167" t="s">
        <v>1761</v>
      </c>
      <c r="D167">
        <v>18</v>
      </c>
      <c r="E167">
        <v>77578986</v>
      </c>
      <c r="F167" s="1">
        <v>8.9360000000000005E-13</v>
      </c>
      <c r="G167">
        <v>77481332</v>
      </c>
      <c r="H167">
        <v>77721832</v>
      </c>
      <c r="I167">
        <v>119</v>
      </c>
      <c r="J167">
        <v>90</v>
      </c>
      <c r="K167">
        <v>8</v>
      </c>
      <c r="L167" t="s">
        <v>1762</v>
      </c>
      <c r="M167">
        <v>3</v>
      </c>
      <c r="N167" t="s">
        <v>1763</v>
      </c>
    </row>
    <row r="168" spans="1:14" x14ac:dyDescent="0.2">
      <c r="A168">
        <v>166</v>
      </c>
      <c r="B168" t="s">
        <v>1764</v>
      </c>
      <c r="C168" t="s">
        <v>1765</v>
      </c>
      <c r="D168">
        <v>19</v>
      </c>
      <c r="E168">
        <v>11849736</v>
      </c>
      <c r="F168" s="1">
        <v>3.5940000000000002E-10</v>
      </c>
      <c r="G168">
        <v>11849736</v>
      </c>
      <c r="H168">
        <v>11849736</v>
      </c>
      <c r="I168">
        <v>1</v>
      </c>
      <c r="J168">
        <v>1</v>
      </c>
      <c r="K168">
        <v>1</v>
      </c>
      <c r="L168" t="s">
        <v>1765</v>
      </c>
      <c r="M168">
        <v>1</v>
      </c>
      <c r="N168" t="s">
        <v>1765</v>
      </c>
    </row>
    <row r="169" spans="1:14" x14ac:dyDescent="0.2">
      <c r="A169">
        <v>167</v>
      </c>
      <c r="B169" t="s">
        <v>1766</v>
      </c>
      <c r="C169" t="s">
        <v>1767</v>
      </c>
      <c r="D169">
        <v>19</v>
      </c>
      <c r="E169">
        <v>19518316</v>
      </c>
      <c r="F169" s="1">
        <v>2.8000000000000001E-16</v>
      </c>
      <c r="G169">
        <v>19350103</v>
      </c>
      <c r="H169">
        <v>19744079</v>
      </c>
      <c r="I169">
        <v>389</v>
      </c>
      <c r="J169">
        <v>302</v>
      </c>
      <c r="K169">
        <v>4</v>
      </c>
      <c r="L169" t="s">
        <v>1768</v>
      </c>
      <c r="M169">
        <v>1</v>
      </c>
      <c r="N169" t="s">
        <v>1767</v>
      </c>
    </row>
    <row r="170" spans="1:14" x14ac:dyDescent="0.2">
      <c r="A170">
        <v>168</v>
      </c>
      <c r="B170" t="s">
        <v>1769</v>
      </c>
      <c r="C170" t="s">
        <v>1770</v>
      </c>
      <c r="D170">
        <v>19</v>
      </c>
      <c r="E170">
        <v>30987423</v>
      </c>
      <c r="F170" s="1">
        <v>3.0070000000000001E-9</v>
      </c>
      <c r="G170">
        <v>30981639</v>
      </c>
      <c r="H170">
        <v>31051857</v>
      </c>
      <c r="I170">
        <v>127</v>
      </c>
      <c r="J170">
        <v>104</v>
      </c>
      <c r="K170">
        <v>3</v>
      </c>
      <c r="L170" t="s">
        <v>1771</v>
      </c>
      <c r="M170">
        <v>1</v>
      </c>
      <c r="N170" t="s">
        <v>1770</v>
      </c>
    </row>
    <row r="171" spans="1:14" x14ac:dyDescent="0.2">
      <c r="A171">
        <v>169</v>
      </c>
      <c r="B171" t="s">
        <v>1772</v>
      </c>
      <c r="C171" t="s">
        <v>1773</v>
      </c>
      <c r="D171">
        <v>19</v>
      </c>
      <c r="E171">
        <v>50162909</v>
      </c>
      <c r="F171" s="1">
        <v>8.2920000000000006E-12</v>
      </c>
      <c r="G171">
        <v>50067508</v>
      </c>
      <c r="H171">
        <v>50182697</v>
      </c>
      <c r="I171">
        <v>99</v>
      </c>
      <c r="J171">
        <v>73</v>
      </c>
      <c r="K171">
        <v>5</v>
      </c>
      <c r="L171" t="s">
        <v>1774</v>
      </c>
      <c r="M171">
        <v>1</v>
      </c>
      <c r="N171" t="s">
        <v>1773</v>
      </c>
    </row>
    <row r="172" spans="1:14" x14ac:dyDescent="0.2">
      <c r="A172">
        <v>170</v>
      </c>
      <c r="B172" t="s">
        <v>1775</v>
      </c>
      <c r="C172" t="s">
        <v>1776</v>
      </c>
      <c r="D172">
        <v>20</v>
      </c>
      <c r="E172">
        <v>37485458</v>
      </c>
      <c r="F172" s="1">
        <v>8.9599999999999997E-16</v>
      </c>
      <c r="G172">
        <v>37360944</v>
      </c>
      <c r="H172">
        <v>37505183</v>
      </c>
      <c r="I172">
        <v>269</v>
      </c>
      <c r="J172">
        <v>212</v>
      </c>
      <c r="K172">
        <v>9</v>
      </c>
      <c r="L172" t="s">
        <v>1777</v>
      </c>
      <c r="M172">
        <v>1</v>
      </c>
      <c r="N172" t="s">
        <v>1776</v>
      </c>
    </row>
    <row r="173" spans="1:14" x14ac:dyDescent="0.2">
      <c r="A173">
        <v>171</v>
      </c>
      <c r="B173" t="s">
        <v>1778</v>
      </c>
      <c r="C173" t="s">
        <v>1779</v>
      </c>
      <c r="D173">
        <v>20</v>
      </c>
      <c r="E173">
        <v>41814164</v>
      </c>
      <c r="F173" s="1">
        <v>2.4949999999999998E-8</v>
      </c>
      <c r="G173">
        <v>41796118</v>
      </c>
      <c r="H173">
        <v>41818289</v>
      </c>
      <c r="I173">
        <v>12</v>
      </c>
      <c r="J173">
        <v>8</v>
      </c>
      <c r="K173">
        <v>1</v>
      </c>
      <c r="L173" t="s">
        <v>1779</v>
      </c>
      <c r="M173">
        <v>1</v>
      </c>
      <c r="N173" t="s">
        <v>1779</v>
      </c>
    </row>
    <row r="174" spans="1:14" x14ac:dyDescent="0.2">
      <c r="A174">
        <v>172</v>
      </c>
      <c r="B174" t="s">
        <v>1780</v>
      </c>
      <c r="C174" t="s">
        <v>1781</v>
      </c>
      <c r="D174">
        <v>20</v>
      </c>
      <c r="E174">
        <v>48090779</v>
      </c>
      <c r="F174" s="1">
        <v>6.2929999999999997E-9</v>
      </c>
      <c r="G174">
        <v>48090779</v>
      </c>
      <c r="H174">
        <v>48132580</v>
      </c>
      <c r="I174">
        <v>49</v>
      </c>
      <c r="J174">
        <v>42</v>
      </c>
      <c r="K174">
        <v>2</v>
      </c>
      <c r="L174" t="s">
        <v>1782</v>
      </c>
      <c r="M174">
        <v>1</v>
      </c>
      <c r="N174" t="s">
        <v>1781</v>
      </c>
    </row>
    <row r="175" spans="1:14" x14ac:dyDescent="0.2">
      <c r="A175">
        <v>173</v>
      </c>
      <c r="B175" t="s">
        <v>1783</v>
      </c>
      <c r="C175" t="s">
        <v>1784</v>
      </c>
      <c r="D175">
        <v>20</v>
      </c>
      <c r="E175">
        <v>62150128</v>
      </c>
      <c r="F175" s="1">
        <v>2.8649999999999998E-8</v>
      </c>
      <c r="G175">
        <v>62127818</v>
      </c>
      <c r="H175">
        <v>62151858</v>
      </c>
      <c r="I175">
        <v>53</v>
      </c>
      <c r="J175">
        <v>47</v>
      </c>
      <c r="K175">
        <v>2</v>
      </c>
      <c r="L175" t="s">
        <v>1785</v>
      </c>
      <c r="M175">
        <v>1</v>
      </c>
      <c r="N175" t="s">
        <v>1784</v>
      </c>
    </row>
    <row r="176" spans="1:14" x14ac:dyDescent="0.2">
      <c r="A176">
        <v>174</v>
      </c>
      <c r="B176" t="s">
        <v>1786</v>
      </c>
      <c r="C176" t="s">
        <v>1787</v>
      </c>
      <c r="D176">
        <v>22</v>
      </c>
      <c r="E176">
        <v>39247750</v>
      </c>
      <c r="F176" s="1">
        <v>3.6960000000000001E-8</v>
      </c>
      <c r="G176">
        <v>39173792</v>
      </c>
      <c r="H176">
        <v>39259626</v>
      </c>
      <c r="I176">
        <v>15</v>
      </c>
      <c r="J176">
        <v>13</v>
      </c>
      <c r="K176">
        <v>1</v>
      </c>
      <c r="L176" t="s">
        <v>1787</v>
      </c>
      <c r="M176">
        <v>1</v>
      </c>
      <c r="N176" t="s">
        <v>1787</v>
      </c>
    </row>
    <row r="177" spans="1:14" x14ac:dyDescent="0.2">
      <c r="A177">
        <v>175</v>
      </c>
      <c r="B177" t="s">
        <v>1788</v>
      </c>
      <c r="C177" t="s">
        <v>1789</v>
      </c>
      <c r="D177">
        <v>22</v>
      </c>
      <c r="E177">
        <v>40000313</v>
      </c>
      <c r="F177" s="1">
        <v>3.1809999999999998E-11</v>
      </c>
      <c r="G177">
        <v>39945791</v>
      </c>
      <c r="H177">
        <v>40091818</v>
      </c>
      <c r="I177">
        <v>117</v>
      </c>
      <c r="J177">
        <v>90</v>
      </c>
      <c r="K177">
        <v>5</v>
      </c>
      <c r="L177" t="s">
        <v>1790</v>
      </c>
      <c r="M177">
        <v>1</v>
      </c>
      <c r="N177" t="s">
        <v>1789</v>
      </c>
    </row>
    <row r="178" spans="1:14" x14ac:dyDescent="0.2">
      <c r="A178">
        <v>176</v>
      </c>
      <c r="B178" t="s">
        <v>1791</v>
      </c>
      <c r="C178" t="s">
        <v>1792</v>
      </c>
      <c r="D178">
        <v>22</v>
      </c>
      <c r="E178">
        <v>41027819</v>
      </c>
      <c r="F178" s="1">
        <v>3.1760000000000001E-8</v>
      </c>
      <c r="G178">
        <v>41027819</v>
      </c>
      <c r="H178">
        <v>41027819</v>
      </c>
      <c r="I178">
        <v>1</v>
      </c>
      <c r="J178">
        <v>1</v>
      </c>
      <c r="K178">
        <v>1</v>
      </c>
      <c r="L178" t="s">
        <v>1792</v>
      </c>
      <c r="M178">
        <v>1</v>
      </c>
      <c r="N178" t="s">
        <v>1792</v>
      </c>
    </row>
    <row r="179" spans="1:14" x14ac:dyDescent="0.2">
      <c r="A179">
        <v>177</v>
      </c>
      <c r="B179" t="s">
        <v>265</v>
      </c>
      <c r="C179" t="s">
        <v>266</v>
      </c>
      <c r="D179">
        <v>22</v>
      </c>
      <c r="E179">
        <v>42370991</v>
      </c>
      <c r="F179" s="1">
        <v>3.0039999999999997E-14</v>
      </c>
      <c r="G179">
        <v>41302031</v>
      </c>
      <c r="H179">
        <v>42689370</v>
      </c>
      <c r="I179">
        <v>616</v>
      </c>
      <c r="J179">
        <v>458</v>
      </c>
      <c r="K179">
        <v>11</v>
      </c>
      <c r="L179" t="s">
        <v>1793</v>
      </c>
      <c r="M179">
        <v>2</v>
      </c>
      <c r="N179" t="s">
        <v>1794</v>
      </c>
    </row>
    <row r="180" spans="1:14" x14ac:dyDescent="0.2">
      <c r="A180">
        <v>178</v>
      </c>
      <c r="B180" t="s">
        <v>1795</v>
      </c>
      <c r="C180" t="s">
        <v>1796</v>
      </c>
      <c r="D180">
        <v>22</v>
      </c>
      <c r="E180">
        <v>50294469</v>
      </c>
      <c r="F180" s="1">
        <v>3.5829999999999997E-8</v>
      </c>
      <c r="G180">
        <v>50162136</v>
      </c>
      <c r="H180">
        <v>50340034</v>
      </c>
      <c r="I180">
        <v>222</v>
      </c>
      <c r="J180">
        <v>166</v>
      </c>
      <c r="K180">
        <v>1</v>
      </c>
      <c r="L180" t="s">
        <v>1796</v>
      </c>
      <c r="M180">
        <v>1</v>
      </c>
      <c r="N180" t="s">
        <v>1796</v>
      </c>
    </row>
    <row r="181" spans="1:14" x14ac:dyDescent="0.2">
      <c r="A181">
        <v>179</v>
      </c>
      <c r="B181" t="s">
        <v>1797</v>
      </c>
      <c r="C181" t="s">
        <v>1798</v>
      </c>
      <c r="D181">
        <v>22</v>
      </c>
      <c r="E181">
        <v>51109735</v>
      </c>
      <c r="F181" s="1">
        <v>2.6660000000000001E-9</v>
      </c>
      <c r="G181">
        <v>51078655</v>
      </c>
      <c r="H181">
        <v>51109735</v>
      </c>
      <c r="I181">
        <v>14</v>
      </c>
      <c r="J181">
        <v>8</v>
      </c>
      <c r="K181">
        <v>1</v>
      </c>
      <c r="L181" t="s">
        <v>1798</v>
      </c>
      <c r="M181">
        <v>1</v>
      </c>
      <c r="N181" t="s">
        <v>1798</v>
      </c>
    </row>
    <row r="183" spans="1:14" x14ac:dyDescent="0.2">
      <c r="A183" s="103" t="s">
        <v>7881</v>
      </c>
      <c r="B183" s="103"/>
      <c r="C183" s="103"/>
      <c r="D183" s="103"/>
      <c r="E183" s="103"/>
      <c r="F183" s="103"/>
      <c r="G183" s="103"/>
      <c r="H183" s="103"/>
      <c r="I183" s="103"/>
      <c r="J183" s="103"/>
      <c r="K183" s="103"/>
      <c r="L183" s="103"/>
      <c r="M183" s="103"/>
    </row>
    <row r="184" spans="1:14" x14ac:dyDescent="0.2">
      <c r="A184" s="103"/>
      <c r="B184" s="103"/>
      <c r="C184" s="103"/>
      <c r="D184" s="103"/>
      <c r="E184" s="103"/>
      <c r="F184" s="103"/>
      <c r="G184" s="103"/>
      <c r="H184" s="103"/>
      <c r="I184" s="103"/>
      <c r="J184" s="103"/>
      <c r="K184" s="103"/>
      <c r="L184" s="103"/>
      <c r="M184" s="103"/>
    </row>
    <row r="185" spans="1:14" x14ac:dyDescent="0.2">
      <c r="A185" s="103"/>
      <c r="B185" s="103"/>
      <c r="C185" s="103"/>
      <c r="D185" s="103"/>
      <c r="E185" s="103"/>
      <c r="F185" s="103"/>
      <c r="G185" s="103"/>
      <c r="H185" s="103"/>
      <c r="I185" s="103"/>
      <c r="J185" s="103"/>
      <c r="K185" s="103"/>
      <c r="L185" s="103"/>
      <c r="M185" s="103"/>
    </row>
    <row r="186" spans="1:14" x14ac:dyDescent="0.2">
      <c r="A186" s="103"/>
      <c r="B186" s="103"/>
      <c r="C186" s="103"/>
      <c r="D186" s="103"/>
      <c r="E186" s="103"/>
      <c r="F186" s="103"/>
      <c r="G186" s="103"/>
      <c r="H186" s="103"/>
      <c r="I186" s="103"/>
      <c r="J186" s="103"/>
      <c r="K186" s="103"/>
      <c r="L186" s="103"/>
      <c r="M186" s="103"/>
    </row>
    <row r="187" spans="1:14" x14ac:dyDescent="0.2">
      <c r="A187" s="103"/>
      <c r="B187" s="103"/>
      <c r="C187" s="103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</row>
    <row r="188" spans="1:14" x14ac:dyDescent="0.2">
      <c r="A188" s="103"/>
      <c r="B188" s="103"/>
      <c r="C188" s="103"/>
      <c r="D188" s="103"/>
      <c r="E188" s="103"/>
      <c r="F188" s="103"/>
      <c r="G188" s="103"/>
      <c r="H188" s="103"/>
      <c r="I188" s="103"/>
      <c r="J188" s="103"/>
      <c r="K188" s="103"/>
      <c r="L188" s="103"/>
      <c r="M188" s="103"/>
    </row>
    <row r="189" spans="1:14" x14ac:dyDescent="0.2">
      <c r="A189" s="103"/>
      <c r="B189" s="103"/>
      <c r="C189" s="103"/>
      <c r="D189" s="103"/>
      <c r="E189" s="103"/>
      <c r="F189" s="103"/>
      <c r="G189" s="103"/>
      <c r="H189" s="103"/>
      <c r="I189" s="103"/>
      <c r="J189" s="103"/>
      <c r="K189" s="103"/>
      <c r="L189" s="103"/>
      <c r="M189" s="103"/>
    </row>
    <row r="190" spans="1:14" x14ac:dyDescent="0.2">
      <c r="A190" s="103"/>
      <c r="B190" s="103"/>
      <c r="C190" s="103"/>
      <c r="D190" s="103"/>
      <c r="E190" s="103"/>
      <c r="F190" s="103"/>
      <c r="G190" s="103"/>
      <c r="H190" s="103"/>
      <c r="I190" s="103"/>
      <c r="J190" s="103"/>
      <c r="K190" s="103"/>
      <c r="L190" s="103"/>
      <c r="M190" s="103"/>
    </row>
  </sheetData>
  <mergeCells count="1">
    <mergeCell ref="A183:M19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3DF6C-D00D-654C-A6D7-02704AA29F19}">
  <dimension ref="A1:N71"/>
  <sheetViews>
    <sheetView workbookViewId="0"/>
  </sheetViews>
  <sheetFormatPr baseColWidth="10" defaultRowHeight="16" x14ac:dyDescent="0.2"/>
  <sheetData>
    <row r="1" spans="1:14" x14ac:dyDescent="0.2">
      <c r="A1" s="31" t="s">
        <v>7887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</row>
    <row r="3" spans="1:14" x14ac:dyDescent="0.2">
      <c r="A3">
        <v>1</v>
      </c>
      <c r="B3" t="s">
        <v>1799</v>
      </c>
      <c r="C3" t="s">
        <v>1800</v>
      </c>
      <c r="D3">
        <v>1</v>
      </c>
      <c r="E3">
        <v>61105668</v>
      </c>
      <c r="F3" s="1">
        <v>1.6210000000000001E-9</v>
      </c>
      <c r="G3">
        <v>60890477</v>
      </c>
      <c r="H3">
        <v>61125378</v>
      </c>
      <c r="I3">
        <v>155</v>
      </c>
      <c r="J3">
        <v>122</v>
      </c>
      <c r="K3">
        <v>2</v>
      </c>
      <c r="L3" t="s">
        <v>1801</v>
      </c>
      <c r="M3">
        <v>1</v>
      </c>
      <c r="N3" t="s">
        <v>1800</v>
      </c>
    </row>
    <row r="4" spans="1:14" x14ac:dyDescent="0.2">
      <c r="A4">
        <v>2</v>
      </c>
      <c r="B4" t="s">
        <v>1802</v>
      </c>
      <c r="C4" t="s">
        <v>1803</v>
      </c>
      <c r="D4">
        <v>1</v>
      </c>
      <c r="E4">
        <v>163745389</v>
      </c>
      <c r="F4" s="1">
        <v>7.1719999999999996E-9</v>
      </c>
      <c r="G4">
        <v>163582980</v>
      </c>
      <c r="H4">
        <v>163766672</v>
      </c>
      <c r="I4">
        <v>89</v>
      </c>
      <c r="J4">
        <v>65</v>
      </c>
      <c r="K4">
        <v>1</v>
      </c>
      <c r="L4" t="s">
        <v>1803</v>
      </c>
      <c r="M4">
        <v>1</v>
      </c>
      <c r="N4" t="s">
        <v>1803</v>
      </c>
    </row>
    <row r="5" spans="1:14" x14ac:dyDescent="0.2">
      <c r="A5">
        <v>3</v>
      </c>
      <c r="B5" t="s">
        <v>1804</v>
      </c>
      <c r="C5" t="s">
        <v>1805</v>
      </c>
      <c r="D5">
        <v>2</v>
      </c>
      <c r="E5">
        <v>97416153</v>
      </c>
      <c r="F5" s="1">
        <v>4.7759999999999998E-11</v>
      </c>
      <c r="G5">
        <v>97349315</v>
      </c>
      <c r="H5">
        <v>97521748</v>
      </c>
      <c r="I5">
        <v>39</v>
      </c>
      <c r="J5">
        <v>28</v>
      </c>
      <c r="K5">
        <v>2</v>
      </c>
      <c r="L5" t="s">
        <v>1806</v>
      </c>
      <c r="M5">
        <v>1</v>
      </c>
      <c r="N5" t="s">
        <v>1805</v>
      </c>
    </row>
    <row r="6" spans="1:14" x14ac:dyDescent="0.2">
      <c r="A6">
        <v>4</v>
      </c>
      <c r="B6" t="s">
        <v>1807</v>
      </c>
      <c r="C6" t="s">
        <v>1808</v>
      </c>
      <c r="D6">
        <v>2</v>
      </c>
      <c r="E6">
        <v>166152389</v>
      </c>
      <c r="F6" s="1">
        <v>2.6779999999999999E-8</v>
      </c>
      <c r="G6">
        <v>166152389</v>
      </c>
      <c r="H6">
        <v>166337818</v>
      </c>
      <c r="I6">
        <v>3</v>
      </c>
      <c r="J6">
        <v>3</v>
      </c>
      <c r="K6">
        <v>1</v>
      </c>
      <c r="L6" t="s">
        <v>1808</v>
      </c>
      <c r="M6">
        <v>1</v>
      </c>
      <c r="N6" t="s">
        <v>1808</v>
      </c>
    </row>
    <row r="7" spans="1:14" x14ac:dyDescent="0.2">
      <c r="A7">
        <v>5</v>
      </c>
      <c r="B7" t="s">
        <v>1809</v>
      </c>
      <c r="C7" t="s">
        <v>1810</v>
      </c>
      <c r="D7">
        <v>2</v>
      </c>
      <c r="E7">
        <v>169481837</v>
      </c>
      <c r="F7" s="1">
        <v>2.0540000000000001E-8</v>
      </c>
      <c r="G7">
        <v>169393263</v>
      </c>
      <c r="H7">
        <v>169496830</v>
      </c>
      <c r="I7">
        <v>40</v>
      </c>
      <c r="J7">
        <v>33</v>
      </c>
      <c r="K7">
        <v>2</v>
      </c>
      <c r="L7" t="s">
        <v>1811</v>
      </c>
      <c r="M7">
        <v>1</v>
      </c>
      <c r="N7" t="s">
        <v>1810</v>
      </c>
    </row>
    <row r="8" spans="1:14" x14ac:dyDescent="0.2">
      <c r="A8">
        <v>6</v>
      </c>
      <c r="B8" t="s">
        <v>1812</v>
      </c>
      <c r="C8" t="s">
        <v>1813</v>
      </c>
      <c r="D8">
        <v>2</v>
      </c>
      <c r="E8">
        <v>193738336</v>
      </c>
      <c r="F8" s="1">
        <v>4.2540000000000002E-8</v>
      </c>
      <c r="G8">
        <v>193709357</v>
      </c>
      <c r="H8">
        <v>193741525</v>
      </c>
      <c r="I8">
        <v>78</v>
      </c>
      <c r="J8">
        <v>58</v>
      </c>
      <c r="K8">
        <v>1</v>
      </c>
      <c r="L8" t="s">
        <v>1813</v>
      </c>
      <c r="M8">
        <v>1</v>
      </c>
      <c r="N8" t="s">
        <v>1813</v>
      </c>
    </row>
    <row r="9" spans="1:14" x14ac:dyDescent="0.2">
      <c r="A9">
        <v>7</v>
      </c>
      <c r="B9" t="s">
        <v>1814</v>
      </c>
      <c r="C9" t="s">
        <v>1815</v>
      </c>
      <c r="D9">
        <v>2</v>
      </c>
      <c r="E9">
        <v>194437889</v>
      </c>
      <c r="F9" s="1">
        <v>4.8470000000000003E-8</v>
      </c>
      <c r="G9">
        <v>194336245</v>
      </c>
      <c r="H9">
        <v>194676200</v>
      </c>
      <c r="I9">
        <v>437</v>
      </c>
      <c r="J9">
        <v>321</v>
      </c>
      <c r="K9">
        <v>1</v>
      </c>
      <c r="L9" t="s">
        <v>1815</v>
      </c>
      <c r="M9">
        <v>1</v>
      </c>
      <c r="N9" t="s">
        <v>1815</v>
      </c>
    </row>
    <row r="10" spans="1:14" x14ac:dyDescent="0.2">
      <c r="A10">
        <v>8</v>
      </c>
      <c r="B10" t="s">
        <v>1816</v>
      </c>
      <c r="C10" t="s">
        <v>1817</v>
      </c>
      <c r="D10">
        <v>3</v>
      </c>
      <c r="E10">
        <v>36856030</v>
      </c>
      <c r="F10" s="1">
        <v>6.6339999999999997E-19</v>
      </c>
      <c r="G10">
        <v>36834099</v>
      </c>
      <c r="H10">
        <v>36964583</v>
      </c>
      <c r="I10">
        <v>86</v>
      </c>
      <c r="J10">
        <v>72</v>
      </c>
      <c r="K10">
        <v>5</v>
      </c>
      <c r="L10" t="s">
        <v>1818</v>
      </c>
      <c r="M10">
        <v>1</v>
      </c>
      <c r="N10" t="s">
        <v>1817</v>
      </c>
    </row>
    <row r="11" spans="1:14" x14ac:dyDescent="0.2">
      <c r="A11">
        <v>9</v>
      </c>
      <c r="B11" t="s">
        <v>1819</v>
      </c>
      <c r="C11" t="s">
        <v>1820</v>
      </c>
      <c r="D11">
        <v>3</v>
      </c>
      <c r="E11">
        <v>52626443</v>
      </c>
      <c r="F11" s="1">
        <v>3.6150000000000002E-13</v>
      </c>
      <c r="G11">
        <v>52217088</v>
      </c>
      <c r="H11">
        <v>53101580</v>
      </c>
      <c r="I11">
        <v>548</v>
      </c>
      <c r="J11">
        <v>417</v>
      </c>
      <c r="K11">
        <v>6</v>
      </c>
      <c r="L11" t="s">
        <v>1821</v>
      </c>
      <c r="M11">
        <v>1</v>
      </c>
      <c r="N11" t="s">
        <v>1820</v>
      </c>
    </row>
    <row r="12" spans="1:14" x14ac:dyDescent="0.2">
      <c r="A12">
        <v>10</v>
      </c>
      <c r="B12" t="s">
        <v>1822</v>
      </c>
      <c r="C12" t="s">
        <v>1823</v>
      </c>
      <c r="D12">
        <v>3</v>
      </c>
      <c r="E12">
        <v>70488788</v>
      </c>
      <c r="F12" s="1">
        <v>2.3450000000000002E-8</v>
      </c>
      <c r="G12">
        <v>70472539</v>
      </c>
      <c r="H12">
        <v>70593081</v>
      </c>
      <c r="I12">
        <v>79</v>
      </c>
      <c r="J12">
        <v>64</v>
      </c>
      <c r="K12">
        <v>1</v>
      </c>
      <c r="L12" t="s">
        <v>1823</v>
      </c>
      <c r="M12">
        <v>1</v>
      </c>
      <c r="N12" t="s">
        <v>1823</v>
      </c>
    </row>
    <row r="13" spans="1:14" x14ac:dyDescent="0.2">
      <c r="A13">
        <v>11</v>
      </c>
      <c r="B13" t="s">
        <v>1824</v>
      </c>
      <c r="C13" t="s">
        <v>1825</v>
      </c>
      <c r="D13">
        <v>3</v>
      </c>
      <c r="E13">
        <v>107757060</v>
      </c>
      <c r="F13" s="1">
        <v>4.4640000000000001E-8</v>
      </c>
      <c r="G13">
        <v>107754562</v>
      </c>
      <c r="H13">
        <v>107860806</v>
      </c>
      <c r="I13">
        <v>46</v>
      </c>
      <c r="J13">
        <v>39</v>
      </c>
      <c r="K13">
        <v>1</v>
      </c>
      <c r="L13" t="s">
        <v>1825</v>
      </c>
      <c r="M13">
        <v>1</v>
      </c>
      <c r="N13" t="s">
        <v>1825</v>
      </c>
    </row>
    <row r="14" spans="1:14" x14ac:dyDescent="0.2">
      <c r="A14">
        <v>12</v>
      </c>
      <c r="B14" t="s">
        <v>1826</v>
      </c>
      <c r="C14" t="s">
        <v>1827</v>
      </c>
      <c r="D14">
        <v>4</v>
      </c>
      <c r="E14">
        <v>123076007</v>
      </c>
      <c r="F14" s="1">
        <v>1.856E-9</v>
      </c>
      <c r="G14">
        <v>123026869</v>
      </c>
      <c r="H14">
        <v>123552125</v>
      </c>
      <c r="I14">
        <v>99</v>
      </c>
      <c r="J14">
        <v>75</v>
      </c>
      <c r="K14">
        <v>1</v>
      </c>
      <c r="L14" t="s">
        <v>1827</v>
      </c>
      <c r="M14">
        <v>1</v>
      </c>
      <c r="N14" t="s">
        <v>1827</v>
      </c>
    </row>
    <row r="15" spans="1:14" x14ac:dyDescent="0.2">
      <c r="A15">
        <v>13</v>
      </c>
      <c r="B15" t="s">
        <v>1828</v>
      </c>
      <c r="C15" t="s">
        <v>1829</v>
      </c>
      <c r="D15">
        <v>5</v>
      </c>
      <c r="E15">
        <v>7542911</v>
      </c>
      <c r="F15" s="1">
        <v>1.9629999999999999E-9</v>
      </c>
      <c r="G15">
        <v>7493177</v>
      </c>
      <c r="H15">
        <v>7544038</v>
      </c>
      <c r="I15">
        <v>13</v>
      </c>
      <c r="J15">
        <v>9</v>
      </c>
      <c r="K15">
        <v>1</v>
      </c>
      <c r="L15" t="s">
        <v>1829</v>
      </c>
      <c r="M15">
        <v>1</v>
      </c>
      <c r="N15" t="s">
        <v>1829</v>
      </c>
    </row>
    <row r="16" spans="1:14" x14ac:dyDescent="0.2">
      <c r="A16">
        <v>14</v>
      </c>
      <c r="B16" t="s">
        <v>1830</v>
      </c>
      <c r="C16" t="s">
        <v>1831</v>
      </c>
      <c r="D16">
        <v>5</v>
      </c>
      <c r="E16">
        <v>78849505</v>
      </c>
      <c r="F16" s="1">
        <v>1.6499999999999999E-8</v>
      </c>
      <c r="G16">
        <v>78801947</v>
      </c>
      <c r="H16">
        <v>78849697</v>
      </c>
      <c r="I16">
        <v>12</v>
      </c>
      <c r="J16">
        <v>10</v>
      </c>
      <c r="K16">
        <v>1</v>
      </c>
      <c r="L16" t="s">
        <v>1831</v>
      </c>
      <c r="M16">
        <v>1</v>
      </c>
      <c r="N16" t="s">
        <v>1831</v>
      </c>
    </row>
    <row r="17" spans="1:14" x14ac:dyDescent="0.2">
      <c r="A17">
        <v>15</v>
      </c>
      <c r="B17" t="s">
        <v>1832</v>
      </c>
      <c r="C17" t="s">
        <v>1833</v>
      </c>
      <c r="D17">
        <v>5</v>
      </c>
      <c r="E17">
        <v>80961069</v>
      </c>
      <c r="F17" s="1">
        <v>8.8140000000000004E-9</v>
      </c>
      <c r="G17">
        <v>80728732</v>
      </c>
      <c r="H17">
        <v>80969507</v>
      </c>
      <c r="I17">
        <v>127</v>
      </c>
      <c r="J17">
        <v>100</v>
      </c>
      <c r="K17">
        <v>2</v>
      </c>
      <c r="L17" t="s">
        <v>1834</v>
      </c>
      <c r="M17">
        <v>1</v>
      </c>
      <c r="N17" t="s">
        <v>1833</v>
      </c>
    </row>
    <row r="18" spans="1:14" x14ac:dyDescent="0.2">
      <c r="A18">
        <v>16</v>
      </c>
      <c r="B18" t="s">
        <v>1835</v>
      </c>
      <c r="C18" t="s">
        <v>1836</v>
      </c>
      <c r="D18">
        <v>5</v>
      </c>
      <c r="E18">
        <v>137712121</v>
      </c>
      <c r="F18" s="1">
        <v>3.7090000000000003E-8</v>
      </c>
      <c r="G18">
        <v>137598340</v>
      </c>
      <c r="H18">
        <v>137750058</v>
      </c>
      <c r="I18">
        <v>18</v>
      </c>
      <c r="J18">
        <v>14</v>
      </c>
      <c r="K18">
        <v>1</v>
      </c>
      <c r="L18" t="s">
        <v>1836</v>
      </c>
      <c r="M18">
        <v>1</v>
      </c>
      <c r="N18" t="s">
        <v>1836</v>
      </c>
    </row>
    <row r="19" spans="1:14" x14ac:dyDescent="0.2">
      <c r="A19">
        <v>17</v>
      </c>
      <c r="B19" t="s">
        <v>1837</v>
      </c>
      <c r="C19" t="s">
        <v>1838</v>
      </c>
      <c r="D19">
        <v>5</v>
      </c>
      <c r="E19">
        <v>169289206</v>
      </c>
      <c r="F19" s="1">
        <v>2.7899999999999999E-11</v>
      </c>
      <c r="G19">
        <v>169219575</v>
      </c>
      <c r="H19">
        <v>169329731</v>
      </c>
      <c r="I19">
        <v>45</v>
      </c>
      <c r="J19">
        <v>39</v>
      </c>
      <c r="K19">
        <v>3</v>
      </c>
      <c r="L19" t="s">
        <v>1839</v>
      </c>
      <c r="M19">
        <v>1</v>
      </c>
      <c r="N19" t="s">
        <v>1838</v>
      </c>
    </row>
    <row r="20" spans="1:14" x14ac:dyDescent="0.2">
      <c r="A20">
        <v>18</v>
      </c>
      <c r="B20" t="s">
        <v>1840</v>
      </c>
      <c r="C20" t="s">
        <v>1841</v>
      </c>
      <c r="D20">
        <v>6</v>
      </c>
      <c r="E20">
        <v>26463575</v>
      </c>
      <c r="F20" s="1">
        <v>5.7509999999999998E-15</v>
      </c>
      <c r="G20">
        <v>25684606</v>
      </c>
      <c r="H20">
        <v>29607101</v>
      </c>
      <c r="I20">
        <v>1149</v>
      </c>
      <c r="J20">
        <v>903</v>
      </c>
      <c r="K20">
        <v>19</v>
      </c>
      <c r="L20" t="s">
        <v>1842</v>
      </c>
      <c r="M20">
        <v>4</v>
      </c>
      <c r="N20" t="s">
        <v>1843</v>
      </c>
    </row>
    <row r="21" spans="1:14" x14ac:dyDescent="0.2">
      <c r="A21">
        <v>19</v>
      </c>
      <c r="B21" t="s">
        <v>1844</v>
      </c>
      <c r="C21" t="s">
        <v>1845</v>
      </c>
      <c r="D21">
        <v>6</v>
      </c>
      <c r="E21">
        <v>98565211</v>
      </c>
      <c r="F21" s="1">
        <v>1.4840000000000001E-15</v>
      </c>
      <c r="G21">
        <v>98289395</v>
      </c>
      <c r="H21">
        <v>98695019</v>
      </c>
      <c r="I21">
        <v>179</v>
      </c>
      <c r="J21">
        <v>133</v>
      </c>
      <c r="K21">
        <v>6</v>
      </c>
      <c r="L21" t="s">
        <v>1846</v>
      </c>
      <c r="M21">
        <v>1</v>
      </c>
      <c r="N21" t="s">
        <v>1845</v>
      </c>
    </row>
    <row r="22" spans="1:14" x14ac:dyDescent="0.2">
      <c r="A22">
        <v>20</v>
      </c>
      <c r="B22" t="s">
        <v>1847</v>
      </c>
      <c r="C22" t="s">
        <v>1848</v>
      </c>
      <c r="D22">
        <v>6</v>
      </c>
      <c r="E22">
        <v>152793572</v>
      </c>
      <c r="F22" s="1">
        <v>1.9790000000000001E-8</v>
      </c>
      <c r="G22">
        <v>152711002</v>
      </c>
      <c r="H22">
        <v>152834494</v>
      </c>
      <c r="I22">
        <v>136</v>
      </c>
      <c r="J22">
        <v>110</v>
      </c>
      <c r="K22">
        <v>1</v>
      </c>
      <c r="L22" t="s">
        <v>1848</v>
      </c>
      <c r="M22">
        <v>1</v>
      </c>
      <c r="N22" t="s">
        <v>1848</v>
      </c>
    </row>
    <row r="23" spans="1:14" x14ac:dyDescent="0.2">
      <c r="A23">
        <v>21</v>
      </c>
      <c r="B23" t="s">
        <v>1849</v>
      </c>
      <c r="C23" t="s">
        <v>1850</v>
      </c>
      <c r="D23">
        <v>6</v>
      </c>
      <c r="E23">
        <v>166995260</v>
      </c>
      <c r="F23" s="1">
        <v>4.2180000000000001E-9</v>
      </c>
      <c r="G23">
        <v>166973449</v>
      </c>
      <c r="H23">
        <v>167018915</v>
      </c>
      <c r="I23">
        <v>20</v>
      </c>
      <c r="J23">
        <v>15</v>
      </c>
      <c r="K23">
        <v>2</v>
      </c>
      <c r="L23" t="s">
        <v>1851</v>
      </c>
      <c r="M23">
        <v>1</v>
      </c>
      <c r="N23" t="s">
        <v>1850</v>
      </c>
    </row>
    <row r="24" spans="1:14" x14ac:dyDescent="0.2">
      <c r="A24">
        <v>22</v>
      </c>
      <c r="B24" t="s">
        <v>1852</v>
      </c>
      <c r="C24" t="s">
        <v>1853</v>
      </c>
      <c r="D24">
        <v>7</v>
      </c>
      <c r="E24">
        <v>2020995</v>
      </c>
      <c r="F24" s="1">
        <v>1.9019999999999998E-9</v>
      </c>
      <c r="G24">
        <v>1877502</v>
      </c>
      <c r="H24">
        <v>2190100</v>
      </c>
      <c r="I24">
        <v>233</v>
      </c>
      <c r="J24">
        <v>179</v>
      </c>
      <c r="K24">
        <v>1</v>
      </c>
      <c r="L24" t="s">
        <v>1853</v>
      </c>
      <c r="M24">
        <v>1</v>
      </c>
      <c r="N24" t="s">
        <v>1853</v>
      </c>
    </row>
    <row r="25" spans="1:14" x14ac:dyDescent="0.2">
      <c r="A25">
        <v>23</v>
      </c>
      <c r="B25" t="s">
        <v>1854</v>
      </c>
      <c r="C25" t="s">
        <v>1855</v>
      </c>
      <c r="D25">
        <v>7</v>
      </c>
      <c r="E25">
        <v>11871787</v>
      </c>
      <c r="F25" s="1">
        <v>1.4230000000000001E-13</v>
      </c>
      <c r="G25">
        <v>11855103</v>
      </c>
      <c r="H25">
        <v>11994774</v>
      </c>
      <c r="I25">
        <v>60</v>
      </c>
      <c r="J25">
        <v>41</v>
      </c>
      <c r="K25">
        <v>2</v>
      </c>
      <c r="L25" t="s">
        <v>1856</v>
      </c>
      <c r="M25">
        <v>1</v>
      </c>
      <c r="N25" t="s">
        <v>1855</v>
      </c>
    </row>
    <row r="26" spans="1:14" x14ac:dyDescent="0.2">
      <c r="A26">
        <v>24</v>
      </c>
      <c r="B26" t="s">
        <v>1857</v>
      </c>
      <c r="C26" t="s">
        <v>1858</v>
      </c>
      <c r="D26">
        <v>7</v>
      </c>
      <c r="E26">
        <v>21492589</v>
      </c>
      <c r="F26" s="1">
        <v>5.936E-10</v>
      </c>
      <c r="G26">
        <v>21468640</v>
      </c>
      <c r="H26">
        <v>21555536</v>
      </c>
      <c r="I26">
        <v>53</v>
      </c>
      <c r="J26">
        <v>34</v>
      </c>
      <c r="K26">
        <v>1</v>
      </c>
      <c r="L26" t="s">
        <v>1858</v>
      </c>
      <c r="M26">
        <v>1</v>
      </c>
      <c r="N26" t="s">
        <v>1858</v>
      </c>
    </row>
    <row r="27" spans="1:14" x14ac:dyDescent="0.2">
      <c r="A27">
        <v>25</v>
      </c>
      <c r="B27" t="s">
        <v>1859</v>
      </c>
      <c r="C27" t="s">
        <v>1860</v>
      </c>
      <c r="D27">
        <v>7</v>
      </c>
      <c r="E27">
        <v>24647222</v>
      </c>
      <c r="F27" s="1">
        <v>2.7179999999999999E-9</v>
      </c>
      <c r="G27">
        <v>24619811</v>
      </c>
      <c r="H27">
        <v>24833601</v>
      </c>
      <c r="I27">
        <v>72</v>
      </c>
      <c r="J27">
        <v>59</v>
      </c>
      <c r="K27">
        <v>1</v>
      </c>
      <c r="L27" t="s">
        <v>1860</v>
      </c>
      <c r="M27">
        <v>1</v>
      </c>
      <c r="N27" t="s">
        <v>1860</v>
      </c>
    </row>
    <row r="28" spans="1:14" x14ac:dyDescent="0.2">
      <c r="A28">
        <v>26</v>
      </c>
      <c r="B28" t="s">
        <v>1861</v>
      </c>
      <c r="C28" t="s">
        <v>1862</v>
      </c>
      <c r="D28">
        <v>7</v>
      </c>
      <c r="E28">
        <v>105043229</v>
      </c>
      <c r="F28" s="1">
        <v>3.4710000000000001E-9</v>
      </c>
      <c r="G28">
        <v>105042368</v>
      </c>
      <c r="H28">
        <v>105049452</v>
      </c>
      <c r="I28">
        <v>5</v>
      </c>
      <c r="J28">
        <v>4</v>
      </c>
      <c r="K28">
        <v>1</v>
      </c>
      <c r="L28" t="s">
        <v>1862</v>
      </c>
      <c r="M28">
        <v>1</v>
      </c>
      <c r="N28" t="s">
        <v>1862</v>
      </c>
    </row>
    <row r="29" spans="1:14" x14ac:dyDescent="0.2">
      <c r="A29">
        <v>27</v>
      </c>
      <c r="B29" t="s">
        <v>1863</v>
      </c>
      <c r="C29" t="s">
        <v>1864</v>
      </c>
      <c r="D29">
        <v>7</v>
      </c>
      <c r="E29">
        <v>131870597</v>
      </c>
      <c r="F29" s="1">
        <v>3.655E-8</v>
      </c>
      <c r="G29">
        <v>131859077</v>
      </c>
      <c r="H29">
        <v>131896813</v>
      </c>
      <c r="I29">
        <v>14</v>
      </c>
      <c r="J29">
        <v>11</v>
      </c>
      <c r="K29">
        <v>1</v>
      </c>
      <c r="L29" t="s">
        <v>1864</v>
      </c>
      <c r="M29">
        <v>1</v>
      </c>
      <c r="N29" t="s">
        <v>1864</v>
      </c>
    </row>
    <row r="30" spans="1:14" x14ac:dyDescent="0.2">
      <c r="A30">
        <v>28</v>
      </c>
      <c r="B30" t="s">
        <v>1865</v>
      </c>
      <c r="C30" t="s">
        <v>1866</v>
      </c>
      <c r="D30">
        <v>7</v>
      </c>
      <c r="E30">
        <v>140676153</v>
      </c>
      <c r="F30" s="1">
        <v>1.599E-8</v>
      </c>
      <c r="G30">
        <v>140426257</v>
      </c>
      <c r="H30">
        <v>140791820</v>
      </c>
      <c r="I30">
        <v>75</v>
      </c>
      <c r="J30">
        <v>54</v>
      </c>
      <c r="K30">
        <v>2</v>
      </c>
      <c r="L30" t="s">
        <v>1867</v>
      </c>
      <c r="M30">
        <v>1</v>
      </c>
      <c r="N30" t="s">
        <v>1866</v>
      </c>
    </row>
    <row r="31" spans="1:14" x14ac:dyDescent="0.2">
      <c r="A31">
        <v>29</v>
      </c>
      <c r="B31" t="s">
        <v>1868</v>
      </c>
      <c r="C31" t="s">
        <v>1869</v>
      </c>
      <c r="D31">
        <v>8</v>
      </c>
      <c r="E31">
        <v>9763581</v>
      </c>
      <c r="F31" s="1">
        <v>2.6420000000000001E-11</v>
      </c>
      <c r="G31">
        <v>9689610</v>
      </c>
      <c r="H31">
        <v>10268805</v>
      </c>
      <c r="I31">
        <v>303</v>
      </c>
      <c r="J31">
        <v>241</v>
      </c>
      <c r="K31">
        <v>10</v>
      </c>
      <c r="L31" t="s">
        <v>1870</v>
      </c>
      <c r="M31">
        <v>1</v>
      </c>
      <c r="N31" t="s">
        <v>1869</v>
      </c>
    </row>
    <row r="32" spans="1:14" x14ac:dyDescent="0.2">
      <c r="A32">
        <v>30</v>
      </c>
      <c r="B32" t="s">
        <v>1871</v>
      </c>
      <c r="C32" t="s">
        <v>1872</v>
      </c>
      <c r="D32">
        <v>8</v>
      </c>
      <c r="E32">
        <v>34152492</v>
      </c>
      <c r="F32" s="1">
        <v>6.2490000000000002E-9</v>
      </c>
      <c r="G32">
        <v>33863561</v>
      </c>
      <c r="H32">
        <v>34734293</v>
      </c>
      <c r="I32">
        <v>49</v>
      </c>
      <c r="J32">
        <v>46</v>
      </c>
      <c r="K32">
        <v>1</v>
      </c>
      <c r="L32" t="s">
        <v>1872</v>
      </c>
      <c r="M32">
        <v>1</v>
      </c>
      <c r="N32" t="s">
        <v>1872</v>
      </c>
    </row>
    <row r="33" spans="1:14" x14ac:dyDescent="0.2">
      <c r="A33">
        <v>31</v>
      </c>
      <c r="B33" t="s">
        <v>1873</v>
      </c>
      <c r="C33" t="s">
        <v>1874</v>
      </c>
      <c r="D33">
        <v>8</v>
      </c>
      <c r="E33">
        <v>145000321</v>
      </c>
      <c r="F33" s="1">
        <v>1.9719999999999998E-9</v>
      </c>
      <c r="G33">
        <v>144973183</v>
      </c>
      <c r="H33">
        <v>145086428</v>
      </c>
      <c r="I33">
        <v>183</v>
      </c>
      <c r="J33">
        <v>141</v>
      </c>
      <c r="K33">
        <v>2</v>
      </c>
      <c r="L33" t="s">
        <v>1875</v>
      </c>
      <c r="M33">
        <v>1</v>
      </c>
      <c r="N33" t="s">
        <v>1874</v>
      </c>
    </row>
    <row r="34" spans="1:14" x14ac:dyDescent="0.2">
      <c r="A34">
        <v>32</v>
      </c>
      <c r="B34" t="s">
        <v>1876</v>
      </c>
      <c r="C34" t="s">
        <v>1877</v>
      </c>
      <c r="D34">
        <v>9</v>
      </c>
      <c r="E34">
        <v>37090538</v>
      </c>
      <c r="F34" s="1">
        <v>2.449E-8</v>
      </c>
      <c r="G34">
        <v>37090538</v>
      </c>
      <c r="H34">
        <v>37090538</v>
      </c>
      <c r="I34">
        <v>1</v>
      </c>
      <c r="J34">
        <v>1</v>
      </c>
      <c r="K34">
        <v>1</v>
      </c>
      <c r="L34" t="s">
        <v>1877</v>
      </c>
      <c r="M34">
        <v>1</v>
      </c>
      <c r="N34" t="s">
        <v>1877</v>
      </c>
    </row>
    <row r="35" spans="1:14" x14ac:dyDescent="0.2">
      <c r="A35">
        <v>33</v>
      </c>
      <c r="B35" t="s">
        <v>1878</v>
      </c>
      <c r="C35" t="s">
        <v>1879</v>
      </c>
      <c r="D35">
        <v>9</v>
      </c>
      <c r="E35">
        <v>141066490</v>
      </c>
      <c r="F35" s="1">
        <v>2.7739999999999999E-8</v>
      </c>
      <c r="G35">
        <v>141012776</v>
      </c>
      <c r="H35">
        <v>141087358</v>
      </c>
      <c r="I35">
        <v>35</v>
      </c>
      <c r="J35">
        <v>13</v>
      </c>
      <c r="K35">
        <v>1</v>
      </c>
      <c r="L35" t="s">
        <v>1879</v>
      </c>
      <c r="M35">
        <v>1</v>
      </c>
      <c r="N35" t="s">
        <v>1879</v>
      </c>
    </row>
    <row r="36" spans="1:14" x14ac:dyDescent="0.2">
      <c r="A36">
        <v>34</v>
      </c>
      <c r="B36" t="s">
        <v>1880</v>
      </c>
      <c r="C36" t="s">
        <v>1881</v>
      </c>
      <c r="D36">
        <v>10</v>
      </c>
      <c r="E36">
        <v>18751103</v>
      </c>
      <c r="F36" s="1">
        <v>4.1000000000000003E-8</v>
      </c>
      <c r="G36">
        <v>18680935</v>
      </c>
      <c r="H36">
        <v>18757239</v>
      </c>
      <c r="I36">
        <v>72</v>
      </c>
      <c r="J36">
        <v>55</v>
      </c>
      <c r="K36">
        <v>1</v>
      </c>
      <c r="L36" t="s">
        <v>1881</v>
      </c>
      <c r="M36">
        <v>1</v>
      </c>
      <c r="N36" t="s">
        <v>1881</v>
      </c>
    </row>
    <row r="37" spans="1:14" x14ac:dyDescent="0.2">
      <c r="A37">
        <v>35</v>
      </c>
      <c r="B37" t="s">
        <v>1882</v>
      </c>
      <c r="C37" t="s">
        <v>1883</v>
      </c>
      <c r="D37">
        <v>10</v>
      </c>
      <c r="E37">
        <v>62322034</v>
      </c>
      <c r="F37" s="1">
        <v>1.1400000000000001E-11</v>
      </c>
      <c r="G37">
        <v>62060128</v>
      </c>
      <c r="H37">
        <v>62351757</v>
      </c>
      <c r="I37">
        <v>55</v>
      </c>
      <c r="J37">
        <v>44</v>
      </c>
      <c r="K37">
        <v>2</v>
      </c>
      <c r="L37" t="s">
        <v>1884</v>
      </c>
      <c r="M37">
        <v>1</v>
      </c>
      <c r="N37" t="s">
        <v>1883</v>
      </c>
    </row>
    <row r="38" spans="1:14" x14ac:dyDescent="0.2">
      <c r="A38">
        <v>36</v>
      </c>
      <c r="B38" t="s">
        <v>1885</v>
      </c>
      <c r="C38" t="s">
        <v>1886</v>
      </c>
      <c r="D38">
        <v>10</v>
      </c>
      <c r="E38">
        <v>64525135</v>
      </c>
      <c r="F38" s="1">
        <v>4.6450000000000002E-8</v>
      </c>
      <c r="G38">
        <v>64449879</v>
      </c>
      <c r="H38">
        <v>64540910</v>
      </c>
      <c r="I38">
        <v>16</v>
      </c>
      <c r="J38">
        <v>13</v>
      </c>
      <c r="K38">
        <v>1</v>
      </c>
      <c r="L38" t="s">
        <v>1886</v>
      </c>
      <c r="M38">
        <v>1</v>
      </c>
      <c r="N38" t="s">
        <v>1886</v>
      </c>
    </row>
    <row r="39" spans="1:14" x14ac:dyDescent="0.2">
      <c r="A39">
        <v>37</v>
      </c>
      <c r="B39" t="s">
        <v>1887</v>
      </c>
      <c r="C39" t="s">
        <v>1888</v>
      </c>
      <c r="D39">
        <v>10</v>
      </c>
      <c r="E39">
        <v>111648659</v>
      </c>
      <c r="F39" s="1">
        <v>1.6269999999999999E-11</v>
      </c>
      <c r="G39">
        <v>111648659</v>
      </c>
      <c r="H39">
        <v>111935178</v>
      </c>
      <c r="I39">
        <v>202</v>
      </c>
      <c r="J39">
        <v>170</v>
      </c>
      <c r="K39">
        <v>2</v>
      </c>
      <c r="L39" t="s">
        <v>1889</v>
      </c>
      <c r="M39">
        <v>1</v>
      </c>
      <c r="N39" t="s">
        <v>1888</v>
      </c>
    </row>
    <row r="40" spans="1:14" x14ac:dyDescent="0.2">
      <c r="A40">
        <v>38</v>
      </c>
      <c r="B40" t="s">
        <v>1890</v>
      </c>
      <c r="C40" t="s">
        <v>1891</v>
      </c>
      <c r="D40">
        <v>11</v>
      </c>
      <c r="E40">
        <v>61618608</v>
      </c>
      <c r="F40" s="1">
        <v>9.9240000000000002E-14</v>
      </c>
      <c r="G40">
        <v>61542006</v>
      </c>
      <c r="H40">
        <v>61624181</v>
      </c>
      <c r="I40">
        <v>79</v>
      </c>
      <c r="J40">
        <v>61</v>
      </c>
      <c r="K40">
        <v>2</v>
      </c>
      <c r="L40" t="s">
        <v>1892</v>
      </c>
      <c r="M40">
        <v>1</v>
      </c>
      <c r="N40" t="s">
        <v>1891</v>
      </c>
    </row>
    <row r="41" spans="1:14" x14ac:dyDescent="0.2">
      <c r="A41">
        <v>39</v>
      </c>
      <c r="B41" t="s">
        <v>1893</v>
      </c>
      <c r="C41" t="s">
        <v>1894</v>
      </c>
      <c r="D41">
        <v>11</v>
      </c>
      <c r="E41">
        <v>64009879</v>
      </c>
      <c r="F41" s="1">
        <v>3.4200000000000002E-9</v>
      </c>
      <c r="G41">
        <v>63941110</v>
      </c>
      <c r="H41">
        <v>64009879</v>
      </c>
      <c r="I41">
        <v>5</v>
      </c>
      <c r="J41">
        <v>4</v>
      </c>
      <c r="K41">
        <v>1</v>
      </c>
      <c r="L41" t="s">
        <v>1894</v>
      </c>
      <c r="M41">
        <v>1</v>
      </c>
      <c r="N41" t="s">
        <v>1894</v>
      </c>
    </row>
    <row r="42" spans="1:14" x14ac:dyDescent="0.2">
      <c r="A42">
        <v>40</v>
      </c>
      <c r="B42" t="s">
        <v>1895</v>
      </c>
      <c r="C42" t="s">
        <v>1896</v>
      </c>
      <c r="D42">
        <v>11</v>
      </c>
      <c r="E42">
        <v>65848738</v>
      </c>
      <c r="F42" s="1">
        <v>1.9909999999999998E-9</v>
      </c>
      <c r="G42">
        <v>65798066</v>
      </c>
      <c r="H42">
        <v>66483265</v>
      </c>
      <c r="I42">
        <v>245</v>
      </c>
      <c r="J42">
        <v>189</v>
      </c>
      <c r="K42">
        <v>3</v>
      </c>
      <c r="L42" t="s">
        <v>1897</v>
      </c>
      <c r="M42">
        <v>2</v>
      </c>
      <c r="N42" t="s">
        <v>1898</v>
      </c>
    </row>
    <row r="43" spans="1:14" x14ac:dyDescent="0.2">
      <c r="A43">
        <v>41</v>
      </c>
      <c r="B43" t="s">
        <v>1899</v>
      </c>
      <c r="C43" t="s">
        <v>1900</v>
      </c>
      <c r="D43">
        <v>11</v>
      </c>
      <c r="E43">
        <v>70517927</v>
      </c>
      <c r="F43" s="1">
        <v>1.243E-10</v>
      </c>
      <c r="G43">
        <v>70517927</v>
      </c>
      <c r="H43">
        <v>70563919</v>
      </c>
      <c r="I43">
        <v>40</v>
      </c>
      <c r="J43">
        <v>31</v>
      </c>
      <c r="K43">
        <v>2</v>
      </c>
      <c r="L43" t="s">
        <v>1901</v>
      </c>
      <c r="M43">
        <v>1</v>
      </c>
      <c r="N43" t="s">
        <v>1900</v>
      </c>
    </row>
    <row r="44" spans="1:14" x14ac:dyDescent="0.2">
      <c r="A44">
        <v>42</v>
      </c>
      <c r="B44" t="s">
        <v>1902</v>
      </c>
      <c r="C44" t="s">
        <v>1903</v>
      </c>
      <c r="D44">
        <v>11</v>
      </c>
      <c r="E44">
        <v>79092527</v>
      </c>
      <c r="F44" s="1">
        <v>3.2969999999999997E-8</v>
      </c>
      <c r="G44">
        <v>79083249</v>
      </c>
      <c r="H44">
        <v>79153080</v>
      </c>
      <c r="I44">
        <v>34</v>
      </c>
      <c r="J44">
        <v>30</v>
      </c>
      <c r="K44">
        <v>1</v>
      </c>
      <c r="L44" t="s">
        <v>1903</v>
      </c>
      <c r="M44">
        <v>1</v>
      </c>
      <c r="N44" t="s">
        <v>1903</v>
      </c>
    </row>
    <row r="45" spans="1:14" x14ac:dyDescent="0.2">
      <c r="A45">
        <v>43</v>
      </c>
      <c r="B45" t="s">
        <v>1904</v>
      </c>
      <c r="C45" t="s">
        <v>1905</v>
      </c>
      <c r="D45">
        <v>12</v>
      </c>
      <c r="E45">
        <v>2348844</v>
      </c>
      <c r="F45" s="1">
        <v>1.8690000000000002E-15</v>
      </c>
      <c r="G45">
        <v>2285731</v>
      </c>
      <c r="H45">
        <v>2420526</v>
      </c>
      <c r="I45">
        <v>142</v>
      </c>
      <c r="J45">
        <v>115</v>
      </c>
      <c r="K45">
        <v>8</v>
      </c>
      <c r="L45" t="s">
        <v>1906</v>
      </c>
      <c r="M45">
        <v>1</v>
      </c>
      <c r="N45" t="s">
        <v>1905</v>
      </c>
    </row>
    <row r="46" spans="1:14" x14ac:dyDescent="0.2">
      <c r="A46">
        <v>44</v>
      </c>
      <c r="B46" t="s">
        <v>1907</v>
      </c>
      <c r="C46" t="s">
        <v>1908</v>
      </c>
      <c r="D46">
        <v>13</v>
      </c>
      <c r="E46">
        <v>113869045</v>
      </c>
      <c r="F46" s="1">
        <v>3.5549999999999998E-9</v>
      </c>
      <c r="G46">
        <v>113818708</v>
      </c>
      <c r="H46">
        <v>113911532</v>
      </c>
      <c r="I46">
        <v>151</v>
      </c>
      <c r="J46">
        <v>128</v>
      </c>
      <c r="K46">
        <v>1</v>
      </c>
      <c r="L46" t="s">
        <v>1908</v>
      </c>
      <c r="M46">
        <v>1</v>
      </c>
      <c r="N46" t="s">
        <v>1908</v>
      </c>
    </row>
    <row r="47" spans="1:14" x14ac:dyDescent="0.2">
      <c r="A47">
        <v>45</v>
      </c>
      <c r="B47" t="s">
        <v>1909</v>
      </c>
      <c r="C47" t="s">
        <v>1910</v>
      </c>
      <c r="D47">
        <v>14</v>
      </c>
      <c r="E47">
        <v>99719219</v>
      </c>
      <c r="F47" s="1">
        <v>1.9610000000000002E-8</v>
      </c>
      <c r="G47">
        <v>99707933</v>
      </c>
      <c r="H47">
        <v>99719219</v>
      </c>
      <c r="I47">
        <v>5</v>
      </c>
      <c r="J47">
        <v>4</v>
      </c>
      <c r="K47">
        <v>1</v>
      </c>
      <c r="L47" t="s">
        <v>1910</v>
      </c>
      <c r="M47">
        <v>1</v>
      </c>
      <c r="N47" t="s">
        <v>1910</v>
      </c>
    </row>
    <row r="48" spans="1:14" x14ac:dyDescent="0.2">
      <c r="A48">
        <v>46</v>
      </c>
      <c r="B48" t="s">
        <v>1911</v>
      </c>
      <c r="C48" t="s">
        <v>1912</v>
      </c>
      <c r="D48">
        <v>15</v>
      </c>
      <c r="E48">
        <v>38973793</v>
      </c>
      <c r="F48" s="1">
        <v>3.8299999999999999E-8</v>
      </c>
      <c r="G48">
        <v>38960882</v>
      </c>
      <c r="H48">
        <v>38982646</v>
      </c>
      <c r="I48">
        <v>11</v>
      </c>
      <c r="J48">
        <v>8</v>
      </c>
      <c r="K48">
        <v>1</v>
      </c>
      <c r="L48" t="s">
        <v>1912</v>
      </c>
      <c r="M48">
        <v>1</v>
      </c>
      <c r="N48" t="s">
        <v>1912</v>
      </c>
    </row>
    <row r="49" spans="1:14" x14ac:dyDescent="0.2">
      <c r="A49">
        <v>47</v>
      </c>
      <c r="B49" t="s">
        <v>1913</v>
      </c>
      <c r="C49" t="s">
        <v>1914</v>
      </c>
      <c r="D49">
        <v>15</v>
      </c>
      <c r="E49">
        <v>42904904</v>
      </c>
      <c r="F49" s="1">
        <v>2.613E-9</v>
      </c>
      <c r="G49">
        <v>42457582</v>
      </c>
      <c r="H49">
        <v>43077001</v>
      </c>
      <c r="I49">
        <v>402</v>
      </c>
      <c r="J49">
        <v>330</v>
      </c>
      <c r="K49">
        <v>3</v>
      </c>
      <c r="L49" t="s">
        <v>1915</v>
      </c>
      <c r="M49">
        <v>1</v>
      </c>
      <c r="N49" t="s">
        <v>1914</v>
      </c>
    </row>
    <row r="50" spans="1:14" x14ac:dyDescent="0.2">
      <c r="A50">
        <v>48</v>
      </c>
      <c r="B50" t="s">
        <v>1916</v>
      </c>
      <c r="C50" t="s">
        <v>1917</v>
      </c>
      <c r="D50">
        <v>15</v>
      </c>
      <c r="E50">
        <v>83531774</v>
      </c>
      <c r="F50" s="1">
        <v>1.433E-8</v>
      </c>
      <c r="G50">
        <v>83523163</v>
      </c>
      <c r="H50">
        <v>83977166</v>
      </c>
      <c r="I50">
        <v>209</v>
      </c>
      <c r="J50">
        <v>168</v>
      </c>
      <c r="K50">
        <v>1</v>
      </c>
      <c r="L50" t="s">
        <v>1917</v>
      </c>
      <c r="M50">
        <v>1</v>
      </c>
      <c r="N50" t="s">
        <v>1917</v>
      </c>
    </row>
    <row r="51" spans="1:14" x14ac:dyDescent="0.2">
      <c r="A51">
        <v>49</v>
      </c>
      <c r="B51" t="s">
        <v>1918</v>
      </c>
      <c r="C51" t="s">
        <v>1919</v>
      </c>
      <c r="D51">
        <v>15</v>
      </c>
      <c r="E51">
        <v>85149575</v>
      </c>
      <c r="F51" s="1">
        <v>5.0110000000000002E-11</v>
      </c>
      <c r="G51">
        <v>84703470</v>
      </c>
      <c r="H51">
        <v>85383640</v>
      </c>
      <c r="I51">
        <v>337</v>
      </c>
      <c r="J51">
        <v>215</v>
      </c>
      <c r="K51">
        <v>1</v>
      </c>
      <c r="L51" t="s">
        <v>1919</v>
      </c>
      <c r="M51">
        <v>1</v>
      </c>
      <c r="N51" t="s">
        <v>1919</v>
      </c>
    </row>
    <row r="52" spans="1:14" x14ac:dyDescent="0.2">
      <c r="A52">
        <v>50</v>
      </c>
      <c r="B52" t="s">
        <v>1727</v>
      </c>
      <c r="C52" t="s">
        <v>1728</v>
      </c>
      <c r="D52">
        <v>15</v>
      </c>
      <c r="E52">
        <v>91426560</v>
      </c>
      <c r="F52" s="1">
        <v>3.5180000000000001E-9</v>
      </c>
      <c r="G52">
        <v>91416550</v>
      </c>
      <c r="H52">
        <v>91429042</v>
      </c>
      <c r="I52">
        <v>10</v>
      </c>
      <c r="J52">
        <v>7</v>
      </c>
      <c r="K52">
        <v>1</v>
      </c>
      <c r="L52" t="s">
        <v>1728</v>
      </c>
      <c r="M52">
        <v>1</v>
      </c>
      <c r="N52" t="s">
        <v>1728</v>
      </c>
    </row>
    <row r="53" spans="1:14" x14ac:dyDescent="0.2">
      <c r="A53">
        <v>51</v>
      </c>
      <c r="B53" t="s">
        <v>1920</v>
      </c>
      <c r="C53" t="s">
        <v>1921</v>
      </c>
      <c r="D53">
        <v>16</v>
      </c>
      <c r="E53">
        <v>9230816</v>
      </c>
      <c r="F53" s="1">
        <v>2.626E-10</v>
      </c>
      <c r="G53">
        <v>9224041</v>
      </c>
      <c r="H53">
        <v>9238382</v>
      </c>
      <c r="I53">
        <v>12</v>
      </c>
      <c r="J53">
        <v>8</v>
      </c>
      <c r="K53">
        <v>2</v>
      </c>
      <c r="L53" t="s">
        <v>1922</v>
      </c>
      <c r="M53">
        <v>1</v>
      </c>
      <c r="N53" t="s">
        <v>1921</v>
      </c>
    </row>
    <row r="54" spans="1:14" x14ac:dyDescent="0.2">
      <c r="A54">
        <v>52</v>
      </c>
      <c r="B54" t="s">
        <v>1923</v>
      </c>
      <c r="C54" t="s">
        <v>1924</v>
      </c>
      <c r="D54">
        <v>16</v>
      </c>
      <c r="E54">
        <v>9926348</v>
      </c>
      <c r="F54" s="1">
        <v>1.6630000000000001E-8</v>
      </c>
      <c r="G54">
        <v>9875513</v>
      </c>
      <c r="H54">
        <v>9993266</v>
      </c>
      <c r="I54">
        <v>220</v>
      </c>
      <c r="J54">
        <v>188</v>
      </c>
      <c r="K54">
        <v>2</v>
      </c>
      <c r="L54" t="s">
        <v>1925</v>
      </c>
      <c r="M54">
        <v>1</v>
      </c>
      <c r="N54" t="s">
        <v>1924</v>
      </c>
    </row>
    <row r="55" spans="1:14" x14ac:dyDescent="0.2">
      <c r="A55">
        <v>53</v>
      </c>
      <c r="B55" t="s">
        <v>1926</v>
      </c>
      <c r="C55" t="s">
        <v>1927</v>
      </c>
      <c r="D55">
        <v>16</v>
      </c>
      <c r="E55">
        <v>89632725</v>
      </c>
      <c r="F55" s="1">
        <v>6.7109999999999997E-9</v>
      </c>
      <c r="G55">
        <v>89632725</v>
      </c>
      <c r="H55">
        <v>89632725</v>
      </c>
      <c r="I55">
        <v>1</v>
      </c>
      <c r="J55">
        <v>1</v>
      </c>
      <c r="K55">
        <v>1</v>
      </c>
      <c r="L55" t="s">
        <v>1927</v>
      </c>
      <c r="M55">
        <v>1</v>
      </c>
      <c r="N55" t="s">
        <v>1927</v>
      </c>
    </row>
    <row r="56" spans="1:14" x14ac:dyDescent="0.2">
      <c r="A56">
        <v>54</v>
      </c>
      <c r="B56" t="s">
        <v>1928</v>
      </c>
      <c r="C56" t="s">
        <v>1929</v>
      </c>
      <c r="D56">
        <v>17</v>
      </c>
      <c r="E56">
        <v>1835482</v>
      </c>
      <c r="F56" s="1">
        <v>3.1410000000000001E-8</v>
      </c>
      <c r="G56">
        <v>1820080</v>
      </c>
      <c r="H56">
        <v>1859542</v>
      </c>
      <c r="I56">
        <v>23</v>
      </c>
      <c r="J56">
        <v>16</v>
      </c>
      <c r="K56">
        <v>1</v>
      </c>
      <c r="L56" t="s">
        <v>1929</v>
      </c>
      <c r="M56">
        <v>1</v>
      </c>
      <c r="N56" t="s">
        <v>1929</v>
      </c>
    </row>
    <row r="57" spans="1:14" x14ac:dyDescent="0.2">
      <c r="A57">
        <v>55</v>
      </c>
      <c r="B57" t="s">
        <v>1930</v>
      </c>
      <c r="C57" t="s">
        <v>1931</v>
      </c>
      <c r="D57">
        <v>17</v>
      </c>
      <c r="E57">
        <v>38220432</v>
      </c>
      <c r="F57" s="1">
        <v>1.6359999999999999E-8</v>
      </c>
      <c r="G57">
        <v>38125796</v>
      </c>
      <c r="H57">
        <v>38220432</v>
      </c>
      <c r="I57">
        <v>73</v>
      </c>
      <c r="J57">
        <v>53</v>
      </c>
      <c r="K57">
        <v>2</v>
      </c>
      <c r="L57" t="s">
        <v>1932</v>
      </c>
      <c r="M57">
        <v>2</v>
      </c>
      <c r="N57" t="s">
        <v>1932</v>
      </c>
    </row>
    <row r="58" spans="1:14" x14ac:dyDescent="0.2">
      <c r="A58">
        <v>56</v>
      </c>
      <c r="B58" t="s">
        <v>1933</v>
      </c>
      <c r="C58" t="s">
        <v>1934</v>
      </c>
      <c r="D58">
        <v>17</v>
      </c>
      <c r="E58">
        <v>42191893</v>
      </c>
      <c r="F58" s="1">
        <v>2.8270000000000002E-10</v>
      </c>
      <c r="G58">
        <v>42156471</v>
      </c>
      <c r="H58">
        <v>42330171</v>
      </c>
      <c r="I58">
        <v>165</v>
      </c>
      <c r="J58">
        <v>121</v>
      </c>
      <c r="K58">
        <v>3</v>
      </c>
      <c r="L58" t="s">
        <v>1935</v>
      </c>
      <c r="M58">
        <v>1</v>
      </c>
      <c r="N58" t="s">
        <v>1934</v>
      </c>
    </row>
    <row r="59" spans="1:14" x14ac:dyDescent="0.2">
      <c r="A59">
        <v>57</v>
      </c>
      <c r="B59" t="s">
        <v>1936</v>
      </c>
      <c r="C59" t="s">
        <v>1937</v>
      </c>
      <c r="D59">
        <v>20</v>
      </c>
      <c r="E59">
        <v>43682551</v>
      </c>
      <c r="F59" s="1">
        <v>4.2210000000000002E-11</v>
      </c>
      <c r="G59">
        <v>43598154</v>
      </c>
      <c r="H59">
        <v>43944323</v>
      </c>
      <c r="I59">
        <v>115</v>
      </c>
      <c r="J59">
        <v>84</v>
      </c>
      <c r="K59">
        <v>5</v>
      </c>
      <c r="L59" t="s">
        <v>1938</v>
      </c>
      <c r="M59">
        <v>2</v>
      </c>
      <c r="N59" t="s">
        <v>1939</v>
      </c>
    </row>
    <row r="60" spans="1:14" x14ac:dyDescent="0.2">
      <c r="A60">
        <v>58</v>
      </c>
      <c r="B60" t="s">
        <v>1940</v>
      </c>
      <c r="C60" t="s">
        <v>1941</v>
      </c>
      <c r="D60">
        <v>20</v>
      </c>
      <c r="E60">
        <v>48033127</v>
      </c>
      <c r="F60" s="1">
        <v>4.2530000000000001E-9</v>
      </c>
      <c r="G60">
        <v>48030813</v>
      </c>
      <c r="H60">
        <v>48065859</v>
      </c>
      <c r="I60">
        <v>19</v>
      </c>
      <c r="J60">
        <v>17</v>
      </c>
      <c r="K60">
        <v>1</v>
      </c>
      <c r="L60" t="s">
        <v>1941</v>
      </c>
      <c r="M60">
        <v>1</v>
      </c>
      <c r="N60" t="s">
        <v>1941</v>
      </c>
    </row>
    <row r="61" spans="1:14" x14ac:dyDescent="0.2">
      <c r="A61">
        <v>59</v>
      </c>
      <c r="B61" t="s">
        <v>1942</v>
      </c>
      <c r="C61" t="s">
        <v>1943</v>
      </c>
      <c r="D61">
        <v>20</v>
      </c>
      <c r="E61">
        <v>60865815</v>
      </c>
      <c r="F61" s="1">
        <v>8.4979999999999994E-9</v>
      </c>
      <c r="G61">
        <v>60804539</v>
      </c>
      <c r="H61">
        <v>60879829</v>
      </c>
      <c r="I61">
        <v>95</v>
      </c>
      <c r="J61">
        <v>69</v>
      </c>
      <c r="K61">
        <v>1</v>
      </c>
      <c r="L61" t="s">
        <v>1943</v>
      </c>
      <c r="M61">
        <v>1</v>
      </c>
      <c r="N61" t="s">
        <v>1943</v>
      </c>
    </row>
    <row r="62" spans="1:14" x14ac:dyDescent="0.2">
      <c r="A62">
        <v>60</v>
      </c>
      <c r="B62" t="s">
        <v>1944</v>
      </c>
      <c r="C62" t="s">
        <v>1945</v>
      </c>
      <c r="D62">
        <v>22</v>
      </c>
      <c r="E62">
        <v>41153879</v>
      </c>
      <c r="F62" s="1">
        <v>2.0109999999999999E-8</v>
      </c>
      <c r="G62">
        <v>41080566</v>
      </c>
      <c r="H62">
        <v>41382163</v>
      </c>
      <c r="I62">
        <v>64</v>
      </c>
      <c r="J62">
        <v>43</v>
      </c>
      <c r="K62">
        <v>1</v>
      </c>
      <c r="L62" t="s">
        <v>1945</v>
      </c>
      <c r="M62">
        <v>1</v>
      </c>
      <c r="N62" t="s">
        <v>1945</v>
      </c>
    </row>
    <row r="64" spans="1:14" x14ac:dyDescent="0.2">
      <c r="A64" s="103" t="s">
        <v>7881</v>
      </c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</row>
    <row r="65" spans="1:13" x14ac:dyDescent="0.2">
      <c r="A65" s="103"/>
      <c r="B65" s="103"/>
      <c r="C65" s="103"/>
      <c r="D65" s="103"/>
      <c r="E65" s="103"/>
      <c r="F65" s="103"/>
      <c r="G65" s="103"/>
      <c r="H65" s="103"/>
      <c r="I65" s="103"/>
      <c r="J65" s="103"/>
      <c r="K65" s="103"/>
      <c r="L65" s="103"/>
      <c r="M65" s="103"/>
    </row>
    <row r="66" spans="1:13" x14ac:dyDescent="0.2">
      <c r="A66" s="103"/>
      <c r="B66" s="103"/>
      <c r="C66" s="103"/>
      <c r="D66" s="103"/>
      <c r="E66" s="103"/>
      <c r="F66" s="103"/>
      <c r="G66" s="103"/>
      <c r="H66" s="103"/>
      <c r="I66" s="103"/>
      <c r="J66" s="103"/>
      <c r="K66" s="103"/>
      <c r="L66" s="103"/>
      <c r="M66" s="103"/>
    </row>
    <row r="67" spans="1:13" x14ac:dyDescent="0.2">
      <c r="A67" s="103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8" spans="1:13" x14ac:dyDescent="0.2">
      <c r="A68" s="103"/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L68" s="103"/>
      <c r="M68" s="103"/>
    </row>
    <row r="69" spans="1:13" x14ac:dyDescent="0.2">
      <c r="A69" s="103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</row>
    <row r="70" spans="1:13" x14ac:dyDescent="0.2">
      <c r="A70" s="103"/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</row>
    <row r="71" spans="1:13" x14ac:dyDescent="0.2">
      <c r="A71" s="103"/>
      <c r="B71" s="103"/>
      <c r="C71" s="103"/>
      <c r="D71" s="103"/>
      <c r="E71" s="103"/>
      <c r="F71" s="103"/>
      <c r="G71" s="103"/>
      <c r="H71" s="103"/>
      <c r="I71" s="103"/>
      <c r="J71" s="103"/>
      <c r="K71" s="103"/>
      <c r="L71" s="103"/>
      <c r="M71" s="103"/>
    </row>
  </sheetData>
  <mergeCells count="1">
    <mergeCell ref="A64:M7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32EBB-68F2-E043-AA8E-EE2D3B64DAEA}">
  <dimension ref="A1:N14"/>
  <sheetViews>
    <sheetView workbookViewId="0"/>
  </sheetViews>
  <sheetFormatPr baseColWidth="10" defaultRowHeight="16" x14ac:dyDescent="0.2"/>
  <sheetData>
    <row r="1" spans="1:14" x14ac:dyDescent="0.2">
      <c r="A1" s="31" t="s">
        <v>7889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</row>
    <row r="3" spans="1:14" x14ac:dyDescent="0.2">
      <c r="A3">
        <v>1</v>
      </c>
      <c r="B3" t="s">
        <v>1946</v>
      </c>
      <c r="C3" t="s">
        <v>1947</v>
      </c>
      <c r="D3">
        <v>8</v>
      </c>
      <c r="E3">
        <v>10576775</v>
      </c>
      <c r="F3" s="1">
        <v>1.0649999999999999E-8</v>
      </c>
      <c r="G3">
        <v>10571591</v>
      </c>
      <c r="H3">
        <v>10583506</v>
      </c>
      <c r="I3">
        <v>6</v>
      </c>
      <c r="J3">
        <v>5</v>
      </c>
      <c r="K3">
        <v>1</v>
      </c>
      <c r="L3" t="s">
        <v>1947</v>
      </c>
      <c r="M3">
        <v>1</v>
      </c>
      <c r="N3" t="s">
        <v>1947</v>
      </c>
    </row>
    <row r="4" spans="1:14" x14ac:dyDescent="0.2">
      <c r="A4">
        <v>2</v>
      </c>
      <c r="B4" t="s">
        <v>1948</v>
      </c>
      <c r="C4" t="s">
        <v>1949</v>
      </c>
      <c r="D4">
        <v>20</v>
      </c>
      <c r="E4">
        <v>14836243</v>
      </c>
      <c r="F4" s="1">
        <v>2.7520000000000001E-8</v>
      </c>
      <c r="G4">
        <v>14697386</v>
      </c>
      <c r="H4">
        <v>14836243</v>
      </c>
      <c r="I4">
        <v>51</v>
      </c>
      <c r="J4">
        <v>45</v>
      </c>
      <c r="K4">
        <v>1</v>
      </c>
      <c r="L4" t="s">
        <v>1949</v>
      </c>
      <c r="M4">
        <v>1</v>
      </c>
      <c r="N4" t="s">
        <v>1949</v>
      </c>
    </row>
    <row r="5" spans="1:14" x14ac:dyDescent="0.2">
      <c r="A5">
        <v>3</v>
      </c>
      <c r="B5" t="s">
        <v>1950</v>
      </c>
      <c r="C5" t="s">
        <v>1951</v>
      </c>
      <c r="D5">
        <v>20</v>
      </c>
      <c r="E5">
        <v>21248116</v>
      </c>
      <c r="F5" s="1">
        <v>2.0409999999999999E-9</v>
      </c>
      <c r="G5">
        <v>21065004</v>
      </c>
      <c r="H5">
        <v>21474473</v>
      </c>
      <c r="I5">
        <v>357</v>
      </c>
      <c r="J5">
        <v>331</v>
      </c>
      <c r="K5">
        <v>3</v>
      </c>
      <c r="L5" t="s">
        <v>1952</v>
      </c>
      <c r="M5">
        <v>1</v>
      </c>
      <c r="N5" t="s">
        <v>1951</v>
      </c>
    </row>
    <row r="7" spans="1:14" x14ac:dyDescent="0.2">
      <c r="A7" s="103" t="s">
        <v>7881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</row>
    <row r="8" spans="1:14" x14ac:dyDescent="0.2">
      <c r="A8" s="103"/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</row>
    <row r="9" spans="1:14" x14ac:dyDescent="0.2">
      <c r="A9" s="103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14" x14ac:dyDescent="0.2">
      <c r="A10" s="103"/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</row>
    <row r="11" spans="1:14" x14ac:dyDescent="0.2">
      <c r="A11" s="103"/>
      <c r="B11" s="103"/>
      <c r="C11" s="103"/>
      <c r="D11" s="103"/>
      <c r="E11" s="103"/>
      <c r="F11" s="103"/>
      <c r="G11" s="103"/>
      <c r="H11" s="103"/>
      <c r="I11" s="103"/>
      <c r="J11" s="103"/>
      <c r="K11" s="103"/>
      <c r="L11" s="103"/>
      <c r="M11" s="103"/>
    </row>
    <row r="12" spans="1:14" x14ac:dyDescent="0.2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</row>
    <row r="13" spans="1:14" x14ac:dyDescent="0.2">
      <c r="A13" s="103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</row>
    <row r="14" spans="1:14" x14ac:dyDescent="0.2">
      <c r="A14" s="103"/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</row>
  </sheetData>
  <mergeCells count="1">
    <mergeCell ref="A7:M1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B34F3-9535-3740-9D21-0423460CDE89}">
  <dimension ref="A1:N38"/>
  <sheetViews>
    <sheetView workbookViewId="0"/>
  </sheetViews>
  <sheetFormatPr baseColWidth="10" defaultRowHeight="16" x14ac:dyDescent="0.2"/>
  <sheetData>
    <row r="1" spans="1:14" x14ac:dyDescent="0.2">
      <c r="A1" s="31" t="s">
        <v>7890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</row>
    <row r="3" spans="1:14" x14ac:dyDescent="0.2">
      <c r="A3">
        <v>1</v>
      </c>
      <c r="B3" t="s">
        <v>1953</v>
      </c>
      <c r="C3" t="s">
        <v>1954</v>
      </c>
      <c r="D3">
        <v>1</v>
      </c>
      <c r="E3">
        <v>44076469</v>
      </c>
      <c r="F3" s="1">
        <v>9.0329999999999999E-15</v>
      </c>
      <c r="G3">
        <v>43760070</v>
      </c>
      <c r="H3">
        <v>44480093</v>
      </c>
      <c r="I3">
        <v>564</v>
      </c>
      <c r="J3">
        <v>441</v>
      </c>
      <c r="K3">
        <v>14</v>
      </c>
      <c r="L3" t="s">
        <v>1955</v>
      </c>
      <c r="M3">
        <v>3</v>
      </c>
      <c r="N3" t="s">
        <v>1956</v>
      </c>
    </row>
    <row r="4" spans="1:14" x14ac:dyDescent="0.2">
      <c r="A4">
        <v>2</v>
      </c>
      <c r="B4" t="s">
        <v>1957</v>
      </c>
      <c r="C4" t="s">
        <v>1958</v>
      </c>
      <c r="D4">
        <v>2</v>
      </c>
      <c r="E4">
        <v>145714354</v>
      </c>
      <c r="F4" s="1">
        <v>4.8769999999999996E-9</v>
      </c>
      <c r="G4">
        <v>145634153</v>
      </c>
      <c r="H4">
        <v>145754503</v>
      </c>
      <c r="I4">
        <v>31</v>
      </c>
      <c r="J4">
        <v>26</v>
      </c>
      <c r="K4">
        <v>1</v>
      </c>
      <c r="L4" t="s">
        <v>1958</v>
      </c>
      <c r="M4">
        <v>1</v>
      </c>
      <c r="N4" t="s">
        <v>1958</v>
      </c>
    </row>
    <row r="5" spans="1:14" x14ac:dyDescent="0.2">
      <c r="A5">
        <v>3</v>
      </c>
      <c r="B5" t="s">
        <v>1959</v>
      </c>
      <c r="C5" t="s">
        <v>1960</v>
      </c>
      <c r="D5">
        <v>3</v>
      </c>
      <c r="E5">
        <v>20724204</v>
      </c>
      <c r="F5" s="1">
        <v>7.898E-10</v>
      </c>
      <c r="G5">
        <v>20448709</v>
      </c>
      <c r="H5">
        <v>20751876</v>
      </c>
      <c r="I5">
        <v>148</v>
      </c>
      <c r="J5">
        <v>128</v>
      </c>
      <c r="K5">
        <v>5</v>
      </c>
      <c r="L5" t="s">
        <v>1961</v>
      </c>
      <c r="M5">
        <v>1</v>
      </c>
      <c r="N5" t="s">
        <v>1960</v>
      </c>
    </row>
    <row r="6" spans="1:14" x14ac:dyDescent="0.2">
      <c r="A6">
        <v>4</v>
      </c>
      <c r="B6" t="s">
        <v>1962</v>
      </c>
      <c r="C6" t="s">
        <v>1963</v>
      </c>
      <c r="D6">
        <v>3</v>
      </c>
      <c r="E6">
        <v>43691501</v>
      </c>
      <c r="F6" s="1">
        <v>6.5970000000000003E-9</v>
      </c>
      <c r="G6">
        <v>43284917</v>
      </c>
      <c r="H6">
        <v>43800881</v>
      </c>
      <c r="I6">
        <v>152</v>
      </c>
      <c r="J6">
        <v>70</v>
      </c>
      <c r="K6">
        <v>2</v>
      </c>
      <c r="L6" t="s">
        <v>1964</v>
      </c>
      <c r="M6">
        <v>1</v>
      </c>
      <c r="N6" t="s">
        <v>1963</v>
      </c>
    </row>
    <row r="7" spans="1:14" x14ac:dyDescent="0.2">
      <c r="A7">
        <v>5</v>
      </c>
      <c r="B7" t="s">
        <v>1965</v>
      </c>
      <c r="C7" t="s">
        <v>1966</v>
      </c>
      <c r="D7">
        <v>3</v>
      </c>
      <c r="E7">
        <v>49916710</v>
      </c>
      <c r="F7" s="1">
        <v>3.1750000000000003E-8</v>
      </c>
      <c r="G7">
        <v>49897830</v>
      </c>
      <c r="H7">
        <v>50167424</v>
      </c>
      <c r="I7">
        <v>100</v>
      </c>
      <c r="J7">
        <v>80</v>
      </c>
      <c r="K7">
        <v>1</v>
      </c>
      <c r="L7" t="s">
        <v>1966</v>
      </c>
      <c r="M7">
        <v>1</v>
      </c>
      <c r="N7" t="s">
        <v>1966</v>
      </c>
    </row>
    <row r="8" spans="1:14" x14ac:dyDescent="0.2">
      <c r="A8">
        <v>6</v>
      </c>
      <c r="B8" t="s">
        <v>1967</v>
      </c>
      <c r="C8" t="s">
        <v>1968</v>
      </c>
      <c r="D8">
        <v>3</v>
      </c>
      <c r="E8">
        <v>51884072</v>
      </c>
      <c r="F8" s="1">
        <v>3.1629999999999999E-8</v>
      </c>
      <c r="G8">
        <v>51846733</v>
      </c>
      <c r="H8">
        <v>51898991</v>
      </c>
      <c r="I8">
        <v>4</v>
      </c>
      <c r="J8">
        <v>4</v>
      </c>
      <c r="K8">
        <v>1</v>
      </c>
      <c r="L8" t="s">
        <v>1968</v>
      </c>
      <c r="M8">
        <v>1</v>
      </c>
      <c r="N8" t="s">
        <v>1968</v>
      </c>
    </row>
    <row r="9" spans="1:14" x14ac:dyDescent="0.2">
      <c r="A9">
        <v>7</v>
      </c>
      <c r="B9" t="s">
        <v>1969</v>
      </c>
      <c r="C9" t="s">
        <v>1970</v>
      </c>
      <c r="D9">
        <v>3</v>
      </c>
      <c r="E9">
        <v>71499401</v>
      </c>
      <c r="F9" s="1">
        <v>2.8729999999999999E-9</v>
      </c>
      <c r="G9">
        <v>71481192</v>
      </c>
      <c r="H9">
        <v>71628286</v>
      </c>
      <c r="I9">
        <v>110</v>
      </c>
      <c r="J9">
        <v>96</v>
      </c>
      <c r="K9">
        <v>1</v>
      </c>
      <c r="L9" t="s">
        <v>1970</v>
      </c>
      <c r="M9">
        <v>1</v>
      </c>
      <c r="N9" t="s">
        <v>1970</v>
      </c>
    </row>
    <row r="10" spans="1:14" x14ac:dyDescent="0.2">
      <c r="A10">
        <v>8</v>
      </c>
      <c r="B10" t="s">
        <v>1971</v>
      </c>
      <c r="C10" t="s">
        <v>1972</v>
      </c>
      <c r="D10">
        <v>3</v>
      </c>
      <c r="E10">
        <v>87015142</v>
      </c>
      <c r="F10" s="1">
        <v>5.1259999999999997E-10</v>
      </c>
      <c r="G10">
        <v>86644041</v>
      </c>
      <c r="H10">
        <v>87198255</v>
      </c>
      <c r="I10">
        <v>10</v>
      </c>
      <c r="J10">
        <v>9</v>
      </c>
      <c r="K10">
        <v>3</v>
      </c>
      <c r="L10" t="s">
        <v>1973</v>
      </c>
      <c r="M10">
        <v>1</v>
      </c>
      <c r="N10" t="s">
        <v>1972</v>
      </c>
    </row>
    <row r="11" spans="1:14" x14ac:dyDescent="0.2">
      <c r="A11">
        <v>9</v>
      </c>
      <c r="B11" t="s">
        <v>1974</v>
      </c>
      <c r="C11" t="s">
        <v>1975</v>
      </c>
      <c r="D11">
        <v>4</v>
      </c>
      <c r="E11">
        <v>112217523</v>
      </c>
      <c r="F11" s="1">
        <v>1.6250000000000001E-10</v>
      </c>
      <c r="G11">
        <v>112167666</v>
      </c>
      <c r="H11">
        <v>112503872</v>
      </c>
      <c r="I11">
        <v>46</v>
      </c>
      <c r="J11">
        <v>36</v>
      </c>
      <c r="K11">
        <v>4</v>
      </c>
      <c r="L11" t="s">
        <v>1976</v>
      </c>
      <c r="M11">
        <v>1</v>
      </c>
      <c r="N11" t="s">
        <v>1975</v>
      </c>
    </row>
    <row r="12" spans="1:14" x14ac:dyDescent="0.2">
      <c r="A12">
        <v>10</v>
      </c>
      <c r="B12" t="s">
        <v>1977</v>
      </c>
      <c r="C12" t="s">
        <v>1978</v>
      </c>
      <c r="D12">
        <v>4</v>
      </c>
      <c r="E12">
        <v>147099654</v>
      </c>
      <c r="F12" s="1">
        <v>1.3949999999999999E-8</v>
      </c>
      <c r="G12">
        <v>147039759</v>
      </c>
      <c r="H12">
        <v>147148747</v>
      </c>
      <c r="I12">
        <v>135</v>
      </c>
      <c r="J12">
        <v>116</v>
      </c>
      <c r="K12">
        <v>1</v>
      </c>
      <c r="L12" t="s">
        <v>1978</v>
      </c>
      <c r="M12">
        <v>1</v>
      </c>
      <c r="N12" t="s">
        <v>1978</v>
      </c>
    </row>
    <row r="13" spans="1:14" x14ac:dyDescent="0.2">
      <c r="A13">
        <v>11</v>
      </c>
      <c r="B13" t="s">
        <v>906</v>
      </c>
      <c r="C13" t="s">
        <v>907</v>
      </c>
      <c r="D13">
        <v>5</v>
      </c>
      <c r="E13">
        <v>87854395</v>
      </c>
      <c r="F13" s="1">
        <v>9.477E-15</v>
      </c>
      <c r="G13">
        <v>87514778</v>
      </c>
      <c r="H13">
        <v>88181109</v>
      </c>
      <c r="I13">
        <v>140</v>
      </c>
      <c r="J13">
        <v>118</v>
      </c>
      <c r="K13">
        <v>6</v>
      </c>
      <c r="L13" t="s">
        <v>1979</v>
      </c>
      <c r="M13">
        <v>2</v>
      </c>
      <c r="N13" t="s">
        <v>1980</v>
      </c>
    </row>
    <row r="14" spans="1:14" x14ac:dyDescent="0.2">
      <c r="A14">
        <v>12</v>
      </c>
      <c r="B14" t="s">
        <v>1981</v>
      </c>
      <c r="C14" t="s">
        <v>1982</v>
      </c>
      <c r="D14">
        <v>5</v>
      </c>
      <c r="E14">
        <v>103964585</v>
      </c>
      <c r="F14" s="1">
        <v>2.462E-13</v>
      </c>
      <c r="G14">
        <v>103783801</v>
      </c>
      <c r="H14">
        <v>104082179</v>
      </c>
      <c r="I14">
        <v>194</v>
      </c>
      <c r="J14">
        <v>140</v>
      </c>
      <c r="K14">
        <v>3</v>
      </c>
      <c r="L14" t="s">
        <v>1983</v>
      </c>
      <c r="M14">
        <v>1</v>
      </c>
      <c r="N14" t="s">
        <v>1982</v>
      </c>
    </row>
    <row r="15" spans="1:14" x14ac:dyDescent="0.2">
      <c r="A15">
        <v>13</v>
      </c>
      <c r="B15" t="s">
        <v>1984</v>
      </c>
      <c r="C15" t="s">
        <v>1985</v>
      </c>
      <c r="D15">
        <v>5</v>
      </c>
      <c r="E15">
        <v>144474779</v>
      </c>
      <c r="F15" s="1">
        <v>5.6239999999999996E-9</v>
      </c>
      <c r="G15">
        <v>144451833</v>
      </c>
      <c r="H15">
        <v>144582247</v>
      </c>
      <c r="I15">
        <v>100</v>
      </c>
      <c r="J15">
        <v>83</v>
      </c>
      <c r="K15">
        <v>2</v>
      </c>
      <c r="L15" t="s">
        <v>1986</v>
      </c>
      <c r="M15">
        <v>1</v>
      </c>
      <c r="N15" t="s">
        <v>1985</v>
      </c>
    </row>
    <row r="16" spans="1:14" x14ac:dyDescent="0.2">
      <c r="A16">
        <v>14</v>
      </c>
      <c r="B16" t="s">
        <v>1987</v>
      </c>
      <c r="C16" t="s">
        <v>1988</v>
      </c>
      <c r="D16">
        <v>6</v>
      </c>
      <c r="E16">
        <v>70858701</v>
      </c>
      <c r="F16" s="1">
        <v>3.9970000000000002E-9</v>
      </c>
      <c r="G16">
        <v>70822812</v>
      </c>
      <c r="H16">
        <v>70926334</v>
      </c>
      <c r="I16">
        <v>67</v>
      </c>
      <c r="J16">
        <v>57</v>
      </c>
      <c r="K16">
        <v>1</v>
      </c>
      <c r="L16" t="s">
        <v>1988</v>
      </c>
      <c r="M16">
        <v>1</v>
      </c>
      <c r="N16" t="s">
        <v>1988</v>
      </c>
    </row>
    <row r="17" spans="1:14" x14ac:dyDescent="0.2">
      <c r="A17">
        <v>15</v>
      </c>
      <c r="B17" t="s">
        <v>1989</v>
      </c>
      <c r="C17" t="s">
        <v>1990</v>
      </c>
      <c r="D17">
        <v>7</v>
      </c>
      <c r="E17">
        <v>67685754</v>
      </c>
      <c r="F17" s="1">
        <v>3.6650000000000001E-8</v>
      </c>
      <c r="G17">
        <v>67646676</v>
      </c>
      <c r="H17">
        <v>67726389</v>
      </c>
      <c r="I17">
        <v>22</v>
      </c>
      <c r="J17">
        <v>16</v>
      </c>
      <c r="K17">
        <v>1</v>
      </c>
      <c r="L17" t="s">
        <v>1990</v>
      </c>
      <c r="M17">
        <v>1</v>
      </c>
      <c r="N17" t="s">
        <v>1990</v>
      </c>
    </row>
    <row r="18" spans="1:14" x14ac:dyDescent="0.2">
      <c r="A18">
        <v>16</v>
      </c>
      <c r="B18" t="s">
        <v>1991</v>
      </c>
      <c r="C18" t="s">
        <v>1992</v>
      </c>
      <c r="D18">
        <v>7</v>
      </c>
      <c r="E18">
        <v>114158954</v>
      </c>
      <c r="F18" s="1">
        <v>9.9830000000000006E-12</v>
      </c>
      <c r="G18">
        <v>113772805</v>
      </c>
      <c r="H18">
        <v>114352394</v>
      </c>
      <c r="I18">
        <v>168</v>
      </c>
      <c r="J18">
        <v>135</v>
      </c>
      <c r="K18">
        <v>6</v>
      </c>
      <c r="L18" t="s">
        <v>1993</v>
      </c>
      <c r="M18">
        <v>1</v>
      </c>
      <c r="N18" t="s">
        <v>1992</v>
      </c>
    </row>
    <row r="19" spans="1:14" x14ac:dyDescent="0.2">
      <c r="A19">
        <v>17</v>
      </c>
      <c r="B19" t="s">
        <v>1994</v>
      </c>
      <c r="C19" t="s">
        <v>1995</v>
      </c>
      <c r="D19">
        <v>8</v>
      </c>
      <c r="E19">
        <v>93277087</v>
      </c>
      <c r="F19" s="1">
        <v>6.7359999999999999E-9</v>
      </c>
      <c r="G19">
        <v>93195457</v>
      </c>
      <c r="H19">
        <v>93351761</v>
      </c>
      <c r="I19">
        <v>49</v>
      </c>
      <c r="J19">
        <v>38</v>
      </c>
      <c r="K19">
        <v>2</v>
      </c>
      <c r="L19" t="s">
        <v>1996</v>
      </c>
      <c r="M19">
        <v>1</v>
      </c>
      <c r="N19" t="s">
        <v>1995</v>
      </c>
    </row>
    <row r="20" spans="1:14" x14ac:dyDescent="0.2">
      <c r="A20">
        <v>18</v>
      </c>
      <c r="B20" t="s">
        <v>1997</v>
      </c>
      <c r="C20" t="s">
        <v>1998</v>
      </c>
      <c r="D20">
        <v>8</v>
      </c>
      <c r="E20">
        <v>145802447</v>
      </c>
      <c r="F20" s="1">
        <v>8.303E-9</v>
      </c>
      <c r="G20">
        <v>145677011</v>
      </c>
      <c r="H20">
        <v>145907866</v>
      </c>
      <c r="I20">
        <v>82</v>
      </c>
      <c r="J20">
        <v>14</v>
      </c>
      <c r="K20">
        <v>1</v>
      </c>
      <c r="L20" t="s">
        <v>1998</v>
      </c>
      <c r="M20">
        <v>1</v>
      </c>
      <c r="N20" t="s">
        <v>1998</v>
      </c>
    </row>
    <row r="21" spans="1:14" x14ac:dyDescent="0.2">
      <c r="A21">
        <v>19</v>
      </c>
      <c r="B21" t="s">
        <v>1999</v>
      </c>
      <c r="C21" t="s">
        <v>2000</v>
      </c>
      <c r="D21">
        <v>10</v>
      </c>
      <c r="E21">
        <v>8784773</v>
      </c>
      <c r="F21" s="1">
        <v>4.1439999999999999E-8</v>
      </c>
      <c r="G21">
        <v>8784773</v>
      </c>
      <c r="H21">
        <v>8838901</v>
      </c>
      <c r="I21">
        <v>54</v>
      </c>
      <c r="J21">
        <v>43</v>
      </c>
      <c r="K21">
        <v>1</v>
      </c>
      <c r="L21" t="s">
        <v>2000</v>
      </c>
      <c r="M21">
        <v>1</v>
      </c>
      <c r="N21" t="s">
        <v>2000</v>
      </c>
    </row>
    <row r="22" spans="1:14" x14ac:dyDescent="0.2">
      <c r="A22">
        <v>20</v>
      </c>
      <c r="B22" t="s">
        <v>2001</v>
      </c>
      <c r="C22" t="s">
        <v>2002</v>
      </c>
      <c r="D22">
        <v>10</v>
      </c>
      <c r="E22">
        <v>106453832</v>
      </c>
      <c r="F22" s="1">
        <v>3.1669999999999998E-8</v>
      </c>
      <c r="G22">
        <v>106418969</v>
      </c>
      <c r="H22">
        <v>106467853</v>
      </c>
      <c r="I22">
        <v>6</v>
      </c>
      <c r="J22">
        <v>4</v>
      </c>
      <c r="K22">
        <v>1</v>
      </c>
      <c r="L22" t="s">
        <v>2002</v>
      </c>
      <c r="M22">
        <v>1</v>
      </c>
      <c r="N22" t="s">
        <v>2002</v>
      </c>
    </row>
    <row r="23" spans="1:14" x14ac:dyDescent="0.2">
      <c r="A23">
        <v>21</v>
      </c>
      <c r="B23" t="s">
        <v>2003</v>
      </c>
      <c r="C23" t="s">
        <v>2004</v>
      </c>
      <c r="D23">
        <v>11</v>
      </c>
      <c r="E23">
        <v>28602221</v>
      </c>
      <c r="F23" s="1">
        <v>4.3489999999999999E-14</v>
      </c>
      <c r="G23">
        <v>27997544</v>
      </c>
      <c r="H23">
        <v>28710118</v>
      </c>
      <c r="I23">
        <v>452</v>
      </c>
      <c r="J23">
        <v>351</v>
      </c>
      <c r="K23">
        <v>4</v>
      </c>
      <c r="L23" t="s">
        <v>2005</v>
      </c>
      <c r="M23">
        <v>1</v>
      </c>
      <c r="N23" t="s">
        <v>2004</v>
      </c>
    </row>
    <row r="24" spans="1:14" x14ac:dyDescent="0.2">
      <c r="A24">
        <v>22</v>
      </c>
      <c r="B24" t="s">
        <v>2006</v>
      </c>
      <c r="C24" t="s">
        <v>2007</v>
      </c>
      <c r="D24">
        <v>12</v>
      </c>
      <c r="E24">
        <v>89771903</v>
      </c>
      <c r="F24" s="1">
        <v>2.299E-9</v>
      </c>
      <c r="G24">
        <v>89726027</v>
      </c>
      <c r="H24">
        <v>89776845</v>
      </c>
      <c r="I24">
        <v>13</v>
      </c>
      <c r="J24">
        <v>11</v>
      </c>
      <c r="K24">
        <v>1</v>
      </c>
      <c r="L24" t="s">
        <v>2007</v>
      </c>
      <c r="M24">
        <v>1</v>
      </c>
      <c r="N24" t="s">
        <v>2007</v>
      </c>
    </row>
    <row r="25" spans="1:14" x14ac:dyDescent="0.2">
      <c r="A25">
        <v>23</v>
      </c>
      <c r="B25" t="s">
        <v>2008</v>
      </c>
      <c r="C25" t="s">
        <v>2009</v>
      </c>
      <c r="D25">
        <v>14</v>
      </c>
      <c r="E25">
        <v>98690923</v>
      </c>
      <c r="F25" s="1">
        <v>1.194E-9</v>
      </c>
      <c r="G25">
        <v>98588460</v>
      </c>
      <c r="H25">
        <v>98749987</v>
      </c>
      <c r="I25">
        <v>105</v>
      </c>
      <c r="J25">
        <v>90</v>
      </c>
      <c r="K25">
        <v>2</v>
      </c>
      <c r="L25" t="s">
        <v>2010</v>
      </c>
      <c r="M25">
        <v>1</v>
      </c>
      <c r="N25" t="s">
        <v>2009</v>
      </c>
    </row>
    <row r="26" spans="1:14" x14ac:dyDescent="0.2">
      <c r="A26">
        <v>24</v>
      </c>
      <c r="B26" t="s">
        <v>2011</v>
      </c>
      <c r="C26" t="s">
        <v>2012</v>
      </c>
      <c r="D26">
        <v>16</v>
      </c>
      <c r="E26">
        <v>61966703</v>
      </c>
      <c r="F26" s="1">
        <v>1.9220000000000002E-9</v>
      </c>
      <c r="G26">
        <v>61775810</v>
      </c>
      <c r="H26">
        <v>61966703</v>
      </c>
      <c r="I26">
        <v>87</v>
      </c>
      <c r="J26">
        <v>66</v>
      </c>
      <c r="K26">
        <v>2</v>
      </c>
      <c r="L26" t="s">
        <v>2013</v>
      </c>
      <c r="M26">
        <v>1</v>
      </c>
      <c r="N26" t="s">
        <v>2012</v>
      </c>
    </row>
    <row r="27" spans="1:14" x14ac:dyDescent="0.2">
      <c r="A27">
        <v>25</v>
      </c>
      <c r="B27" t="s">
        <v>2014</v>
      </c>
      <c r="C27" t="s">
        <v>2015</v>
      </c>
      <c r="D27">
        <v>18</v>
      </c>
      <c r="E27">
        <v>5871800</v>
      </c>
      <c r="F27" s="1">
        <v>1.242E-8</v>
      </c>
      <c r="G27">
        <v>5857091</v>
      </c>
      <c r="H27">
        <v>5888773</v>
      </c>
      <c r="I27">
        <v>21</v>
      </c>
      <c r="J27">
        <v>15</v>
      </c>
      <c r="K27">
        <v>1</v>
      </c>
      <c r="L27" t="s">
        <v>2015</v>
      </c>
      <c r="M27">
        <v>1</v>
      </c>
      <c r="N27" t="s">
        <v>2015</v>
      </c>
    </row>
    <row r="28" spans="1:14" x14ac:dyDescent="0.2">
      <c r="A28">
        <v>26</v>
      </c>
      <c r="B28" t="s">
        <v>2016</v>
      </c>
      <c r="C28" t="s">
        <v>2017</v>
      </c>
      <c r="D28">
        <v>18</v>
      </c>
      <c r="E28">
        <v>50763183</v>
      </c>
      <c r="F28" s="1">
        <v>2.082E-8</v>
      </c>
      <c r="G28">
        <v>50555225</v>
      </c>
      <c r="H28">
        <v>50881179</v>
      </c>
      <c r="I28">
        <v>211</v>
      </c>
      <c r="J28">
        <v>163</v>
      </c>
      <c r="K28">
        <v>1</v>
      </c>
      <c r="L28" t="s">
        <v>2017</v>
      </c>
      <c r="M28">
        <v>1</v>
      </c>
      <c r="N28" t="s">
        <v>2017</v>
      </c>
    </row>
    <row r="29" spans="1:14" x14ac:dyDescent="0.2">
      <c r="A29">
        <v>27</v>
      </c>
      <c r="B29" t="s">
        <v>2018</v>
      </c>
      <c r="C29" t="s">
        <v>2019</v>
      </c>
      <c r="D29">
        <v>20</v>
      </c>
      <c r="E29">
        <v>21250843</v>
      </c>
      <c r="F29" s="1">
        <v>4.3750000000000002E-12</v>
      </c>
      <c r="G29">
        <v>21011163</v>
      </c>
      <c r="H29">
        <v>21523179</v>
      </c>
      <c r="I29">
        <v>318</v>
      </c>
      <c r="J29">
        <v>241</v>
      </c>
      <c r="K29">
        <v>8</v>
      </c>
      <c r="L29" t="s">
        <v>2020</v>
      </c>
      <c r="M29">
        <v>2</v>
      </c>
      <c r="N29" t="s">
        <v>2021</v>
      </c>
    </row>
    <row r="31" spans="1:14" x14ac:dyDescent="0.2">
      <c r="A31" s="103" t="s">
        <v>7881</v>
      </c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</row>
    <row r="32" spans="1:14" x14ac:dyDescent="0.2">
      <c r="A32" s="103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</row>
    <row r="33" spans="1:13" x14ac:dyDescent="0.2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</row>
    <row r="34" spans="1:13" x14ac:dyDescent="0.2">
      <c r="A34" s="103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</row>
    <row r="35" spans="1:13" x14ac:dyDescent="0.2">
      <c r="A35" s="103"/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</row>
    <row r="36" spans="1:13" x14ac:dyDescent="0.2">
      <c r="A36" s="103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</row>
    <row r="37" spans="1:13" x14ac:dyDescent="0.2">
      <c r="A37" s="103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</row>
    <row r="38" spans="1:13" x14ac:dyDescent="0.2">
      <c r="A38" s="103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</row>
  </sheetData>
  <mergeCells count="1">
    <mergeCell ref="A31:M38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DA9D3-FB46-2B43-BF14-B0D92AC49DA2}">
  <dimension ref="A1:N35"/>
  <sheetViews>
    <sheetView workbookViewId="0"/>
  </sheetViews>
  <sheetFormatPr baseColWidth="10" defaultRowHeight="16" x14ac:dyDescent="0.2"/>
  <sheetData>
    <row r="1" spans="1:14" x14ac:dyDescent="0.2">
      <c r="A1" s="31" t="s">
        <v>7892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</row>
    <row r="3" spans="1:14" x14ac:dyDescent="0.2">
      <c r="A3">
        <v>1</v>
      </c>
      <c r="B3" t="s">
        <v>2022</v>
      </c>
      <c r="C3" t="s">
        <v>2023</v>
      </c>
      <c r="D3">
        <v>1</v>
      </c>
      <c r="E3">
        <v>207750568</v>
      </c>
      <c r="F3" s="1">
        <v>2.2343059999999999E-23</v>
      </c>
      <c r="G3">
        <v>207653395</v>
      </c>
      <c r="H3">
        <v>207875537</v>
      </c>
      <c r="I3">
        <v>56</v>
      </c>
      <c r="J3">
        <v>47</v>
      </c>
      <c r="K3">
        <v>6</v>
      </c>
      <c r="L3" t="s">
        <v>2024</v>
      </c>
      <c r="M3">
        <v>1</v>
      </c>
      <c r="N3" t="s">
        <v>2023</v>
      </c>
    </row>
    <row r="4" spans="1:14" x14ac:dyDescent="0.2">
      <c r="A4">
        <v>2</v>
      </c>
      <c r="B4" t="s">
        <v>2025</v>
      </c>
      <c r="C4" t="s">
        <v>2026</v>
      </c>
      <c r="D4">
        <v>2</v>
      </c>
      <c r="E4">
        <v>127892810</v>
      </c>
      <c r="F4" s="1">
        <v>4.8153729999999999E-53</v>
      </c>
      <c r="G4">
        <v>127789085</v>
      </c>
      <c r="H4">
        <v>127895487</v>
      </c>
      <c r="I4">
        <v>153</v>
      </c>
      <c r="J4">
        <v>119</v>
      </c>
      <c r="K4">
        <v>15</v>
      </c>
      <c r="L4" t="s">
        <v>2027</v>
      </c>
      <c r="M4">
        <v>3</v>
      </c>
      <c r="N4" t="s">
        <v>2028</v>
      </c>
    </row>
    <row r="5" spans="1:14" x14ac:dyDescent="0.2">
      <c r="A5">
        <v>3</v>
      </c>
      <c r="B5" t="s">
        <v>2029</v>
      </c>
      <c r="C5" t="s">
        <v>2030</v>
      </c>
      <c r="D5">
        <v>2</v>
      </c>
      <c r="E5">
        <v>233981912</v>
      </c>
      <c r="F5" s="1">
        <v>8.840991E-10</v>
      </c>
      <c r="G5">
        <v>233976511</v>
      </c>
      <c r="H5">
        <v>233981912</v>
      </c>
      <c r="I5">
        <v>17</v>
      </c>
      <c r="J5">
        <v>14</v>
      </c>
      <c r="K5">
        <v>2</v>
      </c>
      <c r="L5" t="s">
        <v>2031</v>
      </c>
      <c r="M5">
        <v>1</v>
      </c>
      <c r="N5" t="s">
        <v>2030</v>
      </c>
    </row>
    <row r="6" spans="1:14" x14ac:dyDescent="0.2">
      <c r="A6">
        <v>4</v>
      </c>
      <c r="B6" t="s">
        <v>2032</v>
      </c>
      <c r="C6" t="s">
        <v>2033</v>
      </c>
      <c r="D6">
        <v>4</v>
      </c>
      <c r="E6">
        <v>11027619</v>
      </c>
      <c r="F6" s="1">
        <v>5.7122810000000002E-10</v>
      </c>
      <c r="G6">
        <v>11014822</v>
      </c>
      <c r="H6">
        <v>11041549</v>
      </c>
      <c r="I6">
        <v>24</v>
      </c>
      <c r="J6">
        <v>17</v>
      </c>
      <c r="K6">
        <v>1</v>
      </c>
      <c r="L6" t="s">
        <v>2033</v>
      </c>
      <c r="M6">
        <v>1</v>
      </c>
      <c r="N6" t="s">
        <v>2033</v>
      </c>
    </row>
    <row r="7" spans="1:14" x14ac:dyDescent="0.2">
      <c r="A7">
        <v>5</v>
      </c>
      <c r="B7" t="s">
        <v>2034</v>
      </c>
      <c r="C7" t="s">
        <v>2035</v>
      </c>
      <c r="D7">
        <v>6</v>
      </c>
      <c r="E7">
        <v>41034000</v>
      </c>
      <c r="F7" s="1">
        <v>4.8765140000000001E-12</v>
      </c>
      <c r="G7">
        <v>41034000</v>
      </c>
      <c r="H7">
        <v>41060940</v>
      </c>
      <c r="I7">
        <v>2</v>
      </c>
      <c r="J7">
        <v>1</v>
      </c>
      <c r="K7">
        <v>1</v>
      </c>
      <c r="L7" t="s">
        <v>2035</v>
      </c>
      <c r="M7">
        <v>1</v>
      </c>
      <c r="N7" t="s">
        <v>2035</v>
      </c>
    </row>
    <row r="8" spans="1:14" x14ac:dyDescent="0.2">
      <c r="A8">
        <v>6</v>
      </c>
      <c r="B8" t="s">
        <v>2036</v>
      </c>
      <c r="C8" t="s">
        <v>2037</v>
      </c>
      <c r="D8">
        <v>6</v>
      </c>
      <c r="E8">
        <v>47595155</v>
      </c>
      <c r="F8" s="1">
        <v>9.1229799999999996E-12</v>
      </c>
      <c r="G8">
        <v>47427281</v>
      </c>
      <c r="H8">
        <v>47628558</v>
      </c>
      <c r="I8">
        <v>114</v>
      </c>
      <c r="J8">
        <v>87</v>
      </c>
      <c r="K8">
        <v>2</v>
      </c>
      <c r="L8" t="s">
        <v>2038</v>
      </c>
      <c r="M8">
        <v>1</v>
      </c>
      <c r="N8" t="s">
        <v>2037</v>
      </c>
    </row>
    <row r="9" spans="1:14" x14ac:dyDescent="0.2">
      <c r="A9">
        <v>7</v>
      </c>
      <c r="B9" t="s">
        <v>2039</v>
      </c>
      <c r="C9" t="s">
        <v>2040</v>
      </c>
      <c r="D9">
        <v>7</v>
      </c>
      <c r="E9">
        <v>100012579</v>
      </c>
      <c r="F9" s="1">
        <v>3.0728960000000002E-13</v>
      </c>
      <c r="G9">
        <v>99633385</v>
      </c>
      <c r="H9">
        <v>100091795</v>
      </c>
      <c r="I9">
        <v>63</v>
      </c>
      <c r="J9">
        <v>51</v>
      </c>
      <c r="K9">
        <v>5</v>
      </c>
      <c r="L9" t="s">
        <v>2041</v>
      </c>
      <c r="M9">
        <v>2</v>
      </c>
      <c r="N9" t="s">
        <v>2042</v>
      </c>
    </row>
    <row r="10" spans="1:14" x14ac:dyDescent="0.2">
      <c r="A10">
        <v>8</v>
      </c>
      <c r="B10" t="s">
        <v>2043</v>
      </c>
      <c r="C10" t="s">
        <v>2044</v>
      </c>
      <c r="D10">
        <v>7</v>
      </c>
      <c r="E10">
        <v>143103481</v>
      </c>
      <c r="F10" s="1">
        <v>1.300414E-10</v>
      </c>
      <c r="G10">
        <v>143094635</v>
      </c>
      <c r="H10">
        <v>143131854</v>
      </c>
      <c r="I10">
        <v>40</v>
      </c>
      <c r="J10">
        <v>31</v>
      </c>
      <c r="K10">
        <v>4</v>
      </c>
      <c r="L10" t="s">
        <v>2045</v>
      </c>
      <c r="M10">
        <v>2</v>
      </c>
      <c r="N10" t="s">
        <v>2046</v>
      </c>
    </row>
    <row r="11" spans="1:14" x14ac:dyDescent="0.2">
      <c r="A11">
        <v>9</v>
      </c>
      <c r="B11" t="s">
        <v>2047</v>
      </c>
      <c r="C11" t="s">
        <v>2048</v>
      </c>
      <c r="D11">
        <v>8</v>
      </c>
      <c r="E11">
        <v>27468503</v>
      </c>
      <c r="F11" s="1">
        <v>6.1299389999999999E-22</v>
      </c>
      <c r="G11">
        <v>27187520</v>
      </c>
      <c r="H11">
        <v>27522576</v>
      </c>
      <c r="I11">
        <v>97</v>
      </c>
      <c r="J11">
        <v>87</v>
      </c>
      <c r="K11">
        <v>8</v>
      </c>
      <c r="L11" t="s">
        <v>2049</v>
      </c>
      <c r="M11">
        <v>3</v>
      </c>
      <c r="N11" t="s">
        <v>2050</v>
      </c>
    </row>
    <row r="12" spans="1:14" x14ac:dyDescent="0.2">
      <c r="A12">
        <v>10</v>
      </c>
      <c r="B12" t="s">
        <v>2051</v>
      </c>
      <c r="C12" t="s">
        <v>2052</v>
      </c>
      <c r="D12">
        <v>10</v>
      </c>
      <c r="E12">
        <v>11720308</v>
      </c>
      <c r="F12" s="1">
        <v>3.982924E-11</v>
      </c>
      <c r="G12">
        <v>11707563</v>
      </c>
      <c r="H12">
        <v>11723537</v>
      </c>
      <c r="I12">
        <v>16</v>
      </c>
      <c r="J12">
        <v>13</v>
      </c>
      <c r="K12">
        <v>2</v>
      </c>
      <c r="L12" t="s">
        <v>2053</v>
      </c>
      <c r="M12">
        <v>1</v>
      </c>
      <c r="N12" t="s">
        <v>2052</v>
      </c>
    </row>
    <row r="13" spans="1:14" x14ac:dyDescent="0.2">
      <c r="A13">
        <v>11</v>
      </c>
      <c r="B13" t="s">
        <v>2054</v>
      </c>
      <c r="C13" t="s">
        <v>2055</v>
      </c>
      <c r="D13">
        <v>11</v>
      </c>
      <c r="E13">
        <v>47380340</v>
      </c>
      <c r="F13" s="1">
        <v>6.7702680000000005E-11</v>
      </c>
      <c r="G13">
        <v>47232038</v>
      </c>
      <c r="H13">
        <v>47946836</v>
      </c>
      <c r="I13">
        <v>301</v>
      </c>
      <c r="J13">
        <v>231</v>
      </c>
      <c r="K13">
        <v>5</v>
      </c>
      <c r="L13" t="s">
        <v>2056</v>
      </c>
      <c r="M13">
        <v>1</v>
      </c>
      <c r="N13" t="s">
        <v>2055</v>
      </c>
    </row>
    <row r="14" spans="1:14" x14ac:dyDescent="0.2">
      <c r="A14">
        <v>12</v>
      </c>
      <c r="B14" t="s">
        <v>2057</v>
      </c>
      <c r="C14" t="s">
        <v>2058</v>
      </c>
      <c r="D14">
        <v>11</v>
      </c>
      <c r="E14">
        <v>60021948</v>
      </c>
      <c r="F14" s="1">
        <v>4.4599440000000003E-19</v>
      </c>
      <c r="G14">
        <v>59826677</v>
      </c>
      <c r="H14">
        <v>60105199</v>
      </c>
      <c r="I14">
        <v>461</v>
      </c>
      <c r="J14">
        <v>373</v>
      </c>
      <c r="K14">
        <v>8</v>
      </c>
      <c r="L14" t="s">
        <v>2059</v>
      </c>
      <c r="M14">
        <v>1</v>
      </c>
      <c r="N14" t="s">
        <v>2058</v>
      </c>
    </row>
    <row r="15" spans="1:14" x14ac:dyDescent="0.2">
      <c r="A15">
        <v>13</v>
      </c>
      <c r="B15" t="s">
        <v>2060</v>
      </c>
      <c r="C15" t="s">
        <v>2061</v>
      </c>
      <c r="D15">
        <v>11</v>
      </c>
      <c r="E15">
        <v>85868640</v>
      </c>
      <c r="F15" s="1">
        <v>6.6403989999999999E-26</v>
      </c>
      <c r="G15">
        <v>85652251</v>
      </c>
      <c r="H15">
        <v>85891661</v>
      </c>
      <c r="I15">
        <v>267</v>
      </c>
      <c r="J15">
        <v>211</v>
      </c>
      <c r="K15">
        <v>10</v>
      </c>
      <c r="L15" t="s">
        <v>2062</v>
      </c>
      <c r="M15">
        <v>1</v>
      </c>
      <c r="N15" t="s">
        <v>2061</v>
      </c>
    </row>
    <row r="16" spans="1:14" x14ac:dyDescent="0.2">
      <c r="A16">
        <v>14</v>
      </c>
      <c r="B16" t="s">
        <v>2063</v>
      </c>
      <c r="C16" t="s">
        <v>2064</v>
      </c>
      <c r="D16">
        <v>11</v>
      </c>
      <c r="E16">
        <v>121435587</v>
      </c>
      <c r="F16" s="1">
        <v>6.9502809999999999E-12</v>
      </c>
      <c r="G16">
        <v>121435453</v>
      </c>
      <c r="H16">
        <v>121437076</v>
      </c>
      <c r="I16">
        <v>3</v>
      </c>
      <c r="J16">
        <v>1</v>
      </c>
      <c r="K16">
        <v>1</v>
      </c>
      <c r="L16" t="s">
        <v>2064</v>
      </c>
      <c r="M16">
        <v>1</v>
      </c>
      <c r="N16" t="s">
        <v>2064</v>
      </c>
    </row>
    <row r="17" spans="1:14" x14ac:dyDescent="0.2">
      <c r="A17">
        <v>15</v>
      </c>
      <c r="B17" t="s">
        <v>2065</v>
      </c>
      <c r="C17" t="s">
        <v>2066</v>
      </c>
      <c r="D17">
        <v>14</v>
      </c>
      <c r="E17">
        <v>53391680</v>
      </c>
      <c r="F17" s="1">
        <v>1.062391E-9</v>
      </c>
      <c r="G17">
        <v>53294319</v>
      </c>
      <c r="H17">
        <v>53439160</v>
      </c>
      <c r="I17">
        <v>117</v>
      </c>
      <c r="J17">
        <v>81</v>
      </c>
      <c r="K17">
        <v>1</v>
      </c>
      <c r="L17" t="s">
        <v>2066</v>
      </c>
      <c r="M17">
        <v>1</v>
      </c>
      <c r="N17" t="s">
        <v>2066</v>
      </c>
    </row>
    <row r="18" spans="1:14" x14ac:dyDescent="0.2">
      <c r="A18">
        <v>16</v>
      </c>
      <c r="B18" t="s">
        <v>2067</v>
      </c>
      <c r="C18" t="s">
        <v>2068</v>
      </c>
      <c r="D18">
        <v>14</v>
      </c>
      <c r="E18">
        <v>92938855</v>
      </c>
      <c r="F18" s="1">
        <v>7.1027809999999999E-13</v>
      </c>
      <c r="G18">
        <v>92926952</v>
      </c>
      <c r="H18">
        <v>92957176</v>
      </c>
      <c r="I18">
        <v>50</v>
      </c>
      <c r="J18">
        <v>44</v>
      </c>
      <c r="K18">
        <v>3</v>
      </c>
      <c r="L18" t="s">
        <v>2069</v>
      </c>
      <c r="M18">
        <v>1</v>
      </c>
      <c r="N18" t="s">
        <v>2068</v>
      </c>
    </row>
    <row r="19" spans="1:14" x14ac:dyDescent="0.2">
      <c r="A19">
        <v>17</v>
      </c>
      <c r="B19" t="s">
        <v>2070</v>
      </c>
      <c r="C19" t="s">
        <v>2071</v>
      </c>
      <c r="D19">
        <v>15</v>
      </c>
      <c r="E19">
        <v>59022615</v>
      </c>
      <c r="F19" s="1">
        <v>9.1893000000000005E-11</v>
      </c>
      <c r="G19">
        <v>58875398</v>
      </c>
      <c r="H19">
        <v>59133022</v>
      </c>
      <c r="I19">
        <v>79</v>
      </c>
      <c r="J19">
        <v>59</v>
      </c>
      <c r="K19">
        <v>2</v>
      </c>
      <c r="L19" t="s">
        <v>2072</v>
      </c>
      <c r="M19">
        <v>1</v>
      </c>
      <c r="N19" t="s">
        <v>2071</v>
      </c>
    </row>
    <row r="20" spans="1:14" x14ac:dyDescent="0.2">
      <c r="A20">
        <v>18</v>
      </c>
      <c r="B20" t="s">
        <v>2073</v>
      </c>
      <c r="C20" t="s">
        <v>2074</v>
      </c>
      <c r="D20">
        <v>15</v>
      </c>
      <c r="E20">
        <v>63569902</v>
      </c>
      <c r="F20" s="1">
        <v>2.0182179999999999E-8</v>
      </c>
      <c r="G20">
        <v>63441242</v>
      </c>
      <c r="H20">
        <v>63595878</v>
      </c>
      <c r="I20">
        <v>4</v>
      </c>
      <c r="J20">
        <v>4</v>
      </c>
      <c r="K20">
        <v>1</v>
      </c>
      <c r="L20" t="s">
        <v>2074</v>
      </c>
      <c r="M20">
        <v>1</v>
      </c>
      <c r="N20" t="s">
        <v>2074</v>
      </c>
    </row>
    <row r="21" spans="1:14" x14ac:dyDescent="0.2">
      <c r="A21">
        <v>19</v>
      </c>
      <c r="B21" t="s">
        <v>2075</v>
      </c>
      <c r="C21" t="s">
        <v>2076</v>
      </c>
      <c r="D21">
        <v>17</v>
      </c>
      <c r="E21">
        <v>5138304</v>
      </c>
      <c r="F21" s="1">
        <v>7.4740490000000004E-9</v>
      </c>
      <c r="G21">
        <v>5017698</v>
      </c>
      <c r="H21">
        <v>5269183</v>
      </c>
      <c r="I21">
        <v>112</v>
      </c>
      <c r="J21">
        <v>91</v>
      </c>
      <c r="K21">
        <v>1</v>
      </c>
      <c r="L21" t="s">
        <v>2076</v>
      </c>
      <c r="M21">
        <v>1</v>
      </c>
      <c r="N21" t="s">
        <v>2076</v>
      </c>
    </row>
    <row r="22" spans="1:14" x14ac:dyDescent="0.2">
      <c r="A22">
        <v>20</v>
      </c>
      <c r="B22" t="s">
        <v>2077</v>
      </c>
      <c r="C22" t="s">
        <v>2078</v>
      </c>
      <c r="D22">
        <v>17</v>
      </c>
      <c r="E22">
        <v>61538148</v>
      </c>
      <c r="F22" s="1">
        <v>2.03465E-8</v>
      </c>
      <c r="G22">
        <v>61499732</v>
      </c>
      <c r="H22">
        <v>61578207</v>
      </c>
      <c r="I22">
        <v>65</v>
      </c>
      <c r="J22">
        <v>51</v>
      </c>
      <c r="K22">
        <v>3</v>
      </c>
      <c r="L22" t="s">
        <v>2079</v>
      </c>
      <c r="M22">
        <v>2</v>
      </c>
      <c r="N22" t="s">
        <v>2080</v>
      </c>
    </row>
    <row r="23" spans="1:14" x14ac:dyDescent="0.2">
      <c r="A23">
        <v>21</v>
      </c>
      <c r="B23" t="s">
        <v>2081</v>
      </c>
      <c r="C23" t="s">
        <v>2082</v>
      </c>
      <c r="D23">
        <v>19</v>
      </c>
      <c r="E23">
        <v>1039444</v>
      </c>
      <c r="F23" s="1">
        <v>1.7411959999999998E-11</v>
      </c>
      <c r="G23">
        <v>1021637</v>
      </c>
      <c r="H23">
        <v>1074252</v>
      </c>
      <c r="I23">
        <v>42</v>
      </c>
      <c r="J23">
        <v>32</v>
      </c>
      <c r="K23">
        <v>8</v>
      </c>
      <c r="L23" t="s">
        <v>2083</v>
      </c>
      <c r="M23">
        <v>2</v>
      </c>
      <c r="N23" t="s">
        <v>2084</v>
      </c>
    </row>
    <row r="24" spans="1:14" x14ac:dyDescent="0.2">
      <c r="A24">
        <v>22</v>
      </c>
      <c r="B24" t="s">
        <v>2085</v>
      </c>
      <c r="C24" t="s">
        <v>2086</v>
      </c>
      <c r="D24">
        <v>19</v>
      </c>
      <c r="E24">
        <v>45351516</v>
      </c>
      <c r="F24" s="1">
        <v>1.0434289999999999E-307</v>
      </c>
      <c r="G24">
        <v>45020859</v>
      </c>
      <c r="H24">
        <v>45855262</v>
      </c>
      <c r="I24">
        <v>1389</v>
      </c>
      <c r="J24">
        <v>1057</v>
      </c>
      <c r="K24">
        <v>190</v>
      </c>
      <c r="L24" t="s">
        <v>2087</v>
      </c>
      <c r="M24">
        <v>61</v>
      </c>
      <c r="N24" t="s">
        <v>2088</v>
      </c>
    </row>
    <row r="25" spans="1:14" x14ac:dyDescent="0.2">
      <c r="A25">
        <v>23</v>
      </c>
      <c r="B25" t="s">
        <v>2089</v>
      </c>
      <c r="C25" t="s">
        <v>2090</v>
      </c>
      <c r="D25">
        <v>19</v>
      </c>
      <c r="E25">
        <v>51727962</v>
      </c>
      <c r="F25" s="1">
        <v>9.1812510000000002E-9</v>
      </c>
      <c r="G25">
        <v>51727962</v>
      </c>
      <c r="H25">
        <v>51737991</v>
      </c>
      <c r="I25">
        <v>10</v>
      </c>
      <c r="J25">
        <v>6</v>
      </c>
      <c r="K25">
        <v>1</v>
      </c>
      <c r="L25" t="s">
        <v>2090</v>
      </c>
      <c r="M25">
        <v>1</v>
      </c>
      <c r="N25" t="s">
        <v>2090</v>
      </c>
    </row>
    <row r="26" spans="1:14" x14ac:dyDescent="0.2">
      <c r="A26">
        <v>24</v>
      </c>
      <c r="B26" t="s">
        <v>2091</v>
      </c>
      <c r="C26" t="s">
        <v>2092</v>
      </c>
      <c r="D26">
        <v>20</v>
      </c>
      <c r="E26">
        <v>54998544</v>
      </c>
      <c r="F26" s="1">
        <v>5.7541879999999999E-10</v>
      </c>
      <c r="G26">
        <v>54980606</v>
      </c>
      <c r="H26">
        <v>55025377</v>
      </c>
      <c r="I26">
        <v>25</v>
      </c>
      <c r="J26">
        <v>22</v>
      </c>
      <c r="K26">
        <v>1</v>
      </c>
      <c r="L26" t="s">
        <v>2092</v>
      </c>
      <c r="M26">
        <v>1</v>
      </c>
      <c r="N26" t="s">
        <v>2092</v>
      </c>
    </row>
    <row r="28" spans="1:14" x14ac:dyDescent="0.2">
      <c r="A28" s="103" t="s">
        <v>7881</v>
      </c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</row>
    <row r="29" spans="1:14" x14ac:dyDescent="0.2">
      <c r="A29" s="103"/>
      <c r="B29" s="103"/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</row>
    <row r="30" spans="1:14" x14ac:dyDescent="0.2">
      <c r="A30" s="103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</row>
    <row r="31" spans="1:14" x14ac:dyDescent="0.2">
      <c r="A31" s="103"/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</row>
    <row r="32" spans="1:14" x14ac:dyDescent="0.2">
      <c r="A32" s="103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</row>
    <row r="33" spans="1:13" x14ac:dyDescent="0.2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</row>
    <row r="34" spans="1:13" x14ac:dyDescent="0.2">
      <c r="A34" s="103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</row>
    <row r="35" spans="1:13" x14ac:dyDescent="0.2">
      <c r="A35" s="103"/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</row>
  </sheetData>
  <mergeCells count="1">
    <mergeCell ref="A28:M3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062A8-0103-B64D-9B32-FF75A3DA9EC7}">
  <dimension ref="A1:N1560"/>
  <sheetViews>
    <sheetView workbookViewId="0"/>
  </sheetViews>
  <sheetFormatPr baseColWidth="10" defaultRowHeight="16" x14ac:dyDescent="0.2"/>
  <sheetData>
    <row r="1" spans="1:14" x14ac:dyDescent="0.2">
      <c r="A1" s="31" t="s">
        <v>7891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x14ac:dyDescent="0.2">
      <c r="A2" s="31" t="s">
        <v>0</v>
      </c>
      <c r="B2" s="31" t="s">
        <v>1</v>
      </c>
      <c r="C2" s="31" t="s">
        <v>2</v>
      </c>
      <c r="D2" s="33" t="s">
        <v>3</v>
      </c>
      <c r="E2" s="33" t="s">
        <v>4</v>
      </c>
      <c r="F2" s="34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</row>
    <row r="3" spans="1:14" x14ac:dyDescent="0.2">
      <c r="A3">
        <v>1</v>
      </c>
      <c r="B3" t="s">
        <v>2370</v>
      </c>
      <c r="C3" t="s">
        <v>2371</v>
      </c>
      <c r="D3">
        <v>1</v>
      </c>
      <c r="E3">
        <v>978193</v>
      </c>
      <c r="F3" s="1">
        <v>2.9429999999999997E-23</v>
      </c>
      <c r="G3">
        <v>908823</v>
      </c>
      <c r="H3">
        <v>1022037</v>
      </c>
      <c r="I3">
        <v>130</v>
      </c>
      <c r="J3">
        <v>102</v>
      </c>
      <c r="K3">
        <v>13</v>
      </c>
      <c r="L3" t="s">
        <v>2372</v>
      </c>
      <c r="M3">
        <v>3</v>
      </c>
      <c r="N3" t="s">
        <v>2373</v>
      </c>
    </row>
    <row r="4" spans="1:14" x14ac:dyDescent="0.2">
      <c r="A4">
        <v>2</v>
      </c>
      <c r="B4" t="s">
        <v>2374</v>
      </c>
      <c r="C4" t="s">
        <v>2375</v>
      </c>
      <c r="D4">
        <v>1</v>
      </c>
      <c r="E4">
        <v>1724366</v>
      </c>
      <c r="F4" s="1">
        <v>1.2909999999999999E-18</v>
      </c>
      <c r="G4">
        <v>1472540</v>
      </c>
      <c r="H4">
        <v>2996556</v>
      </c>
      <c r="I4">
        <v>667</v>
      </c>
      <c r="J4">
        <v>455</v>
      </c>
      <c r="K4">
        <v>21</v>
      </c>
      <c r="L4" t="s">
        <v>2376</v>
      </c>
      <c r="M4">
        <v>10</v>
      </c>
      <c r="N4" t="s">
        <v>2377</v>
      </c>
    </row>
    <row r="5" spans="1:14" x14ac:dyDescent="0.2">
      <c r="A5">
        <v>3</v>
      </c>
      <c r="B5" t="s">
        <v>2378</v>
      </c>
      <c r="C5" t="s">
        <v>2379</v>
      </c>
      <c r="D5">
        <v>1</v>
      </c>
      <c r="E5">
        <v>4566515</v>
      </c>
      <c r="F5" s="1">
        <v>1.1280000000000001E-18</v>
      </c>
      <c r="G5">
        <v>4392995</v>
      </c>
      <c r="H5">
        <v>4966540</v>
      </c>
      <c r="I5">
        <v>415</v>
      </c>
      <c r="J5">
        <v>319</v>
      </c>
      <c r="K5">
        <v>23</v>
      </c>
      <c r="L5" t="s">
        <v>2380</v>
      </c>
      <c r="M5">
        <v>8</v>
      </c>
      <c r="N5" t="s">
        <v>2381</v>
      </c>
    </row>
    <row r="6" spans="1:14" x14ac:dyDescent="0.2">
      <c r="A6">
        <v>4</v>
      </c>
      <c r="B6" t="s">
        <v>2382</v>
      </c>
      <c r="C6" t="s">
        <v>2383</v>
      </c>
      <c r="D6">
        <v>1</v>
      </c>
      <c r="E6">
        <v>5825441</v>
      </c>
      <c r="F6" s="1">
        <v>1.164E-8</v>
      </c>
      <c r="G6">
        <v>5802978</v>
      </c>
      <c r="H6">
        <v>5850522</v>
      </c>
      <c r="I6">
        <v>44</v>
      </c>
      <c r="J6">
        <v>38</v>
      </c>
      <c r="K6">
        <v>3</v>
      </c>
      <c r="L6" t="s">
        <v>2384</v>
      </c>
      <c r="M6">
        <v>1</v>
      </c>
      <c r="N6" t="s">
        <v>2383</v>
      </c>
    </row>
    <row r="7" spans="1:14" x14ac:dyDescent="0.2">
      <c r="A7">
        <v>5</v>
      </c>
      <c r="B7" t="s">
        <v>2385</v>
      </c>
      <c r="C7" t="s">
        <v>2386</v>
      </c>
      <c r="D7">
        <v>1</v>
      </c>
      <c r="E7">
        <v>8413317</v>
      </c>
      <c r="F7" s="1">
        <v>8.435E-40</v>
      </c>
      <c r="G7">
        <v>6639073</v>
      </c>
      <c r="H7">
        <v>8966176</v>
      </c>
      <c r="I7">
        <v>1054</v>
      </c>
      <c r="J7">
        <v>579</v>
      </c>
      <c r="K7">
        <v>40</v>
      </c>
      <c r="L7" t="s">
        <v>2387</v>
      </c>
      <c r="M7">
        <v>12</v>
      </c>
      <c r="N7" t="s">
        <v>2388</v>
      </c>
    </row>
    <row r="8" spans="1:14" x14ac:dyDescent="0.2">
      <c r="A8">
        <v>6</v>
      </c>
      <c r="B8" t="s">
        <v>2389</v>
      </c>
      <c r="C8" t="s">
        <v>2390</v>
      </c>
      <c r="D8">
        <v>1</v>
      </c>
      <c r="E8">
        <v>10252653</v>
      </c>
      <c r="F8" s="1">
        <v>3.9219999999999996E-12</v>
      </c>
      <c r="G8">
        <v>9905229</v>
      </c>
      <c r="H8">
        <v>10481439</v>
      </c>
      <c r="I8">
        <v>477</v>
      </c>
      <c r="J8">
        <v>393</v>
      </c>
      <c r="K8">
        <v>3</v>
      </c>
      <c r="L8" t="s">
        <v>2391</v>
      </c>
      <c r="M8">
        <v>1</v>
      </c>
      <c r="N8" t="s">
        <v>2390</v>
      </c>
    </row>
    <row r="9" spans="1:14" x14ac:dyDescent="0.2">
      <c r="A9">
        <v>7</v>
      </c>
      <c r="B9" t="s">
        <v>2392</v>
      </c>
      <c r="C9" t="s">
        <v>2393</v>
      </c>
      <c r="D9">
        <v>1</v>
      </c>
      <c r="E9">
        <v>11540649</v>
      </c>
      <c r="F9" s="1">
        <v>1.564E-26</v>
      </c>
      <c r="G9">
        <v>11397852</v>
      </c>
      <c r="H9">
        <v>11656824</v>
      </c>
      <c r="I9">
        <v>154</v>
      </c>
      <c r="J9">
        <v>133</v>
      </c>
      <c r="K9">
        <v>8</v>
      </c>
      <c r="L9" t="s">
        <v>2394</v>
      </c>
      <c r="M9">
        <v>4</v>
      </c>
      <c r="N9" t="s">
        <v>2395</v>
      </c>
    </row>
    <row r="10" spans="1:14" x14ac:dyDescent="0.2">
      <c r="A10">
        <v>8</v>
      </c>
      <c r="B10" t="s">
        <v>2396</v>
      </c>
      <c r="C10" t="s">
        <v>2397</v>
      </c>
      <c r="D10">
        <v>1</v>
      </c>
      <c r="E10">
        <v>15722544</v>
      </c>
      <c r="F10" s="1">
        <v>1.373E-21</v>
      </c>
      <c r="G10">
        <v>14941194</v>
      </c>
      <c r="H10">
        <v>15745380</v>
      </c>
      <c r="I10">
        <v>226</v>
      </c>
      <c r="J10">
        <v>173</v>
      </c>
      <c r="K10">
        <v>13</v>
      </c>
      <c r="L10" t="s">
        <v>2398</v>
      </c>
      <c r="M10">
        <v>6</v>
      </c>
      <c r="N10" t="s">
        <v>2399</v>
      </c>
    </row>
    <row r="11" spans="1:14" x14ac:dyDescent="0.2">
      <c r="A11">
        <v>9</v>
      </c>
      <c r="B11" t="s">
        <v>2400</v>
      </c>
      <c r="C11" t="s">
        <v>2401</v>
      </c>
      <c r="D11">
        <v>1</v>
      </c>
      <c r="E11">
        <v>16542835</v>
      </c>
      <c r="F11" s="1">
        <v>5.2359999999999997E-14</v>
      </c>
      <c r="G11">
        <v>16514343</v>
      </c>
      <c r="H11">
        <v>16733077</v>
      </c>
      <c r="I11">
        <v>338</v>
      </c>
      <c r="J11">
        <v>259</v>
      </c>
      <c r="K11">
        <v>6</v>
      </c>
      <c r="L11" t="s">
        <v>2402</v>
      </c>
      <c r="M11">
        <v>2</v>
      </c>
      <c r="N11" t="s">
        <v>2403</v>
      </c>
    </row>
    <row r="12" spans="1:14" x14ac:dyDescent="0.2">
      <c r="A12">
        <v>10</v>
      </c>
      <c r="B12" t="s">
        <v>2404</v>
      </c>
      <c r="C12" t="s">
        <v>2405</v>
      </c>
      <c r="D12">
        <v>1</v>
      </c>
      <c r="E12">
        <v>18434125</v>
      </c>
      <c r="F12" s="1">
        <v>6.17E-25</v>
      </c>
      <c r="G12">
        <v>18429405</v>
      </c>
      <c r="H12">
        <v>18558700</v>
      </c>
      <c r="I12">
        <v>80</v>
      </c>
      <c r="J12">
        <v>70</v>
      </c>
      <c r="K12">
        <v>7</v>
      </c>
      <c r="L12" t="s">
        <v>2406</v>
      </c>
      <c r="M12">
        <v>3</v>
      </c>
      <c r="N12" t="s">
        <v>2407</v>
      </c>
    </row>
    <row r="13" spans="1:14" x14ac:dyDescent="0.2">
      <c r="A13">
        <v>11</v>
      </c>
      <c r="B13" t="s">
        <v>2408</v>
      </c>
      <c r="C13" t="s">
        <v>2409</v>
      </c>
      <c r="D13">
        <v>1</v>
      </c>
      <c r="E13">
        <v>20551745</v>
      </c>
      <c r="F13" s="1">
        <v>1.6289999999999999E-22</v>
      </c>
      <c r="G13">
        <v>19039549</v>
      </c>
      <c r="H13">
        <v>22475649</v>
      </c>
      <c r="I13">
        <v>1349</v>
      </c>
      <c r="J13">
        <v>984</v>
      </c>
      <c r="K13">
        <v>74</v>
      </c>
      <c r="L13" t="s">
        <v>2410</v>
      </c>
      <c r="M13">
        <v>20</v>
      </c>
      <c r="N13" t="s">
        <v>2411</v>
      </c>
    </row>
    <row r="14" spans="1:14" x14ac:dyDescent="0.2">
      <c r="A14">
        <v>12</v>
      </c>
      <c r="B14" t="s">
        <v>2412</v>
      </c>
      <c r="C14" t="s">
        <v>2413</v>
      </c>
      <c r="D14">
        <v>1</v>
      </c>
      <c r="E14">
        <v>22955229</v>
      </c>
      <c r="F14" s="1">
        <v>9.2999999999999995E-17</v>
      </c>
      <c r="G14">
        <v>22919904</v>
      </c>
      <c r="H14">
        <v>23152570</v>
      </c>
      <c r="I14">
        <v>129</v>
      </c>
      <c r="J14">
        <v>98</v>
      </c>
      <c r="K14">
        <v>12</v>
      </c>
      <c r="L14" t="s">
        <v>2414</v>
      </c>
      <c r="M14">
        <v>4</v>
      </c>
      <c r="N14" t="s">
        <v>2415</v>
      </c>
    </row>
    <row r="15" spans="1:14" x14ac:dyDescent="0.2">
      <c r="A15">
        <v>13</v>
      </c>
      <c r="B15" t="s">
        <v>2416</v>
      </c>
      <c r="C15" t="s">
        <v>2417</v>
      </c>
      <c r="D15">
        <v>1</v>
      </c>
      <c r="E15">
        <v>23905795</v>
      </c>
      <c r="F15" s="1">
        <v>4.517E-8</v>
      </c>
      <c r="G15">
        <v>23887880</v>
      </c>
      <c r="H15">
        <v>23907702</v>
      </c>
      <c r="I15">
        <v>31</v>
      </c>
      <c r="J15">
        <v>27</v>
      </c>
      <c r="K15">
        <v>1</v>
      </c>
      <c r="L15" t="s">
        <v>2417</v>
      </c>
      <c r="M15">
        <v>1</v>
      </c>
      <c r="N15" t="s">
        <v>2417</v>
      </c>
    </row>
    <row r="16" spans="1:14" x14ac:dyDescent="0.2">
      <c r="A16">
        <v>14</v>
      </c>
      <c r="B16" t="s">
        <v>2418</v>
      </c>
      <c r="C16" t="s">
        <v>2419</v>
      </c>
      <c r="D16">
        <v>1</v>
      </c>
      <c r="E16">
        <v>24365512</v>
      </c>
      <c r="F16" s="1">
        <v>1.5440000000000001E-17</v>
      </c>
      <c r="G16">
        <v>24286885</v>
      </c>
      <c r="H16">
        <v>24388679</v>
      </c>
      <c r="I16">
        <v>54</v>
      </c>
      <c r="J16">
        <v>39</v>
      </c>
      <c r="K16">
        <v>3</v>
      </c>
      <c r="L16" t="s">
        <v>2420</v>
      </c>
      <c r="M16">
        <v>1</v>
      </c>
      <c r="N16" t="s">
        <v>2419</v>
      </c>
    </row>
    <row r="17" spans="1:14" x14ac:dyDescent="0.2">
      <c r="A17">
        <v>15</v>
      </c>
      <c r="B17" t="s">
        <v>2421</v>
      </c>
      <c r="C17" t="s">
        <v>2422</v>
      </c>
      <c r="D17">
        <v>1</v>
      </c>
      <c r="E17">
        <v>24959916</v>
      </c>
      <c r="F17" s="1">
        <v>2.9030000000000001E-12</v>
      </c>
      <c r="G17">
        <v>24908959</v>
      </c>
      <c r="H17">
        <v>25013777</v>
      </c>
      <c r="I17">
        <v>66</v>
      </c>
      <c r="J17">
        <v>48</v>
      </c>
      <c r="K17">
        <v>3</v>
      </c>
      <c r="L17" t="s">
        <v>2423</v>
      </c>
      <c r="M17">
        <v>1</v>
      </c>
      <c r="N17" t="s">
        <v>2422</v>
      </c>
    </row>
    <row r="18" spans="1:14" x14ac:dyDescent="0.2">
      <c r="A18">
        <v>16</v>
      </c>
      <c r="B18" t="s">
        <v>2424</v>
      </c>
      <c r="C18" t="s">
        <v>2425</v>
      </c>
      <c r="D18">
        <v>1</v>
      </c>
      <c r="E18">
        <v>26903412</v>
      </c>
      <c r="F18" s="1">
        <v>2.7579999999999999E-15</v>
      </c>
      <c r="G18">
        <v>26483381</v>
      </c>
      <c r="H18">
        <v>26903412</v>
      </c>
      <c r="I18">
        <v>112</v>
      </c>
      <c r="J18">
        <v>89</v>
      </c>
      <c r="K18">
        <v>7</v>
      </c>
      <c r="L18" t="s">
        <v>2426</v>
      </c>
      <c r="M18">
        <v>2</v>
      </c>
      <c r="N18" t="s">
        <v>2427</v>
      </c>
    </row>
    <row r="19" spans="1:14" x14ac:dyDescent="0.2">
      <c r="A19">
        <v>17</v>
      </c>
      <c r="B19" t="s">
        <v>2428</v>
      </c>
      <c r="C19" t="s">
        <v>2429</v>
      </c>
      <c r="D19">
        <v>1</v>
      </c>
      <c r="E19">
        <v>29155738</v>
      </c>
      <c r="F19" s="1">
        <v>1.409E-37</v>
      </c>
      <c r="G19">
        <v>27194066</v>
      </c>
      <c r="H19">
        <v>29569645</v>
      </c>
      <c r="I19">
        <v>1506</v>
      </c>
      <c r="J19">
        <v>911</v>
      </c>
      <c r="K19">
        <v>41</v>
      </c>
      <c r="L19" t="s">
        <v>2430</v>
      </c>
      <c r="M19">
        <v>8</v>
      </c>
      <c r="N19" t="s">
        <v>2431</v>
      </c>
    </row>
    <row r="20" spans="1:14" x14ac:dyDescent="0.2">
      <c r="A20">
        <v>18</v>
      </c>
      <c r="B20" t="s">
        <v>2432</v>
      </c>
      <c r="C20" t="s">
        <v>2433</v>
      </c>
      <c r="D20">
        <v>1</v>
      </c>
      <c r="E20">
        <v>31207781</v>
      </c>
      <c r="F20" s="1">
        <v>5.5179999999999997E-11</v>
      </c>
      <c r="G20">
        <v>30501210</v>
      </c>
      <c r="H20">
        <v>31222138</v>
      </c>
      <c r="I20">
        <v>116</v>
      </c>
      <c r="J20">
        <v>88</v>
      </c>
      <c r="K20">
        <v>5</v>
      </c>
      <c r="L20" t="s">
        <v>2434</v>
      </c>
      <c r="M20">
        <v>4</v>
      </c>
      <c r="N20" t="s">
        <v>2435</v>
      </c>
    </row>
    <row r="21" spans="1:14" x14ac:dyDescent="0.2">
      <c r="A21">
        <v>19</v>
      </c>
      <c r="B21" t="s">
        <v>2436</v>
      </c>
      <c r="C21" t="s">
        <v>2437</v>
      </c>
      <c r="D21">
        <v>1</v>
      </c>
      <c r="E21">
        <v>32199099</v>
      </c>
      <c r="F21" s="1">
        <v>2.3839999999999999E-48</v>
      </c>
      <c r="G21">
        <v>32047305</v>
      </c>
      <c r="H21">
        <v>32335537</v>
      </c>
      <c r="I21">
        <v>173</v>
      </c>
      <c r="J21">
        <v>132</v>
      </c>
      <c r="K21">
        <v>16</v>
      </c>
      <c r="L21" t="s">
        <v>2438</v>
      </c>
      <c r="M21">
        <v>7</v>
      </c>
      <c r="N21" t="s">
        <v>2439</v>
      </c>
    </row>
    <row r="22" spans="1:14" x14ac:dyDescent="0.2">
      <c r="A22">
        <v>20</v>
      </c>
      <c r="B22" t="s">
        <v>2440</v>
      </c>
      <c r="C22" t="s">
        <v>2441</v>
      </c>
      <c r="D22">
        <v>1</v>
      </c>
      <c r="E22">
        <v>33307987</v>
      </c>
      <c r="F22" s="1">
        <v>1.119E-15</v>
      </c>
      <c r="G22">
        <v>32738063</v>
      </c>
      <c r="H22">
        <v>33443064</v>
      </c>
      <c r="I22">
        <v>161</v>
      </c>
      <c r="J22">
        <v>111</v>
      </c>
      <c r="K22">
        <v>6</v>
      </c>
      <c r="L22" t="s">
        <v>2442</v>
      </c>
      <c r="M22">
        <v>4</v>
      </c>
      <c r="N22" t="s">
        <v>2443</v>
      </c>
    </row>
    <row r="23" spans="1:14" x14ac:dyDescent="0.2">
      <c r="A23">
        <v>21</v>
      </c>
      <c r="B23" t="s">
        <v>2444</v>
      </c>
      <c r="C23" t="s">
        <v>2445</v>
      </c>
      <c r="D23">
        <v>1</v>
      </c>
      <c r="E23">
        <v>34262167</v>
      </c>
      <c r="F23" s="1">
        <v>2.7510000000000001E-22</v>
      </c>
      <c r="G23">
        <v>33771312</v>
      </c>
      <c r="H23">
        <v>34424491</v>
      </c>
      <c r="I23">
        <v>370</v>
      </c>
      <c r="J23">
        <v>266</v>
      </c>
      <c r="K23">
        <v>15</v>
      </c>
      <c r="L23" t="s">
        <v>2446</v>
      </c>
      <c r="M23">
        <v>7</v>
      </c>
      <c r="N23" t="s">
        <v>2447</v>
      </c>
    </row>
    <row r="24" spans="1:14" x14ac:dyDescent="0.2">
      <c r="A24">
        <v>22</v>
      </c>
      <c r="B24" t="s">
        <v>2448</v>
      </c>
      <c r="C24" t="s">
        <v>2449</v>
      </c>
      <c r="D24">
        <v>1</v>
      </c>
      <c r="E24">
        <v>34988276</v>
      </c>
      <c r="F24" s="1">
        <v>3.9829999999999998E-13</v>
      </c>
      <c r="G24">
        <v>34817296</v>
      </c>
      <c r="H24">
        <v>35040446</v>
      </c>
      <c r="I24">
        <v>112</v>
      </c>
      <c r="J24">
        <v>101</v>
      </c>
      <c r="K24">
        <v>5</v>
      </c>
      <c r="L24" t="s">
        <v>2450</v>
      </c>
      <c r="M24">
        <v>3</v>
      </c>
      <c r="N24" t="s">
        <v>2451</v>
      </c>
    </row>
    <row r="25" spans="1:14" x14ac:dyDescent="0.2">
      <c r="A25">
        <v>23</v>
      </c>
      <c r="B25" t="s">
        <v>2452</v>
      </c>
      <c r="C25" t="s">
        <v>2453</v>
      </c>
      <c r="D25">
        <v>1</v>
      </c>
      <c r="E25">
        <v>35636227</v>
      </c>
      <c r="F25" s="1">
        <v>5.9439999999999997E-12</v>
      </c>
      <c r="G25">
        <v>35387315</v>
      </c>
      <c r="H25">
        <v>36147672</v>
      </c>
      <c r="I25">
        <v>166</v>
      </c>
      <c r="J25">
        <v>120</v>
      </c>
      <c r="K25">
        <v>5</v>
      </c>
      <c r="L25" t="s">
        <v>2454</v>
      </c>
      <c r="M25">
        <v>2</v>
      </c>
      <c r="N25" t="s">
        <v>2455</v>
      </c>
    </row>
    <row r="26" spans="1:14" x14ac:dyDescent="0.2">
      <c r="A26">
        <v>24</v>
      </c>
      <c r="B26" t="s">
        <v>2456</v>
      </c>
      <c r="C26" t="s">
        <v>2457</v>
      </c>
      <c r="D26">
        <v>1</v>
      </c>
      <c r="E26">
        <v>37204435</v>
      </c>
      <c r="F26" s="1">
        <v>8.2330000000000002E-11</v>
      </c>
      <c r="G26">
        <v>37137601</v>
      </c>
      <c r="H26">
        <v>37261085</v>
      </c>
      <c r="I26">
        <v>179</v>
      </c>
      <c r="J26">
        <v>149</v>
      </c>
      <c r="K26">
        <v>4</v>
      </c>
      <c r="L26" t="s">
        <v>2458</v>
      </c>
      <c r="M26">
        <v>2</v>
      </c>
      <c r="N26" t="s">
        <v>2459</v>
      </c>
    </row>
    <row r="27" spans="1:14" x14ac:dyDescent="0.2">
      <c r="A27">
        <v>25</v>
      </c>
      <c r="B27" t="s">
        <v>2460</v>
      </c>
      <c r="C27" t="s">
        <v>2461</v>
      </c>
      <c r="D27">
        <v>1</v>
      </c>
      <c r="E27">
        <v>38010243</v>
      </c>
      <c r="F27" s="1">
        <v>6.3729999999999999E-23</v>
      </c>
      <c r="G27">
        <v>37529086</v>
      </c>
      <c r="H27">
        <v>40716765</v>
      </c>
      <c r="I27">
        <v>176</v>
      </c>
      <c r="J27">
        <v>121</v>
      </c>
      <c r="K27">
        <v>9</v>
      </c>
      <c r="L27" t="s">
        <v>2462</v>
      </c>
      <c r="M27">
        <v>5</v>
      </c>
      <c r="N27" t="s">
        <v>2463</v>
      </c>
    </row>
    <row r="28" spans="1:14" x14ac:dyDescent="0.2">
      <c r="A28">
        <v>26</v>
      </c>
      <c r="B28" t="s">
        <v>2464</v>
      </c>
      <c r="C28" t="s">
        <v>2465</v>
      </c>
      <c r="D28">
        <v>1</v>
      </c>
      <c r="E28">
        <v>41093844</v>
      </c>
      <c r="F28" s="1">
        <v>3.4819999999999999E-12</v>
      </c>
      <c r="G28">
        <v>41063956</v>
      </c>
      <c r="H28">
        <v>41131398</v>
      </c>
      <c r="I28">
        <v>26</v>
      </c>
      <c r="J28">
        <v>18</v>
      </c>
      <c r="K28">
        <v>2</v>
      </c>
      <c r="L28" t="s">
        <v>2466</v>
      </c>
      <c r="M28">
        <v>1</v>
      </c>
      <c r="N28" t="s">
        <v>2465</v>
      </c>
    </row>
    <row r="29" spans="1:14" x14ac:dyDescent="0.2">
      <c r="A29">
        <v>27</v>
      </c>
      <c r="B29" t="s">
        <v>2467</v>
      </c>
      <c r="C29" t="s">
        <v>2468</v>
      </c>
      <c r="D29">
        <v>1</v>
      </c>
      <c r="E29">
        <v>41772971</v>
      </c>
      <c r="F29" s="1">
        <v>1.4650000000000001E-59</v>
      </c>
      <c r="G29">
        <v>41424114</v>
      </c>
      <c r="H29">
        <v>42227532</v>
      </c>
      <c r="I29">
        <v>794</v>
      </c>
      <c r="J29">
        <v>657</v>
      </c>
      <c r="K29">
        <v>36</v>
      </c>
      <c r="L29" t="s">
        <v>2469</v>
      </c>
      <c r="M29">
        <v>9</v>
      </c>
      <c r="N29" t="s">
        <v>2470</v>
      </c>
    </row>
    <row r="30" spans="1:14" x14ac:dyDescent="0.2">
      <c r="A30">
        <v>28</v>
      </c>
      <c r="B30" t="s">
        <v>2471</v>
      </c>
      <c r="C30" t="s">
        <v>2472</v>
      </c>
      <c r="D30">
        <v>1</v>
      </c>
      <c r="E30">
        <v>44141149</v>
      </c>
      <c r="F30" s="1">
        <v>1.59E-100</v>
      </c>
      <c r="G30">
        <v>43585438</v>
      </c>
      <c r="H30">
        <v>46710840</v>
      </c>
      <c r="I30">
        <v>2433</v>
      </c>
      <c r="J30">
        <v>1738</v>
      </c>
      <c r="K30">
        <v>104</v>
      </c>
      <c r="L30" t="s">
        <v>2473</v>
      </c>
      <c r="M30">
        <v>27</v>
      </c>
      <c r="N30" t="s">
        <v>2474</v>
      </c>
    </row>
    <row r="31" spans="1:14" x14ac:dyDescent="0.2">
      <c r="A31">
        <v>29</v>
      </c>
      <c r="B31" t="s">
        <v>2475</v>
      </c>
      <c r="C31" t="s">
        <v>2476</v>
      </c>
      <c r="D31">
        <v>1</v>
      </c>
      <c r="E31">
        <v>49176033</v>
      </c>
      <c r="F31" s="1">
        <v>2.913E-11</v>
      </c>
      <c r="G31">
        <v>49148644</v>
      </c>
      <c r="H31">
        <v>49471850</v>
      </c>
      <c r="I31">
        <v>84</v>
      </c>
      <c r="J31">
        <v>35</v>
      </c>
      <c r="K31">
        <v>4</v>
      </c>
      <c r="L31" t="s">
        <v>2477</v>
      </c>
      <c r="M31">
        <v>2</v>
      </c>
      <c r="N31" t="s">
        <v>2478</v>
      </c>
    </row>
    <row r="32" spans="1:14" x14ac:dyDescent="0.2">
      <c r="A32">
        <v>30</v>
      </c>
      <c r="B32" t="s">
        <v>2479</v>
      </c>
      <c r="C32" t="s">
        <v>2480</v>
      </c>
      <c r="D32">
        <v>1</v>
      </c>
      <c r="E32">
        <v>50882159</v>
      </c>
      <c r="F32" s="1">
        <v>1.062E-16</v>
      </c>
      <c r="G32">
        <v>50819809</v>
      </c>
      <c r="H32">
        <v>52430920</v>
      </c>
      <c r="I32">
        <v>726</v>
      </c>
      <c r="J32">
        <v>580</v>
      </c>
      <c r="K32">
        <v>24</v>
      </c>
      <c r="L32" t="s">
        <v>2481</v>
      </c>
      <c r="M32">
        <v>6</v>
      </c>
      <c r="N32" t="s">
        <v>2482</v>
      </c>
    </row>
    <row r="33" spans="1:14" x14ac:dyDescent="0.2">
      <c r="A33">
        <v>31</v>
      </c>
      <c r="B33" t="s">
        <v>2483</v>
      </c>
      <c r="C33" t="s">
        <v>2484</v>
      </c>
      <c r="D33">
        <v>1</v>
      </c>
      <c r="E33">
        <v>53734998</v>
      </c>
      <c r="F33" s="1">
        <v>4.6090000000000003E-33</v>
      </c>
      <c r="G33">
        <v>52905354</v>
      </c>
      <c r="H33">
        <v>53972132</v>
      </c>
      <c r="I33">
        <v>543</v>
      </c>
      <c r="J33">
        <v>400</v>
      </c>
      <c r="K33">
        <v>18</v>
      </c>
      <c r="L33" t="s">
        <v>2485</v>
      </c>
      <c r="M33">
        <v>8</v>
      </c>
      <c r="N33" t="s">
        <v>2486</v>
      </c>
    </row>
    <row r="34" spans="1:14" x14ac:dyDescent="0.2">
      <c r="A34">
        <v>32</v>
      </c>
      <c r="B34" t="s">
        <v>2487</v>
      </c>
      <c r="C34" t="s">
        <v>2488</v>
      </c>
      <c r="D34">
        <v>1</v>
      </c>
      <c r="E34">
        <v>54892482</v>
      </c>
      <c r="F34" s="1">
        <v>7.0300000000000005E-11</v>
      </c>
      <c r="G34">
        <v>54882458</v>
      </c>
      <c r="H34">
        <v>54930321</v>
      </c>
      <c r="I34">
        <v>75</v>
      </c>
      <c r="J34">
        <v>45</v>
      </c>
      <c r="K34">
        <v>2</v>
      </c>
      <c r="L34" t="s">
        <v>2489</v>
      </c>
      <c r="M34">
        <v>1</v>
      </c>
      <c r="N34" t="s">
        <v>2488</v>
      </c>
    </row>
    <row r="35" spans="1:14" x14ac:dyDescent="0.2">
      <c r="A35">
        <v>33</v>
      </c>
      <c r="B35" t="s">
        <v>2490</v>
      </c>
      <c r="C35" t="s">
        <v>2491</v>
      </c>
      <c r="D35">
        <v>1</v>
      </c>
      <c r="E35">
        <v>57020109</v>
      </c>
      <c r="F35" s="1">
        <v>2.1070000000000001E-10</v>
      </c>
      <c r="G35">
        <v>56979076</v>
      </c>
      <c r="H35">
        <v>57246662</v>
      </c>
      <c r="I35">
        <v>40</v>
      </c>
      <c r="J35">
        <v>35</v>
      </c>
      <c r="K35">
        <v>3</v>
      </c>
      <c r="L35" t="s">
        <v>2492</v>
      </c>
      <c r="M35">
        <v>3</v>
      </c>
      <c r="N35" t="s">
        <v>2492</v>
      </c>
    </row>
    <row r="36" spans="1:14" x14ac:dyDescent="0.2">
      <c r="A36">
        <v>34</v>
      </c>
      <c r="B36" t="s">
        <v>2493</v>
      </c>
      <c r="C36" t="s">
        <v>2494</v>
      </c>
      <c r="D36">
        <v>1</v>
      </c>
      <c r="E36">
        <v>58537919</v>
      </c>
      <c r="F36" s="1">
        <v>2.731E-44</v>
      </c>
      <c r="G36">
        <v>57617803</v>
      </c>
      <c r="H36">
        <v>59572478</v>
      </c>
      <c r="I36">
        <v>1070</v>
      </c>
      <c r="J36">
        <v>882</v>
      </c>
      <c r="K36">
        <v>74</v>
      </c>
      <c r="L36" t="s">
        <v>2495</v>
      </c>
      <c r="M36">
        <v>19</v>
      </c>
      <c r="N36" t="s">
        <v>2496</v>
      </c>
    </row>
    <row r="37" spans="1:14" x14ac:dyDescent="0.2">
      <c r="A37">
        <v>35</v>
      </c>
      <c r="B37" t="s">
        <v>2497</v>
      </c>
      <c r="C37" t="s">
        <v>2498</v>
      </c>
      <c r="D37">
        <v>1</v>
      </c>
      <c r="E37">
        <v>61803341</v>
      </c>
      <c r="F37" s="1">
        <v>1.1899999999999999E-27</v>
      </c>
      <c r="G37">
        <v>60234996</v>
      </c>
      <c r="H37">
        <v>63204498</v>
      </c>
      <c r="I37">
        <v>635</v>
      </c>
      <c r="J37">
        <v>420</v>
      </c>
      <c r="K37">
        <v>19</v>
      </c>
      <c r="L37" t="s">
        <v>2499</v>
      </c>
      <c r="M37">
        <v>10</v>
      </c>
      <c r="N37" t="s">
        <v>2500</v>
      </c>
    </row>
    <row r="38" spans="1:14" x14ac:dyDescent="0.2">
      <c r="A38">
        <v>36</v>
      </c>
      <c r="B38" t="s">
        <v>2501</v>
      </c>
      <c r="C38" t="s">
        <v>2502</v>
      </c>
      <c r="D38">
        <v>1</v>
      </c>
      <c r="E38">
        <v>66481188</v>
      </c>
      <c r="F38" s="1">
        <v>1.6169999999999999E-30</v>
      </c>
      <c r="G38">
        <v>66056052</v>
      </c>
      <c r="H38">
        <v>67507734</v>
      </c>
      <c r="I38">
        <v>1110</v>
      </c>
      <c r="J38">
        <v>845</v>
      </c>
      <c r="K38">
        <v>45</v>
      </c>
      <c r="L38" t="s">
        <v>2503</v>
      </c>
      <c r="M38">
        <v>10</v>
      </c>
      <c r="N38" t="s">
        <v>2504</v>
      </c>
    </row>
    <row r="39" spans="1:14" x14ac:dyDescent="0.2">
      <c r="A39">
        <v>37</v>
      </c>
      <c r="B39" t="s">
        <v>2505</v>
      </c>
      <c r="C39" t="s">
        <v>2506</v>
      </c>
      <c r="D39">
        <v>1</v>
      </c>
      <c r="E39">
        <v>70117448</v>
      </c>
      <c r="F39" s="1">
        <v>7.5710000000000003E-23</v>
      </c>
      <c r="G39">
        <v>68478666</v>
      </c>
      <c r="H39">
        <v>70181383</v>
      </c>
      <c r="I39">
        <v>1443</v>
      </c>
      <c r="J39">
        <v>1147</v>
      </c>
      <c r="K39">
        <v>66</v>
      </c>
      <c r="L39" t="s">
        <v>2507</v>
      </c>
      <c r="M39">
        <v>16</v>
      </c>
      <c r="N39" t="s">
        <v>2508</v>
      </c>
    </row>
    <row r="40" spans="1:14" x14ac:dyDescent="0.2">
      <c r="A40">
        <v>38</v>
      </c>
      <c r="B40" t="s">
        <v>2509</v>
      </c>
      <c r="C40" t="s">
        <v>2510</v>
      </c>
      <c r="D40">
        <v>1</v>
      </c>
      <c r="E40">
        <v>70583889</v>
      </c>
      <c r="F40" s="1">
        <v>1.045E-13</v>
      </c>
      <c r="G40">
        <v>70506922</v>
      </c>
      <c r="H40">
        <v>70602342</v>
      </c>
      <c r="I40">
        <v>39</v>
      </c>
      <c r="J40">
        <v>31</v>
      </c>
      <c r="K40">
        <v>2</v>
      </c>
      <c r="L40" t="s">
        <v>2511</v>
      </c>
      <c r="M40">
        <v>1</v>
      </c>
      <c r="N40" t="s">
        <v>2510</v>
      </c>
    </row>
    <row r="41" spans="1:14" x14ac:dyDescent="0.2">
      <c r="A41">
        <v>39</v>
      </c>
      <c r="B41" t="s">
        <v>2512</v>
      </c>
      <c r="C41" t="s">
        <v>2513</v>
      </c>
      <c r="D41">
        <v>1</v>
      </c>
      <c r="E41">
        <v>72733610</v>
      </c>
      <c r="F41" s="1">
        <v>1.2700000000000001E-117</v>
      </c>
      <c r="G41">
        <v>70862945</v>
      </c>
      <c r="H41">
        <v>76673125</v>
      </c>
      <c r="I41">
        <v>5659</v>
      </c>
      <c r="J41">
        <v>4536</v>
      </c>
      <c r="K41">
        <v>223</v>
      </c>
      <c r="L41" t="s">
        <v>2514</v>
      </c>
      <c r="M41">
        <v>54</v>
      </c>
      <c r="N41" t="s">
        <v>2515</v>
      </c>
    </row>
    <row r="42" spans="1:14" x14ac:dyDescent="0.2">
      <c r="A42">
        <v>40</v>
      </c>
      <c r="B42" t="s">
        <v>2516</v>
      </c>
      <c r="C42" t="s">
        <v>2517</v>
      </c>
      <c r="D42">
        <v>1</v>
      </c>
      <c r="E42">
        <v>77951460</v>
      </c>
      <c r="F42" s="1">
        <v>2.667E-48</v>
      </c>
      <c r="G42">
        <v>77031565</v>
      </c>
      <c r="H42">
        <v>79109615</v>
      </c>
      <c r="I42">
        <v>1574</v>
      </c>
      <c r="J42">
        <v>1224</v>
      </c>
      <c r="K42">
        <v>82</v>
      </c>
      <c r="L42" t="s">
        <v>2518</v>
      </c>
      <c r="M42">
        <v>22</v>
      </c>
      <c r="N42" t="s">
        <v>2519</v>
      </c>
    </row>
    <row r="43" spans="1:14" x14ac:dyDescent="0.2">
      <c r="A43">
        <v>41</v>
      </c>
      <c r="B43" t="s">
        <v>2520</v>
      </c>
      <c r="C43" t="s">
        <v>2521</v>
      </c>
      <c r="D43">
        <v>1</v>
      </c>
      <c r="E43">
        <v>80143241</v>
      </c>
      <c r="F43" s="1">
        <v>1.8860000000000001E-8</v>
      </c>
      <c r="G43">
        <v>80101854</v>
      </c>
      <c r="H43">
        <v>80176139</v>
      </c>
      <c r="I43">
        <v>50</v>
      </c>
      <c r="J43">
        <v>36</v>
      </c>
      <c r="K43">
        <v>1</v>
      </c>
      <c r="L43" t="s">
        <v>2521</v>
      </c>
      <c r="M43">
        <v>1</v>
      </c>
      <c r="N43" t="s">
        <v>2521</v>
      </c>
    </row>
    <row r="44" spans="1:14" x14ac:dyDescent="0.2">
      <c r="A44">
        <v>42</v>
      </c>
      <c r="B44" t="s">
        <v>2522</v>
      </c>
      <c r="C44" t="s">
        <v>2523</v>
      </c>
      <c r="D44">
        <v>1</v>
      </c>
      <c r="E44">
        <v>81075626</v>
      </c>
      <c r="F44" s="1">
        <v>3.3989999999999998E-15</v>
      </c>
      <c r="G44">
        <v>81062340</v>
      </c>
      <c r="H44">
        <v>81343427</v>
      </c>
      <c r="I44">
        <v>82</v>
      </c>
      <c r="J44">
        <v>70</v>
      </c>
      <c r="K44">
        <v>10</v>
      </c>
      <c r="L44" t="s">
        <v>2524</v>
      </c>
      <c r="M44">
        <v>2</v>
      </c>
      <c r="N44" t="s">
        <v>2525</v>
      </c>
    </row>
    <row r="45" spans="1:14" x14ac:dyDescent="0.2">
      <c r="A45">
        <v>43</v>
      </c>
      <c r="B45" t="s">
        <v>2526</v>
      </c>
      <c r="C45" t="s">
        <v>2527</v>
      </c>
      <c r="D45">
        <v>1</v>
      </c>
      <c r="E45">
        <v>81933335</v>
      </c>
      <c r="F45" s="1">
        <v>5.5889999999999997E-12</v>
      </c>
      <c r="G45">
        <v>81780622</v>
      </c>
      <c r="H45">
        <v>81989785</v>
      </c>
      <c r="I45">
        <v>101</v>
      </c>
      <c r="J45">
        <v>85</v>
      </c>
      <c r="K45">
        <v>5</v>
      </c>
      <c r="L45" t="s">
        <v>2528</v>
      </c>
      <c r="M45">
        <v>2</v>
      </c>
      <c r="N45" t="s">
        <v>2529</v>
      </c>
    </row>
    <row r="46" spans="1:14" x14ac:dyDescent="0.2">
      <c r="A46">
        <v>44</v>
      </c>
      <c r="B46" t="s">
        <v>2530</v>
      </c>
      <c r="C46" t="s">
        <v>2531</v>
      </c>
      <c r="D46">
        <v>1</v>
      </c>
      <c r="E46">
        <v>82626452</v>
      </c>
      <c r="F46" s="1">
        <v>1.376E-11</v>
      </c>
      <c r="G46">
        <v>82271766</v>
      </c>
      <c r="H46">
        <v>82962840</v>
      </c>
      <c r="I46">
        <v>350</v>
      </c>
      <c r="J46">
        <v>258</v>
      </c>
      <c r="K46">
        <v>9</v>
      </c>
      <c r="L46" t="s">
        <v>2532</v>
      </c>
      <c r="M46">
        <v>5</v>
      </c>
      <c r="N46" t="s">
        <v>2533</v>
      </c>
    </row>
    <row r="47" spans="1:14" x14ac:dyDescent="0.2">
      <c r="A47">
        <v>45</v>
      </c>
      <c r="B47" t="s">
        <v>2534</v>
      </c>
      <c r="C47" t="s">
        <v>2535</v>
      </c>
      <c r="D47">
        <v>1</v>
      </c>
      <c r="E47">
        <v>83491590</v>
      </c>
      <c r="F47" s="1">
        <v>9.1359999999999998E-12</v>
      </c>
      <c r="G47">
        <v>83251526</v>
      </c>
      <c r="H47">
        <v>84046320</v>
      </c>
      <c r="I47">
        <v>231</v>
      </c>
      <c r="J47">
        <v>115</v>
      </c>
      <c r="K47">
        <v>9</v>
      </c>
      <c r="L47" t="s">
        <v>2536</v>
      </c>
      <c r="M47">
        <v>5</v>
      </c>
      <c r="N47" t="s">
        <v>2537</v>
      </c>
    </row>
    <row r="48" spans="1:14" x14ac:dyDescent="0.2">
      <c r="A48">
        <v>46</v>
      </c>
      <c r="B48" t="s">
        <v>2538</v>
      </c>
      <c r="C48" t="s">
        <v>2539</v>
      </c>
      <c r="D48">
        <v>1</v>
      </c>
      <c r="E48">
        <v>84905725</v>
      </c>
      <c r="F48" s="1">
        <v>6.4289999999999995E-16</v>
      </c>
      <c r="G48">
        <v>84856633</v>
      </c>
      <c r="H48">
        <v>85230072</v>
      </c>
      <c r="I48">
        <v>327</v>
      </c>
      <c r="J48">
        <v>276</v>
      </c>
      <c r="K48">
        <v>12</v>
      </c>
      <c r="L48" t="s">
        <v>2540</v>
      </c>
      <c r="M48">
        <v>3</v>
      </c>
      <c r="N48" t="s">
        <v>2541</v>
      </c>
    </row>
    <row r="49" spans="1:14" x14ac:dyDescent="0.2">
      <c r="A49">
        <v>47</v>
      </c>
      <c r="B49" t="s">
        <v>2542</v>
      </c>
      <c r="C49" t="s">
        <v>2543</v>
      </c>
      <c r="D49">
        <v>1</v>
      </c>
      <c r="E49">
        <v>87720852</v>
      </c>
      <c r="F49" s="1">
        <v>2.326E-14</v>
      </c>
      <c r="G49">
        <v>86954657</v>
      </c>
      <c r="H49">
        <v>87889118</v>
      </c>
      <c r="I49">
        <v>661</v>
      </c>
      <c r="J49">
        <v>537</v>
      </c>
      <c r="K49">
        <v>15</v>
      </c>
      <c r="L49" t="s">
        <v>2544</v>
      </c>
      <c r="M49">
        <v>5</v>
      </c>
      <c r="N49" t="s">
        <v>2545</v>
      </c>
    </row>
    <row r="50" spans="1:14" x14ac:dyDescent="0.2">
      <c r="A50">
        <v>48</v>
      </c>
      <c r="B50" t="s">
        <v>2546</v>
      </c>
      <c r="C50" t="s">
        <v>2547</v>
      </c>
      <c r="D50">
        <v>1</v>
      </c>
      <c r="E50">
        <v>88154811</v>
      </c>
      <c r="F50" s="1">
        <v>1.369E-8</v>
      </c>
      <c r="G50">
        <v>88154811</v>
      </c>
      <c r="H50">
        <v>88177532</v>
      </c>
      <c r="I50">
        <v>7</v>
      </c>
      <c r="J50">
        <v>6</v>
      </c>
      <c r="K50">
        <v>1</v>
      </c>
      <c r="L50" t="s">
        <v>2547</v>
      </c>
      <c r="M50">
        <v>1</v>
      </c>
      <c r="N50" t="s">
        <v>2547</v>
      </c>
    </row>
    <row r="51" spans="1:14" x14ac:dyDescent="0.2">
      <c r="A51">
        <v>49</v>
      </c>
      <c r="B51" t="s">
        <v>2548</v>
      </c>
      <c r="C51" t="s">
        <v>2549</v>
      </c>
      <c r="D51">
        <v>1</v>
      </c>
      <c r="E51">
        <v>88604157</v>
      </c>
      <c r="F51" s="1">
        <v>4.3349999999999997E-18</v>
      </c>
      <c r="G51">
        <v>88476420</v>
      </c>
      <c r="H51">
        <v>88737681</v>
      </c>
      <c r="I51">
        <v>98</v>
      </c>
      <c r="J51">
        <v>81</v>
      </c>
      <c r="K51">
        <v>8</v>
      </c>
      <c r="L51" t="s">
        <v>2550</v>
      </c>
      <c r="M51">
        <v>3</v>
      </c>
      <c r="N51" t="s">
        <v>2551</v>
      </c>
    </row>
    <row r="52" spans="1:14" x14ac:dyDescent="0.2">
      <c r="A52">
        <v>50</v>
      </c>
      <c r="B52" t="s">
        <v>2552</v>
      </c>
      <c r="C52" t="s">
        <v>2553</v>
      </c>
      <c r="D52">
        <v>1</v>
      </c>
      <c r="E52">
        <v>89099222</v>
      </c>
      <c r="F52" s="1">
        <v>1.2640000000000001E-21</v>
      </c>
      <c r="G52">
        <v>89016499</v>
      </c>
      <c r="H52">
        <v>89447978</v>
      </c>
      <c r="I52">
        <v>396</v>
      </c>
      <c r="J52">
        <v>315</v>
      </c>
      <c r="K52">
        <v>10</v>
      </c>
      <c r="L52" t="s">
        <v>2554</v>
      </c>
      <c r="M52">
        <v>1</v>
      </c>
      <c r="N52" t="s">
        <v>2553</v>
      </c>
    </row>
    <row r="53" spans="1:14" x14ac:dyDescent="0.2">
      <c r="A53">
        <v>51</v>
      </c>
      <c r="B53" t="s">
        <v>2555</v>
      </c>
      <c r="C53" t="s">
        <v>2556</v>
      </c>
      <c r="D53">
        <v>1</v>
      </c>
      <c r="E53">
        <v>91189933</v>
      </c>
      <c r="F53" s="1">
        <v>1.2899999999999999E-114</v>
      </c>
      <c r="G53">
        <v>89786553</v>
      </c>
      <c r="H53">
        <v>94498413</v>
      </c>
      <c r="I53">
        <v>2453</v>
      </c>
      <c r="J53">
        <v>1914</v>
      </c>
      <c r="K53">
        <v>120</v>
      </c>
      <c r="L53" t="s">
        <v>2557</v>
      </c>
      <c r="M53">
        <v>34</v>
      </c>
      <c r="N53" t="s">
        <v>2558</v>
      </c>
    </row>
    <row r="54" spans="1:14" x14ac:dyDescent="0.2">
      <c r="A54">
        <v>52</v>
      </c>
      <c r="B54" t="s">
        <v>2559</v>
      </c>
      <c r="C54" t="s">
        <v>2560</v>
      </c>
      <c r="D54">
        <v>1</v>
      </c>
      <c r="E54">
        <v>98395881</v>
      </c>
      <c r="F54" s="1">
        <v>7.6719999999999998E-49</v>
      </c>
      <c r="G54">
        <v>96044633</v>
      </c>
      <c r="H54">
        <v>99553575</v>
      </c>
      <c r="I54">
        <v>2776</v>
      </c>
      <c r="J54">
        <v>2251</v>
      </c>
      <c r="K54">
        <v>125</v>
      </c>
      <c r="L54" t="s">
        <v>2561</v>
      </c>
      <c r="M54">
        <v>45</v>
      </c>
      <c r="N54" t="s">
        <v>2562</v>
      </c>
    </row>
    <row r="55" spans="1:14" x14ac:dyDescent="0.2">
      <c r="A55">
        <v>53</v>
      </c>
      <c r="B55" t="s">
        <v>2563</v>
      </c>
      <c r="C55" t="s">
        <v>2564</v>
      </c>
      <c r="D55">
        <v>1</v>
      </c>
      <c r="E55">
        <v>101013734</v>
      </c>
      <c r="F55" s="1">
        <v>3.2439999999999998E-18</v>
      </c>
      <c r="G55">
        <v>100179299</v>
      </c>
      <c r="H55">
        <v>101187321</v>
      </c>
      <c r="I55">
        <v>615</v>
      </c>
      <c r="J55">
        <v>458</v>
      </c>
      <c r="K55">
        <v>15</v>
      </c>
      <c r="L55" t="s">
        <v>2565</v>
      </c>
      <c r="M55">
        <v>3</v>
      </c>
      <c r="N55" t="s">
        <v>2566</v>
      </c>
    </row>
    <row r="56" spans="1:14" x14ac:dyDescent="0.2">
      <c r="A56">
        <v>54</v>
      </c>
      <c r="B56" t="s">
        <v>2567</v>
      </c>
      <c r="C56" t="s">
        <v>2568</v>
      </c>
      <c r="D56">
        <v>1</v>
      </c>
      <c r="E56">
        <v>103588507</v>
      </c>
      <c r="F56" s="1">
        <v>4.7870000000000002E-14</v>
      </c>
      <c r="G56">
        <v>102750360</v>
      </c>
      <c r="H56">
        <v>103770040</v>
      </c>
      <c r="I56">
        <v>847</v>
      </c>
      <c r="J56">
        <v>644</v>
      </c>
      <c r="K56">
        <v>14</v>
      </c>
      <c r="L56" t="s">
        <v>2569</v>
      </c>
      <c r="M56">
        <v>2</v>
      </c>
      <c r="N56" t="s">
        <v>2570</v>
      </c>
    </row>
    <row r="57" spans="1:14" x14ac:dyDescent="0.2">
      <c r="A57">
        <v>55</v>
      </c>
      <c r="B57" t="s">
        <v>2571</v>
      </c>
      <c r="C57" t="s">
        <v>2572</v>
      </c>
      <c r="D57">
        <v>1</v>
      </c>
      <c r="E57">
        <v>105842991</v>
      </c>
      <c r="F57" s="1">
        <v>3.9630000000000002E-22</v>
      </c>
      <c r="G57">
        <v>105703523</v>
      </c>
      <c r="H57">
        <v>105987028</v>
      </c>
      <c r="I57">
        <v>642</v>
      </c>
      <c r="J57">
        <v>464</v>
      </c>
      <c r="K57">
        <v>9</v>
      </c>
      <c r="L57" t="s">
        <v>2573</v>
      </c>
      <c r="M57">
        <v>1</v>
      </c>
      <c r="N57" t="s">
        <v>2572</v>
      </c>
    </row>
    <row r="58" spans="1:14" x14ac:dyDescent="0.2">
      <c r="A58">
        <v>56</v>
      </c>
      <c r="B58" t="s">
        <v>2574</v>
      </c>
      <c r="C58" t="s">
        <v>2575</v>
      </c>
      <c r="D58">
        <v>1</v>
      </c>
      <c r="E58">
        <v>107572997</v>
      </c>
      <c r="F58" s="1">
        <v>6.2240000000000002E-33</v>
      </c>
      <c r="G58">
        <v>106777330</v>
      </c>
      <c r="H58">
        <v>107678268</v>
      </c>
      <c r="I58">
        <v>1067</v>
      </c>
      <c r="J58">
        <v>859</v>
      </c>
      <c r="K58">
        <v>47</v>
      </c>
      <c r="L58" t="s">
        <v>2576</v>
      </c>
      <c r="M58">
        <v>9</v>
      </c>
      <c r="N58" t="s">
        <v>2577</v>
      </c>
    </row>
    <row r="59" spans="1:14" x14ac:dyDescent="0.2">
      <c r="A59">
        <v>57</v>
      </c>
      <c r="B59" t="s">
        <v>2578</v>
      </c>
      <c r="C59" t="s">
        <v>2579</v>
      </c>
      <c r="D59">
        <v>1</v>
      </c>
      <c r="E59">
        <v>108272224</v>
      </c>
      <c r="F59" s="1">
        <v>2.6730000000000001E-11</v>
      </c>
      <c r="G59">
        <v>108126135</v>
      </c>
      <c r="H59">
        <v>108347338</v>
      </c>
      <c r="I59">
        <v>23</v>
      </c>
      <c r="J59">
        <v>20</v>
      </c>
      <c r="K59">
        <v>3</v>
      </c>
      <c r="L59" t="s">
        <v>2580</v>
      </c>
      <c r="M59">
        <v>1</v>
      </c>
      <c r="N59" t="s">
        <v>2579</v>
      </c>
    </row>
    <row r="60" spans="1:14" x14ac:dyDescent="0.2">
      <c r="A60">
        <v>58</v>
      </c>
      <c r="B60" t="s">
        <v>2581</v>
      </c>
      <c r="C60" t="s">
        <v>2582</v>
      </c>
      <c r="D60">
        <v>1</v>
      </c>
      <c r="E60">
        <v>110047110</v>
      </c>
      <c r="F60" s="1">
        <v>6.9689999999999997E-52</v>
      </c>
      <c r="G60">
        <v>109824250</v>
      </c>
      <c r="H60">
        <v>111110038</v>
      </c>
      <c r="I60">
        <v>945</v>
      </c>
      <c r="J60">
        <v>794</v>
      </c>
      <c r="K60">
        <v>56</v>
      </c>
      <c r="L60" t="s">
        <v>2583</v>
      </c>
      <c r="M60">
        <v>14</v>
      </c>
      <c r="N60" t="s">
        <v>2584</v>
      </c>
    </row>
    <row r="61" spans="1:14" x14ac:dyDescent="0.2">
      <c r="A61">
        <v>59</v>
      </c>
      <c r="B61" t="s">
        <v>2585</v>
      </c>
      <c r="C61" t="s">
        <v>2586</v>
      </c>
      <c r="D61">
        <v>1</v>
      </c>
      <c r="E61">
        <v>112324111</v>
      </c>
      <c r="F61" s="1">
        <v>1.848E-37</v>
      </c>
      <c r="G61">
        <v>112104827</v>
      </c>
      <c r="H61">
        <v>112357809</v>
      </c>
      <c r="I61">
        <v>394</v>
      </c>
      <c r="J61">
        <v>312</v>
      </c>
      <c r="K61">
        <v>37</v>
      </c>
      <c r="L61" t="s">
        <v>2587</v>
      </c>
      <c r="M61">
        <v>9</v>
      </c>
      <c r="N61" t="s">
        <v>2588</v>
      </c>
    </row>
    <row r="62" spans="1:14" x14ac:dyDescent="0.2">
      <c r="A62">
        <v>60</v>
      </c>
      <c r="B62" t="s">
        <v>2589</v>
      </c>
      <c r="C62" t="s">
        <v>2590</v>
      </c>
      <c r="D62">
        <v>1</v>
      </c>
      <c r="E62">
        <v>112818557</v>
      </c>
      <c r="F62" s="1">
        <v>8.6269999999999997E-28</v>
      </c>
      <c r="G62">
        <v>112644994</v>
      </c>
      <c r="H62">
        <v>113254648</v>
      </c>
      <c r="I62">
        <v>478</v>
      </c>
      <c r="J62">
        <v>369</v>
      </c>
      <c r="K62">
        <v>27</v>
      </c>
      <c r="L62" t="s">
        <v>2591</v>
      </c>
      <c r="M62">
        <v>10</v>
      </c>
      <c r="N62" t="s">
        <v>2592</v>
      </c>
    </row>
    <row r="63" spans="1:14" x14ac:dyDescent="0.2">
      <c r="A63">
        <v>61</v>
      </c>
      <c r="B63" t="s">
        <v>2593</v>
      </c>
      <c r="C63" t="s">
        <v>2594</v>
      </c>
      <c r="D63">
        <v>1</v>
      </c>
      <c r="E63">
        <v>114374966</v>
      </c>
      <c r="F63" s="1">
        <v>1.163E-28</v>
      </c>
      <c r="G63">
        <v>113851011</v>
      </c>
      <c r="H63">
        <v>115612020</v>
      </c>
      <c r="I63">
        <v>640</v>
      </c>
      <c r="J63">
        <v>478</v>
      </c>
      <c r="K63">
        <v>40</v>
      </c>
      <c r="L63" t="s">
        <v>2595</v>
      </c>
      <c r="M63">
        <v>14</v>
      </c>
      <c r="N63" t="s">
        <v>2596</v>
      </c>
    </row>
    <row r="64" spans="1:14" x14ac:dyDescent="0.2">
      <c r="A64">
        <v>62</v>
      </c>
      <c r="B64" t="s">
        <v>2597</v>
      </c>
      <c r="C64" t="s">
        <v>2598</v>
      </c>
      <c r="D64">
        <v>1</v>
      </c>
      <c r="E64">
        <v>116937809</v>
      </c>
      <c r="F64" s="1">
        <v>2.2609999999999999E-9</v>
      </c>
      <c r="G64">
        <v>116900385</v>
      </c>
      <c r="H64">
        <v>116937809</v>
      </c>
      <c r="I64">
        <v>3</v>
      </c>
      <c r="J64">
        <v>3</v>
      </c>
      <c r="K64">
        <v>2</v>
      </c>
      <c r="L64" t="s">
        <v>2599</v>
      </c>
      <c r="M64">
        <v>1</v>
      </c>
      <c r="N64" t="s">
        <v>2598</v>
      </c>
    </row>
    <row r="65" spans="1:14" x14ac:dyDescent="0.2">
      <c r="A65">
        <v>63</v>
      </c>
      <c r="B65" t="s">
        <v>2600</v>
      </c>
      <c r="C65" t="s">
        <v>2601</v>
      </c>
      <c r="D65">
        <v>1</v>
      </c>
      <c r="E65">
        <v>118091602</v>
      </c>
      <c r="F65" s="1">
        <v>1.087E-26</v>
      </c>
      <c r="G65">
        <v>117534457</v>
      </c>
      <c r="H65">
        <v>118098984</v>
      </c>
      <c r="I65">
        <v>293</v>
      </c>
      <c r="J65">
        <v>238</v>
      </c>
      <c r="K65">
        <v>14</v>
      </c>
      <c r="L65" t="s">
        <v>2602</v>
      </c>
      <c r="M65">
        <v>4</v>
      </c>
      <c r="N65" t="s">
        <v>2603</v>
      </c>
    </row>
    <row r="66" spans="1:14" x14ac:dyDescent="0.2">
      <c r="A66">
        <v>64</v>
      </c>
      <c r="B66" t="s">
        <v>2604</v>
      </c>
      <c r="C66" t="s">
        <v>2605</v>
      </c>
      <c r="D66">
        <v>1</v>
      </c>
      <c r="E66">
        <v>145640157</v>
      </c>
      <c r="F66" s="1">
        <v>8.8089999999999994E-14</v>
      </c>
      <c r="G66">
        <v>145588184</v>
      </c>
      <c r="H66">
        <v>145713071</v>
      </c>
      <c r="I66">
        <v>69</v>
      </c>
      <c r="J66">
        <v>47</v>
      </c>
      <c r="K66">
        <v>1</v>
      </c>
      <c r="L66" t="s">
        <v>2605</v>
      </c>
      <c r="M66">
        <v>1</v>
      </c>
      <c r="N66" t="s">
        <v>2605</v>
      </c>
    </row>
    <row r="67" spans="1:14" x14ac:dyDescent="0.2">
      <c r="A67">
        <v>65</v>
      </c>
      <c r="B67" t="s">
        <v>2606</v>
      </c>
      <c r="C67" t="s">
        <v>2607</v>
      </c>
      <c r="D67">
        <v>1</v>
      </c>
      <c r="E67">
        <v>146793381</v>
      </c>
      <c r="F67" s="1">
        <v>2.1990000000000001E-10</v>
      </c>
      <c r="G67">
        <v>146635310</v>
      </c>
      <c r="H67">
        <v>147035252</v>
      </c>
      <c r="I67">
        <v>83</v>
      </c>
      <c r="J67">
        <v>55</v>
      </c>
      <c r="K67">
        <v>3</v>
      </c>
      <c r="L67" t="s">
        <v>2608</v>
      </c>
      <c r="M67">
        <v>2</v>
      </c>
      <c r="N67" t="s">
        <v>2609</v>
      </c>
    </row>
    <row r="68" spans="1:14" x14ac:dyDescent="0.2">
      <c r="A68">
        <v>66</v>
      </c>
      <c r="B68" t="s">
        <v>2610</v>
      </c>
      <c r="C68" t="s">
        <v>2611</v>
      </c>
      <c r="D68">
        <v>1</v>
      </c>
      <c r="E68">
        <v>151715279</v>
      </c>
      <c r="F68" s="1">
        <v>8.0389999999999998E-29</v>
      </c>
      <c r="G68">
        <v>149907259</v>
      </c>
      <c r="H68">
        <v>152296911</v>
      </c>
      <c r="I68">
        <v>960</v>
      </c>
      <c r="J68">
        <v>724</v>
      </c>
      <c r="K68">
        <v>47</v>
      </c>
      <c r="L68" t="s">
        <v>2612</v>
      </c>
      <c r="M68">
        <v>9</v>
      </c>
      <c r="N68" t="s">
        <v>2613</v>
      </c>
    </row>
    <row r="69" spans="1:14" x14ac:dyDescent="0.2">
      <c r="A69">
        <v>67</v>
      </c>
      <c r="B69" t="s">
        <v>2614</v>
      </c>
      <c r="C69" t="s">
        <v>2615</v>
      </c>
      <c r="D69">
        <v>1</v>
      </c>
      <c r="E69">
        <v>154257188</v>
      </c>
      <c r="F69" s="1">
        <v>1.525E-29</v>
      </c>
      <c r="G69">
        <v>153578219</v>
      </c>
      <c r="H69">
        <v>157044651</v>
      </c>
      <c r="I69">
        <v>1555</v>
      </c>
      <c r="J69">
        <v>1208</v>
      </c>
      <c r="K69">
        <v>83</v>
      </c>
      <c r="L69" t="s">
        <v>2616</v>
      </c>
      <c r="M69">
        <v>31</v>
      </c>
      <c r="N69" t="s">
        <v>2617</v>
      </c>
    </row>
    <row r="70" spans="1:14" x14ac:dyDescent="0.2">
      <c r="A70">
        <v>68</v>
      </c>
      <c r="B70" t="s">
        <v>2618</v>
      </c>
      <c r="C70" t="s">
        <v>2619</v>
      </c>
      <c r="D70">
        <v>1</v>
      </c>
      <c r="E70">
        <v>159177748</v>
      </c>
      <c r="F70" s="1">
        <v>3.4120000000000002E-33</v>
      </c>
      <c r="G70">
        <v>159131926</v>
      </c>
      <c r="H70">
        <v>161565381</v>
      </c>
      <c r="I70">
        <v>492</v>
      </c>
      <c r="J70">
        <v>231</v>
      </c>
      <c r="K70">
        <v>21</v>
      </c>
      <c r="L70" t="s">
        <v>2620</v>
      </c>
      <c r="M70">
        <v>8</v>
      </c>
      <c r="N70" t="s">
        <v>2621</v>
      </c>
    </row>
    <row r="71" spans="1:14" x14ac:dyDescent="0.2">
      <c r="A71">
        <v>69</v>
      </c>
      <c r="B71" t="s">
        <v>2622</v>
      </c>
      <c r="C71" t="s">
        <v>2623</v>
      </c>
      <c r="D71">
        <v>1</v>
      </c>
      <c r="E71">
        <v>162332368</v>
      </c>
      <c r="F71" s="1">
        <v>2.4250000000000002E-15</v>
      </c>
      <c r="G71">
        <v>162003265</v>
      </c>
      <c r="H71">
        <v>162346433</v>
      </c>
      <c r="I71">
        <v>143</v>
      </c>
      <c r="J71">
        <v>109</v>
      </c>
      <c r="K71">
        <v>9</v>
      </c>
      <c r="L71" t="s">
        <v>2624</v>
      </c>
      <c r="M71">
        <v>4</v>
      </c>
      <c r="N71" t="s">
        <v>2625</v>
      </c>
    </row>
    <row r="72" spans="1:14" x14ac:dyDescent="0.2">
      <c r="A72">
        <v>70</v>
      </c>
      <c r="B72" t="s">
        <v>2626</v>
      </c>
      <c r="C72" t="s">
        <v>2627</v>
      </c>
      <c r="D72">
        <v>1</v>
      </c>
      <c r="E72">
        <v>163680402</v>
      </c>
      <c r="F72" s="1">
        <v>5.1569999999999998E-19</v>
      </c>
      <c r="G72">
        <v>163347992</v>
      </c>
      <c r="H72">
        <v>164280972</v>
      </c>
      <c r="I72">
        <v>493</v>
      </c>
      <c r="J72">
        <v>355</v>
      </c>
      <c r="K72">
        <v>11</v>
      </c>
      <c r="L72" t="s">
        <v>2628</v>
      </c>
      <c r="M72">
        <v>4</v>
      </c>
      <c r="N72" t="s">
        <v>2629</v>
      </c>
    </row>
    <row r="73" spans="1:14" x14ac:dyDescent="0.2">
      <c r="A73">
        <v>71</v>
      </c>
      <c r="B73" t="s">
        <v>2630</v>
      </c>
      <c r="C73" t="s">
        <v>2631</v>
      </c>
      <c r="D73">
        <v>1</v>
      </c>
      <c r="E73">
        <v>165294722</v>
      </c>
      <c r="F73" s="1">
        <v>2.5019999999999998E-9</v>
      </c>
      <c r="G73">
        <v>165112096</v>
      </c>
      <c r="H73">
        <v>165311420</v>
      </c>
      <c r="I73">
        <v>59</v>
      </c>
      <c r="J73">
        <v>55</v>
      </c>
      <c r="K73">
        <v>3</v>
      </c>
      <c r="L73" t="s">
        <v>2632</v>
      </c>
      <c r="M73">
        <v>2</v>
      </c>
      <c r="N73" t="s">
        <v>2633</v>
      </c>
    </row>
    <row r="74" spans="1:14" x14ac:dyDescent="0.2">
      <c r="A74">
        <v>72</v>
      </c>
      <c r="B74" t="s">
        <v>2634</v>
      </c>
      <c r="C74" t="s">
        <v>2635</v>
      </c>
      <c r="D74">
        <v>1</v>
      </c>
      <c r="E74">
        <v>166101602</v>
      </c>
      <c r="F74" s="1">
        <v>1.018E-20</v>
      </c>
      <c r="G74">
        <v>166003699</v>
      </c>
      <c r="H74">
        <v>166669584</v>
      </c>
      <c r="I74">
        <v>423</v>
      </c>
      <c r="J74">
        <v>328</v>
      </c>
      <c r="K74">
        <v>8</v>
      </c>
      <c r="L74" t="s">
        <v>2636</v>
      </c>
      <c r="M74">
        <v>3</v>
      </c>
      <c r="N74" t="s">
        <v>2637</v>
      </c>
    </row>
    <row r="75" spans="1:14" x14ac:dyDescent="0.2">
      <c r="A75">
        <v>73</v>
      </c>
      <c r="B75" t="s">
        <v>2638</v>
      </c>
      <c r="C75" t="s">
        <v>2639</v>
      </c>
      <c r="D75">
        <v>1</v>
      </c>
      <c r="E75">
        <v>167600864</v>
      </c>
      <c r="F75" s="1">
        <v>1.069E-8</v>
      </c>
      <c r="G75">
        <v>167547219</v>
      </c>
      <c r="H75">
        <v>167601061</v>
      </c>
      <c r="I75">
        <v>67</v>
      </c>
      <c r="J75">
        <v>42</v>
      </c>
      <c r="K75">
        <v>1</v>
      </c>
      <c r="L75" t="s">
        <v>2639</v>
      </c>
      <c r="M75">
        <v>1</v>
      </c>
      <c r="N75" t="s">
        <v>2639</v>
      </c>
    </row>
    <row r="76" spans="1:14" x14ac:dyDescent="0.2">
      <c r="A76">
        <v>74</v>
      </c>
      <c r="B76" t="s">
        <v>2640</v>
      </c>
      <c r="C76" t="s">
        <v>2641</v>
      </c>
      <c r="D76">
        <v>1</v>
      </c>
      <c r="E76">
        <v>168035273</v>
      </c>
      <c r="F76" s="1">
        <v>1.2100000000000001E-11</v>
      </c>
      <c r="G76">
        <v>167853903</v>
      </c>
      <c r="H76">
        <v>168096620</v>
      </c>
      <c r="I76">
        <v>66</v>
      </c>
      <c r="J76">
        <v>52</v>
      </c>
      <c r="K76">
        <v>1</v>
      </c>
      <c r="L76" t="s">
        <v>2641</v>
      </c>
      <c r="M76">
        <v>1</v>
      </c>
      <c r="N76" t="s">
        <v>2641</v>
      </c>
    </row>
    <row r="77" spans="1:14" x14ac:dyDescent="0.2">
      <c r="A77">
        <v>75</v>
      </c>
      <c r="B77" t="s">
        <v>656</v>
      </c>
      <c r="C77" t="s">
        <v>657</v>
      </c>
      <c r="D77">
        <v>1</v>
      </c>
      <c r="E77">
        <v>169248652</v>
      </c>
      <c r="F77" s="1">
        <v>6.7989999999999997E-29</v>
      </c>
      <c r="G77">
        <v>168777466</v>
      </c>
      <c r="H77">
        <v>170139508</v>
      </c>
      <c r="I77">
        <v>1035</v>
      </c>
      <c r="J77">
        <v>784</v>
      </c>
      <c r="K77">
        <v>20</v>
      </c>
      <c r="L77" t="s">
        <v>2642</v>
      </c>
      <c r="M77">
        <v>4</v>
      </c>
      <c r="N77" t="s">
        <v>2643</v>
      </c>
    </row>
    <row r="78" spans="1:14" x14ac:dyDescent="0.2">
      <c r="A78">
        <v>76</v>
      </c>
      <c r="B78" t="s">
        <v>2644</v>
      </c>
      <c r="C78" t="s">
        <v>2645</v>
      </c>
      <c r="D78">
        <v>1</v>
      </c>
      <c r="E78">
        <v>174104743</v>
      </c>
      <c r="F78" s="1">
        <v>3.9810000000000002E-67</v>
      </c>
      <c r="G78">
        <v>171410491</v>
      </c>
      <c r="H78">
        <v>175272475</v>
      </c>
      <c r="I78">
        <v>2980</v>
      </c>
      <c r="J78">
        <v>2092</v>
      </c>
      <c r="K78">
        <v>59</v>
      </c>
      <c r="L78" t="s">
        <v>2646</v>
      </c>
      <c r="M78">
        <v>17</v>
      </c>
      <c r="N78" t="s">
        <v>2647</v>
      </c>
    </row>
    <row r="79" spans="1:14" x14ac:dyDescent="0.2">
      <c r="A79">
        <v>77</v>
      </c>
      <c r="B79" t="s">
        <v>2648</v>
      </c>
      <c r="C79" t="s">
        <v>2649</v>
      </c>
      <c r="D79">
        <v>1</v>
      </c>
      <c r="E79">
        <v>175850823</v>
      </c>
      <c r="F79" s="1">
        <v>1.638E-22</v>
      </c>
      <c r="G79">
        <v>175827521</v>
      </c>
      <c r="H79">
        <v>175890426</v>
      </c>
      <c r="I79">
        <v>26</v>
      </c>
      <c r="J79">
        <v>23</v>
      </c>
      <c r="K79">
        <v>7</v>
      </c>
      <c r="L79" t="s">
        <v>2650</v>
      </c>
      <c r="M79">
        <v>2</v>
      </c>
      <c r="N79" t="s">
        <v>2651</v>
      </c>
    </row>
    <row r="80" spans="1:14" x14ac:dyDescent="0.2">
      <c r="A80">
        <v>78</v>
      </c>
      <c r="B80" t="s">
        <v>2652</v>
      </c>
      <c r="C80" t="s">
        <v>2653</v>
      </c>
      <c r="D80">
        <v>1</v>
      </c>
      <c r="E80">
        <v>177759645</v>
      </c>
      <c r="F80" s="1">
        <v>3.8469999999999996E-18</v>
      </c>
      <c r="G80">
        <v>176740972</v>
      </c>
      <c r="H80">
        <v>177890153</v>
      </c>
      <c r="I80">
        <v>417</v>
      </c>
      <c r="J80">
        <v>348</v>
      </c>
      <c r="K80">
        <v>18</v>
      </c>
      <c r="L80" t="s">
        <v>2654</v>
      </c>
      <c r="M80">
        <v>9</v>
      </c>
      <c r="N80" t="s">
        <v>2655</v>
      </c>
    </row>
    <row r="81" spans="1:14" x14ac:dyDescent="0.2">
      <c r="A81">
        <v>79</v>
      </c>
      <c r="B81" t="s">
        <v>2656</v>
      </c>
      <c r="C81" t="s">
        <v>2657</v>
      </c>
      <c r="D81">
        <v>1</v>
      </c>
      <c r="E81">
        <v>179409877</v>
      </c>
      <c r="F81" s="1">
        <v>8.8169999999999995E-15</v>
      </c>
      <c r="G81">
        <v>179068084</v>
      </c>
      <c r="H81">
        <v>179785909</v>
      </c>
      <c r="I81">
        <v>872</v>
      </c>
      <c r="J81">
        <v>648</v>
      </c>
      <c r="K81">
        <v>8</v>
      </c>
      <c r="L81" t="s">
        <v>2658</v>
      </c>
      <c r="M81">
        <v>3</v>
      </c>
      <c r="N81" t="s">
        <v>2659</v>
      </c>
    </row>
    <row r="82" spans="1:14" x14ac:dyDescent="0.2">
      <c r="A82">
        <v>80</v>
      </c>
      <c r="B82" t="s">
        <v>2660</v>
      </c>
      <c r="C82" t="s">
        <v>2661</v>
      </c>
      <c r="D82">
        <v>1</v>
      </c>
      <c r="E82">
        <v>180954130</v>
      </c>
      <c r="F82" s="1">
        <v>1.7700000000000001E-22</v>
      </c>
      <c r="G82">
        <v>180605491</v>
      </c>
      <c r="H82">
        <v>182958465</v>
      </c>
      <c r="I82">
        <v>756</v>
      </c>
      <c r="J82">
        <v>580</v>
      </c>
      <c r="K82">
        <v>37</v>
      </c>
      <c r="L82" t="s">
        <v>2662</v>
      </c>
      <c r="M82">
        <v>15</v>
      </c>
      <c r="N82" t="s">
        <v>2663</v>
      </c>
    </row>
    <row r="83" spans="1:14" x14ac:dyDescent="0.2">
      <c r="A83">
        <v>81</v>
      </c>
      <c r="B83" t="s">
        <v>2664</v>
      </c>
      <c r="C83" t="s">
        <v>2665</v>
      </c>
      <c r="D83">
        <v>1</v>
      </c>
      <c r="E83">
        <v>183679666</v>
      </c>
      <c r="F83" s="1">
        <v>1.682E-19</v>
      </c>
      <c r="G83">
        <v>183554281</v>
      </c>
      <c r="H83">
        <v>183762403</v>
      </c>
      <c r="I83">
        <v>347</v>
      </c>
      <c r="J83">
        <v>238</v>
      </c>
      <c r="K83">
        <v>3</v>
      </c>
      <c r="L83" t="s">
        <v>2666</v>
      </c>
      <c r="M83">
        <v>1</v>
      </c>
      <c r="N83" t="s">
        <v>2665</v>
      </c>
    </row>
    <row r="84" spans="1:14" x14ac:dyDescent="0.2">
      <c r="A84">
        <v>82</v>
      </c>
      <c r="B84" t="s">
        <v>2667</v>
      </c>
      <c r="C84" t="s">
        <v>2668</v>
      </c>
      <c r="D84">
        <v>1</v>
      </c>
      <c r="E84">
        <v>184698816</v>
      </c>
      <c r="F84" s="1">
        <v>5.1979999999999997E-45</v>
      </c>
      <c r="G84">
        <v>184571553</v>
      </c>
      <c r="H84">
        <v>185372556</v>
      </c>
      <c r="I84">
        <v>583</v>
      </c>
      <c r="J84">
        <v>460</v>
      </c>
      <c r="K84">
        <v>24</v>
      </c>
      <c r="L84" t="s">
        <v>2669</v>
      </c>
      <c r="M84">
        <v>6</v>
      </c>
      <c r="N84" t="s">
        <v>2670</v>
      </c>
    </row>
    <row r="85" spans="1:14" x14ac:dyDescent="0.2">
      <c r="A85">
        <v>83</v>
      </c>
      <c r="B85" t="s">
        <v>2671</v>
      </c>
      <c r="C85" t="s">
        <v>2672</v>
      </c>
      <c r="D85">
        <v>1</v>
      </c>
      <c r="E85">
        <v>187320237</v>
      </c>
      <c r="F85" s="1">
        <v>1.9319999999999999E-10</v>
      </c>
      <c r="G85">
        <v>187232021</v>
      </c>
      <c r="H85">
        <v>187329633</v>
      </c>
      <c r="I85">
        <v>66</v>
      </c>
      <c r="J85">
        <v>53</v>
      </c>
      <c r="K85">
        <v>1</v>
      </c>
      <c r="L85" t="s">
        <v>2672</v>
      </c>
      <c r="M85">
        <v>1</v>
      </c>
      <c r="N85" t="s">
        <v>2672</v>
      </c>
    </row>
    <row r="86" spans="1:14" x14ac:dyDescent="0.2">
      <c r="A86">
        <v>84</v>
      </c>
      <c r="B86" t="s">
        <v>2673</v>
      </c>
      <c r="C86" t="s">
        <v>2674</v>
      </c>
      <c r="D86">
        <v>1</v>
      </c>
      <c r="E86">
        <v>190366496</v>
      </c>
      <c r="F86" s="1">
        <v>6.5080000000000002E-28</v>
      </c>
      <c r="G86">
        <v>188784569</v>
      </c>
      <c r="H86">
        <v>192340481</v>
      </c>
      <c r="I86">
        <v>2544</v>
      </c>
      <c r="J86">
        <v>1948</v>
      </c>
      <c r="K86">
        <v>41</v>
      </c>
      <c r="L86" t="s">
        <v>2675</v>
      </c>
      <c r="M86">
        <v>12</v>
      </c>
      <c r="N86" t="s">
        <v>2676</v>
      </c>
    </row>
    <row r="87" spans="1:14" x14ac:dyDescent="0.2">
      <c r="A87">
        <v>85</v>
      </c>
      <c r="B87" t="s">
        <v>2677</v>
      </c>
      <c r="C87" t="s">
        <v>2678</v>
      </c>
      <c r="D87">
        <v>1</v>
      </c>
      <c r="E87">
        <v>193129154</v>
      </c>
      <c r="F87" s="1">
        <v>6.1630000000000004E-19</v>
      </c>
      <c r="G87">
        <v>192598171</v>
      </c>
      <c r="H87">
        <v>193938169</v>
      </c>
      <c r="I87">
        <v>1101</v>
      </c>
      <c r="J87">
        <v>874</v>
      </c>
      <c r="K87">
        <v>19</v>
      </c>
      <c r="L87" t="s">
        <v>2679</v>
      </c>
      <c r="M87">
        <v>6</v>
      </c>
      <c r="N87" t="s">
        <v>2680</v>
      </c>
    </row>
    <row r="88" spans="1:14" x14ac:dyDescent="0.2">
      <c r="A88">
        <v>86</v>
      </c>
      <c r="B88" t="s">
        <v>2681</v>
      </c>
      <c r="C88" t="s">
        <v>2682</v>
      </c>
      <c r="D88">
        <v>1</v>
      </c>
      <c r="E88">
        <v>194385759</v>
      </c>
      <c r="F88" s="1">
        <v>7.9780000000000004E-9</v>
      </c>
      <c r="G88">
        <v>194381051</v>
      </c>
      <c r="H88">
        <v>194792301</v>
      </c>
      <c r="I88">
        <v>71</v>
      </c>
      <c r="J88">
        <v>53</v>
      </c>
      <c r="K88">
        <v>2</v>
      </c>
      <c r="L88" t="s">
        <v>2683</v>
      </c>
      <c r="M88">
        <v>2</v>
      </c>
      <c r="N88" t="s">
        <v>2683</v>
      </c>
    </row>
    <row r="89" spans="1:14" x14ac:dyDescent="0.2">
      <c r="A89">
        <v>87</v>
      </c>
      <c r="B89" t="s">
        <v>2684</v>
      </c>
      <c r="C89" t="s">
        <v>2685</v>
      </c>
      <c r="D89">
        <v>1</v>
      </c>
      <c r="E89">
        <v>196065507</v>
      </c>
      <c r="F89" s="1">
        <v>4.3009999999999998E-16</v>
      </c>
      <c r="G89">
        <v>195734400</v>
      </c>
      <c r="H89">
        <v>196174289</v>
      </c>
      <c r="I89">
        <v>545</v>
      </c>
      <c r="J89">
        <v>420</v>
      </c>
      <c r="K89">
        <v>7</v>
      </c>
      <c r="L89" t="s">
        <v>2686</v>
      </c>
      <c r="M89">
        <v>2</v>
      </c>
      <c r="N89" t="s">
        <v>2687</v>
      </c>
    </row>
    <row r="90" spans="1:14" x14ac:dyDescent="0.2">
      <c r="A90">
        <v>88</v>
      </c>
      <c r="B90" t="s">
        <v>2688</v>
      </c>
      <c r="C90" t="s">
        <v>2689</v>
      </c>
      <c r="D90">
        <v>1</v>
      </c>
      <c r="E90">
        <v>197743506</v>
      </c>
      <c r="F90" s="1">
        <v>2.6629999999999999E-27</v>
      </c>
      <c r="G90">
        <v>196882344</v>
      </c>
      <c r="H90">
        <v>198449243</v>
      </c>
      <c r="I90">
        <v>875</v>
      </c>
      <c r="J90">
        <v>684</v>
      </c>
      <c r="K90">
        <v>22</v>
      </c>
      <c r="L90" t="s">
        <v>2690</v>
      </c>
      <c r="M90">
        <v>5</v>
      </c>
      <c r="N90" t="s">
        <v>2691</v>
      </c>
    </row>
    <row r="91" spans="1:14" x14ac:dyDescent="0.2">
      <c r="A91">
        <v>89</v>
      </c>
      <c r="B91" t="s">
        <v>2692</v>
      </c>
      <c r="C91" t="s">
        <v>2693</v>
      </c>
      <c r="D91">
        <v>1</v>
      </c>
      <c r="E91">
        <v>199444151</v>
      </c>
      <c r="F91" s="1">
        <v>1.039E-23</v>
      </c>
      <c r="G91">
        <v>199029511</v>
      </c>
      <c r="H91">
        <v>199650385</v>
      </c>
      <c r="I91">
        <v>507</v>
      </c>
      <c r="J91">
        <v>417</v>
      </c>
      <c r="K91">
        <v>20</v>
      </c>
      <c r="L91" t="s">
        <v>2694</v>
      </c>
      <c r="M91">
        <v>4</v>
      </c>
      <c r="N91" t="s">
        <v>2695</v>
      </c>
    </row>
    <row r="92" spans="1:14" x14ac:dyDescent="0.2">
      <c r="A92">
        <v>90</v>
      </c>
      <c r="B92" t="s">
        <v>2696</v>
      </c>
      <c r="C92" t="s">
        <v>2697</v>
      </c>
      <c r="D92">
        <v>1</v>
      </c>
      <c r="E92">
        <v>200874327</v>
      </c>
      <c r="F92" s="1">
        <v>1.7960000000000001E-13</v>
      </c>
      <c r="G92">
        <v>200864267</v>
      </c>
      <c r="H92">
        <v>200988123</v>
      </c>
      <c r="I92">
        <v>64</v>
      </c>
      <c r="J92">
        <v>53</v>
      </c>
      <c r="K92">
        <v>3</v>
      </c>
      <c r="L92" t="s">
        <v>2698</v>
      </c>
      <c r="M92">
        <v>1</v>
      </c>
      <c r="N92" t="s">
        <v>2697</v>
      </c>
    </row>
    <row r="93" spans="1:14" x14ac:dyDescent="0.2">
      <c r="A93">
        <v>91</v>
      </c>
      <c r="B93" t="s">
        <v>2699</v>
      </c>
      <c r="C93" t="s">
        <v>2700</v>
      </c>
      <c r="D93">
        <v>1</v>
      </c>
      <c r="E93">
        <v>201767474</v>
      </c>
      <c r="F93" s="1">
        <v>4.2739999999999998E-34</v>
      </c>
      <c r="G93">
        <v>201754720</v>
      </c>
      <c r="H93">
        <v>202122613</v>
      </c>
      <c r="I93">
        <v>218</v>
      </c>
      <c r="J93">
        <v>174</v>
      </c>
      <c r="K93">
        <v>16</v>
      </c>
      <c r="L93" t="s">
        <v>2701</v>
      </c>
      <c r="M93">
        <v>6</v>
      </c>
      <c r="N93" t="s">
        <v>2702</v>
      </c>
    </row>
    <row r="94" spans="1:14" x14ac:dyDescent="0.2">
      <c r="A94">
        <v>92</v>
      </c>
      <c r="B94" t="s">
        <v>2703</v>
      </c>
      <c r="C94" t="s">
        <v>2704</v>
      </c>
      <c r="D94">
        <v>1</v>
      </c>
      <c r="E94">
        <v>202934044</v>
      </c>
      <c r="F94" s="1">
        <v>3.6270000000000001E-13</v>
      </c>
      <c r="G94">
        <v>202916683</v>
      </c>
      <c r="H94">
        <v>202936744</v>
      </c>
      <c r="I94">
        <v>12</v>
      </c>
      <c r="J94">
        <v>10</v>
      </c>
      <c r="K94">
        <v>1</v>
      </c>
      <c r="L94" t="s">
        <v>2704</v>
      </c>
      <c r="M94">
        <v>1</v>
      </c>
      <c r="N94" t="s">
        <v>2704</v>
      </c>
    </row>
    <row r="95" spans="1:14" x14ac:dyDescent="0.2">
      <c r="A95">
        <v>93</v>
      </c>
      <c r="B95" t="s">
        <v>2705</v>
      </c>
      <c r="C95" t="s">
        <v>2706</v>
      </c>
      <c r="D95">
        <v>1</v>
      </c>
      <c r="E95">
        <v>203915457</v>
      </c>
      <c r="F95" s="1">
        <v>2.1530000000000001E-14</v>
      </c>
      <c r="G95">
        <v>203764338</v>
      </c>
      <c r="H95">
        <v>203948566</v>
      </c>
      <c r="I95">
        <v>152</v>
      </c>
      <c r="J95">
        <v>113</v>
      </c>
      <c r="K95">
        <v>4</v>
      </c>
      <c r="L95" t="s">
        <v>2707</v>
      </c>
      <c r="M95">
        <v>2</v>
      </c>
      <c r="N95" t="s">
        <v>2708</v>
      </c>
    </row>
    <row r="96" spans="1:14" x14ac:dyDescent="0.2">
      <c r="A96">
        <v>94</v>
      </c>
      <c r="B96" t="s">
        <v>2709</v>
      </c>
      <c r="C96" t="s">
        <v>2710</v>
      </c>
      <c r="D96">
        <v>1</v>
      </c>
      <c r="E96">
        <v>204587047</v>
      </c>
      <c r="F96" s="1">
        <v>7.6100000000000004E-95</v>
      </c>
      <c r="G96">
        <v>204274516</v>
      </c>
      <c r="H96">
        <v>205737739</v>
      </c>
      <c r="I96">
        <v>751</v>
      </c>
      <c r="J96">
        <v>603</v>
      </c>
      <c r="K96">
        <v>56</v>
      </c>
      <c r="L96" t="s">
        <v>2711</v>
      </c>
      <c r="M96">
        <v>19</v>
      </c>
      <c r="N96" t="s">
        <v>2712</v>
      </c>
    </row>
    <row r="97" spans="1:14" x14ac:dyDescent="0.2">
      <c r="A97">
        <v>95</v>
      </c>
      <c r="B97" t="s">
        <v>2713</v>
      </c>
      <c r="C97" t="s">
        <v>2714</v>
      </c>
      <c r="D97">
        <v>1</v>
      </c>
      <c r="E97">
        <v>208270481</v>
      </c>
      <c r="F97" s="1">
        <v>4.8800000000000002E-18</v>
      </c>
      <c r="G97">
        <v>206243682</v>
      </c>
      <c r="H97">
        <v>208408890</v>
      </c>
      <c r="I97">
        <v>350</v>
      </c>
      <c r="J97">
        <v>167</v>
      </c>
      <c r="K97">
        <v>20</v>
      </c>
      <c r="L97" t="s">
        <v>2715</v>
      </c>
      <c r="M97">
        <v>4</v>
      </c>
      <c r="N97" t="s">
        <v>2716</v>
      </c>
    </row>
    <row r="98" spans="1:14" x14ac:dyDescent="0.2">
      <c r="A98">
        <v>96</v>
      </c>
      <c r="B98" t="s">
        <v>2717</v>
      </c>
      <c r="C98" t="s">
        <v>2718</v>
      </c>
      <c r="D98">
        <v>1</v>
      </c>
      <c r="E98">
        <v>208978857</v>
      </c>
      <c r="F98" s="1">
        <v>1.2479999999999999E-12</v>
      </c>
      <c r="G98">
        <v>208956621</v>
      </c>
      <c r="H98">
        <v>208995044</v>
      </c>
      <c r="I98">
        <v>48</v>
      </c>
      <c r="J98">
        <v>40</v>
      </c>
      <c r="K98">
        <v>3</v>
      </c>
      <c r="L98" t="s">
        <v>2719</v>
      </c>
      <c r="M98">
        <v>1</v>
      </c>
      <c r="N98" t="s">
        <v>2718</v>
      </c>
    </row>
    <row r="99" spans="1:14" x14ac:dyDescent="0.2">
      <c r="A99">
        <v>97</v>
      </c>
      <c r="B99" t="s">
        <v>2720</v>
      </c>
      <c r="C99" t="s">
        <v>2721</v>
      </c>
      <c r="D99">
        <v>1</v>
      </c>
      <c r="E99">
        <v>209643628</v>
      </c>
      <c r="F99" s="1">
        <v>2.4390000000000001E-10</v>
      </c>
      <c r="G99">
        <v>209630517</v>
      </c>
      <c r="H99">
        <v>209694672</v>
      </c>
      <c r="I99">
        <v>141</v>
      </c>
      <c r="J99">
        <v>113</v>
      </c>
      <c r="K99">
        <v>1</v>
      </c>
      <c r="L99" t="s">
        <v>2721</v>
      </c>
      <c r="M99">
        <v>1</v>
      </c>
      <c r="N99" t="s">
        <v>2721</v>
      </c>
    </row>
    <row r="100" spans="1:14" x14ac:dyDescent="0.2">
      <c r="A100">
        <v>98</v>
      </c>
      <c r="B100" t="s">
        <v>2722</v>
      </c>
      <c r="C100" t="s">
        <v>2723</v>
      </c>
      <c r="D100">
        <v>1</v>
      </c>
      <c r="E100">
        <v>211563175</v>
      </c>
      <c r="F100" s="1">
        <v>1.9509999999999998E-30</v>
      </c>
      <c r="G100">
        <v>210040497</v>
      </c>
      <c r="H100">
        <v>213667785</v>
      </c>
      <c r="I100">
        <v>1894</v>
      </c>
      <c r="J100">
        <v>1469</v>
      </c>
      <c r="K100">
        <v>118</v>
      </c>
      <c r="L100" t="s">
        <v>2724</v>
      </c>
      <c r="M100">
        <v>25</v>
      </c>
      <c r="N100" t="s">
        <v>2725</v>
      </c>
    </row>
    <row r="101" spans="1:14" x14ac:dyDescent="0.2">
      <c r="A101">
        <v>99</v>
      </c>
      <c r="B101" t="s">
        <v>2726</v>
      </c>
      <c r="C101" t="s">
        <v>2727</v>
      </c>
      <c r="D101">
        <v>1</v>
      </c>
      <c r="E101">
        <v>214013559</v>
      </c>
      <c r="F101" s="1">
        <v>4.7000000000000003E-10</v>
      </c>
      <c r="G101">
        <v>214008627</v>
      </c>
      <c r="H101">
        <v>214013559</v>
      </c>
      <c r="I101">
        <v>2</v>
      </c>
      <c r="J101">
        <v>2</v>
      </c>
      <c r="K101">
        <v>1</v>
      </c>
      <c r="L101" t="s">
        <v>2727</v>
      </c>
      <c r="M101">
        <v>1</v>
      </c>
      <c r="N101" t="s">
        <v>2727</v>
      </c>
    </row>
    <row r="102" spans="1:14" x14ac:dyDescent="0.2">
      <c r="A102">
        <v>100</v>
      </c>
      <c r="B102" t="s">
        <v>2728</v>
      </c>
      <c r="C102" t="s">
        <v>2729</v>
      </c>
      <c r="D102">
        <v>1</v>
      </c>
      <c r="E102">
        <v>214484950</v>
      </c>
      <c r="F102" s="1">
        <v>3.7169999999999998E-20</v>
      </c>
      <c r="G102">
        <v>214305863</v>
      </c>
      <c r="H102">
        <v>214650509</v>
      </c>
      <c r="I102">
        <v>251</v>
      </c>
      <c r="J102">
        <v>227</v>
      </c>
      <c r="K102">
        <v>21</v>
      </c>
      <c r="L102" t="s">
        <v>2730</v>
      </c>
      <c r="M102">
        <v>6</v>
      </c>
      <c r="N102" t="s">
        <v>2731</v>
      </c>
    </row>
    <row r="103" spans="1:14" x14ac:dyDescent="0.2">
      <c r="A103">
        <v>101</v>
      </c>
      <c r="B103" t="s">
        <v>2732</v>
      </c>
      <c r="C103" t="s">
        <v>2733</v>
      </c>
      <c r="D103">
        <v>1</v>
      </c>
      <c r="E103">
        <v>215163348</v>
      </c>
      <c r="F103" s="1">
        <v>2.8649999999999998E-8</v>
      </c>
      <c r="G103">
        <v>215142879</v>
      </c>
      <c r="H103">
        <v>215230056</v>
      </c>
      <c r="I103">
        <v>33</v>
      </c>
      <c r="J103">
        <v>22</v>
      </c>
      <c r="K103">
        <v>1</v>
      </c>
      <c r="L103" t="s">
        <v>2733</v>
      </c>
      <c r="M103">
        <v>1</v>
      </c>
      <c r="N103" t="s">
        <v>2733</v>
      </c>
    </row>
    <row r="104" spans="1:14" x14ac:dyDescent="0.2">
      <c r="A104">
        <v>102</v>
      </c>
      <c r="B104" t="s">
        <v>2734</v>
      </c>
      <c r="C104" t="s">
        <v>2735</v>
      </c>
      <c r="D104">
        <v>1</v>
      </c>
      <c r="E104">
        <v>215955000</v>
      </c>
      <c r="F104" s="1">
        <v>1.071E-8</v>
      </c>
      <c r="G104">
        <v>215932661</v>
      </c>
      <c r="H104">
        <v>215967857</v>
      </c>
      <c r="I104">
        <v>20</v>
      </c>
      <c r="J104">
        <v>18</v>
      </c>
      <c r="K104">
        <v>1</v>
      </c>
      <c r="L104" t="s">
        <v>2735</v>
      </c>
      <c r="M104">
        <v>1</v>
      </c>
      <c r="N104" t="s">
        <v>2735</v>
      </c>
    </row>
    <row r="105" spans="1:14" x14ac:dyDescent="0.2">
      <c r="A105">
        <v>103</v>
      </c>
      <c r="B105" t="s">
        <v>2736</v>
      </c>
      <c r="C105" t="s">
        <v>2737</v>
      </c>
      <c r="D105">
        <v>1</v>
      </c>
      <c r="E105">
        <v>216693263</v>
      </c>
      <c r="F105" s="1">
        <v>2.8539999999999999E-11</v>
      </c>
      <c r="G105">
        <v>216676259</v>
      </c>
      <c r="H105">
        <v>218188662</v>
      </c>
      <c r="I105">
        <v>391</v>
      </c>
      <c r="J105">
        <v>319</v>
      </c>
      <c r="K105">
        <v>16</v>
      </c>
      <c r="L105" t="s">
        <v>2738</v>
      </c>
      <c r="M105">
        <v>8</v>
      </c>
      <c r="N105" t="s">
        <v>2739</v>
      </c>
    </row>
    <row r="106" spans="1:14" x14ac:dyDescent="0.2">
      <c r="A106">
        <v>104</v>
      </c>
      <c r="B106" t="s">
        <v>2740</v>
      </c>
      <c r="C106" t="s">
        <v>2741</v>
      </c>
      <c r="D106">
        <v>1</v>
      </c>
      <c r="E106">
        <v>220348801</v>
      </c>
      <c r="F106" s="1">
        <v>5.2159999999999999E-23</v>
      </c>
      <c r="G106">
        <v>220086370</v>
      </c>
      <c r="H106">
        <v>220524444</v>
      </c>
      <c r="I106">
        <v>198</v>
      </c>
      <c r="J106">
        <v>152</v>
      </c>
      <c r="K106">
        <v>11</v>
      </c>
      <c r="L106" t="s">
        <v>2742</v>
      </c>
      <c r="M106">
        <v>3</v>
      </c>
      <c r="N106" t="s">
        <v>2743</v>
      </c>
    </row>
    <row r="107" spans="1:14" x14ac:dyDescent="0.2">
      <c r="A107">
        <v>105</v>
      </c>
      <c r="B107" t="s">
        <v>2744</v>
      </c>
      <c r="C107" t="s">
        <v>2745</v>
      </c>
      <c r="D107">
        <v>1</v>
      </c>
      <c r="E107">
        <v>220901726</v>
      </c>
      <c r="F107" s="1">
        <v>1.4370000000000001E-8</v>
      </c>
      <c r="G107">
        <v>220849765</v>
      </c>
      <c r="H107">
        <v>220960240</v>
      </c>
      <c r="I107">
        <v>55</v>
      </c>
      <c r="J107">
        <v>45</v>
      </c>
      <c r="K107">
        <v>1</v>
      </c>
      <c r="L107" t="s">
        <v>2745</v>
      </c>
      <c r="M107">
        <v>1</v>
      </c>
      <c r="N107" t="s">
        <v>2745</v>
      </c>
    </row>
    <row r="108" spans="1:14" x14ac:dyDescent="0.2">
      <c r="A108">
        <v>106</v>
      </c>
      <c r="B108" t="s">
        <v>2746</v>
      </c>
      <c r="C108" t="s">
        <v>2747</v>
      </c>
      <c r="D108">
        <v>1</v>
      </c>
      <c r="E108">
        <v>221967817</v>
      </c>
      <c r="F108" s="1">
        <v>4.0690000000000002E-21</v>
      </c>
      <c r="G108">
        <v>221931688</v>
      </c>
      <c r="H108">
        <v>222059350</v>
      </c>
      <c r="I108">
        <v>83</v>
      </c>
      <c r="J108">
        <v>70</v>
      </c>
      <c r="K108">
        <v>7</v>
      </c>
      <c r="L108" t="s">
        <v>2748</v>
      </c>
      <c r="M108">
        <v>3</v>
      </c>
      <c r="N108" t="s">
        <v>2749</v>
      </c>
    </row>
    <row r="109" spans="1:14" x14ac:dyDescent="0.2">
      <c r="A109">
        <v>107</v>
      </c>
      <c r="B109" t="s">
        <v>2750</v>
      </c>
      <c r="C109" t="s">
        <v>2751</v>
      </c>
      <c r="D109">
        <v>1</v>
      </c>
      <c r="E109">
        <v>224276885</v>
      </c>
      <c r="F109" s="1">
        <v>5.108E-11</v>
      </c>
      <c r="G109">
        <v>222483244</v>
      </c>
      <c r="H109">
        <v>224699100</v>
      </c>
      <c r="I109">
        <v>258</v>
      </c>
      <c r="J109">
        <v>191</v>
      </c>
      <c r="K109">
        <v>4</v>
      </c>
      <c r="L109" t="s">
        <v>2752</v>
      </c>
      <c r="M109">
        <v>3</v>
      </c>
      <c r="N109" t="s">
        <v>2753</v>
      </c>
    </row>
    <row r="110" spans="1:14" x14ac:dyDescent="0.2">
      <c r="A110">
        <v>108</v>
      </c>
      <c r="B110" t="s">
        <v>2754</v>
      </c>
      <c r="C110" t="s">
        <v>2755</v>
      </c>
      <c r="D110">
        <v>1</v>
      </c>
      <c r="E110">
        <v>225673847</v>
      </c>
      <c r="F110" s="1">
        <v>1.981E-16</v>
      </c>
      <c r="G110">
        <v>225611661</v>
      </c>
      <c r="H110">
        <v>226151263</v>
      </c>
      <c r="I110">
        <v>143</v>
      </c>
      <c r="J110">
        <v>117</v>
      </c>
      <c r="K110">
        <v>5</v>
      </c>
      <c r="L110" t="s">
        <v>2756</v>
      </c>
      <c r="M110">
        <v>2</v>
      </c>
      <c r="N110" t="s">
        <v>2757</v>
      </c>
    </row>
    <row r="111" spans="1:14" x14ac:dyDescent="0.2">
      <c r="A111">
        <v>109</v>
      </c>
      <c r="B111" t="s">
        <v>2758</v>
      </c>
      <c r="C111" t="s">
        <v>2759</v>
      </c>
      <c r="D111">
        <v>1</v>
      </c>
      <c r="E111">
        <v>226763003</v>
      </c>
      <c r="F111" s="1">
        <v>5.8280000000000005E-11</v>
      </c>
      <c r="G111">
        <v>226763003</v>
      </c>
      <c r="H111">
        <v>226962280</v>
      </c>
      <c r="I111">
        <v>22</v>
      </c>
      <c r="J111">
        <v>17</v>
      </c>
      <c r="K111">
        <v>5</v>
      </c>
      <c r="L111" t="s">
        <v>2760</v>
      </c>
      <c r="M111">
        <v>2</v>
      </c>
      <c r="N111" t="s">
        <v>2761</v>
      </c>
    </row>
    <row r="112" spans="1:14" x14ac:dyDescent="0.2">
      <c r="A112">
        <v>110</v>
      </c>
      <c r="B112" t="s">
        <v>2762</v>
      </c>
      <c r="C112" t="s">
        <v>2763</v>
      </c>
      <c r="D112">
        <v>1</v>
      </c>
      <c r="E112">
        <v>227547548</v>
      </c>
      <c r="F112" s="1">
        <v>2.5589999999999999E-12</v>
      </c>
      <c r="G112">
        <v>227217412</v>
      </c>
      <c r="H112">
        <v>227618836</v>
      </c>
      <c r="I112">
        <v>586</v>
      </c>
      <c r="J112">
        <v>454</v>
      </c>
      <c r="K112">
        <v>5</v>
      </c>
      <c r="L112" t="s">
        <v>2764</v>
      </c>
      <c r="M112">
        <v>2</v>
      </c>
      <c r="N112" t="s">
        <v>2765</v>
      </c>
    </row>
    <row r="113" spans="1:14" x14ac:dyDescent="0.2">
      <c r="A113">
        <v>111</v>
      </c>
      <c r="B113" t="s">
        <v>2766</v>
      </c>
      <c r="C113" t="s">
        <v>2767</v>
      </c>
      <c r="D113">
        <v>1</v>
      </c>
      <c r="E113">
        <v>228924335</v>
      </c>
      <c r="F113" s="1">
        <v>1.822E-8</v>
      </c>
      <c r="G113">
        <v>228924335</v>
      </c>
      <c r="H113">
        <v>229051780</v>
      </c>
      <c r="I113">
        <v>32</v>
      </c>
      <c r="J113">
        <v>28</v>
      </c>
      <c r="K113">
        <v>3</v>
      </c>
      <c r="L113" t="s">
        <v>2768</v>
      </c>
      <c r="M113">
        <v>2</v>
      </c>
      <c r="N113" t="s">
        <v>2769</v>
      </c>
    </row>
    <row r="114" spans="1:14" x14ac:dyDescent="0.2">
      <c r="A114">
        <v>112</v>
      </c>
      <c r="B114" t="s">
        <v>2770</v>
      </c>
      <c r="C114" t="s">
        <v>2771</v>
      </c>
      <c r="D114">
        <v>1</v>
      </c>
      <c r="E114">
        <v>230180071</v>
      </c>
      <c r="F114" s="1">
        <v>9.3080000000000001E-17</v>
      </c>
      <c r="G114">
        <v>229912669</v>
      </c>
      <c r="H114">
        <v>230704468</v>
      </c>
      <c r="I114">
        <v>281</v>
      </c>
      <c r="J114">
        <v>229</v>
      </c>
      <c r="K114">
        <v>13</v>
      </c>
      <c r="L114" t="s">
        <v>2772</v>
      </c>
      <c r="M114">
        <v>6</v>
      </c>
      <c r="N114" t="s">
        <v>2773</v>
      </c>
    </row>
    <row r="115" spans="1:14" x14ac:dyDescent="0.2">
      <c r="A115">
        <v>113</v>
      </c>
      <c r="B115" t="s">
        <v>2774</v>
      </c>
      <c r="C115" t="s">
        <v>2775</v>
      </c>
      <c r="D115">
        <v>1</v>
      </c>
      <c r="E115">
        <v>232603128</v>
      </c>
      <c r="F115" s="1">
        <v>1.5139999999999999E-14</v>
      </c>
      <c r="G115">
        <v>232474514</v>
      </c>
      <c r="H115">
        <v>232636299</v>
      </c>
      <c r="I115">
        <v>173</v>
      </c>
      <c r="J115">
        <v>143</v>
      </c>
      <c r="K115">
        <v>3</v>
      </c>
      <c r="L115" t="s">
        <v>2776</v>
      </c>
      <c r="M115">
        <v>1</v>
      </c>
      <c r="N115" t="s">
        <v>2775</v>
      </c>
    </row>
    <row r="116" spans="1:14" x14ac:dyDescent="0.2">
      <c r="A116">
        <v>114</v>
      </c>
      <c r="B116" t="s">
        <v>2777</v>
      </c>
      <c r="C116" t="s">
        <v>2778</v>
      </c>
      <c r="D116">
        <v>1</v>
      </c>
      <c r="E116">
        <v>234740880</v>
      </c>
      <c r="F116" s="1">
        <v>1.3210000000000001E-46</v>
      </c>
      <c r="G116">
        <v>234628018</v>
      </c>
      <c r="H116">
        <v>236081915</v>
      </c>
      <c r="I116">
        <v>1113</v>
      </c>
      <c r="J116">
        <v>836</v>
      </c>
      <c r="K116">
        <v>49</v>
      </c>
      <c r="L116" t="s">
        <v>2779</v>
      </c>
      <c r="M116">
        <v>12</v>
      </c>
      <c r="N116" t="s">
        <v>2780</v>
      </c>
    </row>
    <row r="117" spans="1:14" x14ac:dyDescent="0.2">
      <c r="A117">
        <v>115</v>
      </c>
      <c r="B117" t="s">
        <v>2781</v>
      </c>
      <c r="C117" t="s">
        <v>2782</v>
      </c>
      <c r="D117">
        <v>1</v>
      </c>
      <c r="E117">
        <v>236854973</v>
      </c>
      <c r="F117" s="1">
        <v>1.356E-13</v>
      </c>
      <c r="G117">
        <v>236812673</v>
      </c>
      <c r="H117">
        <v>236878594</v>
      </c>
      <c r="I117">
        <v>42</v>
      </c>
      <c r="J117">
        <v>35</v>
      </c>
      <c r="K117">
        <v>2</v>
      </c>
      <c r="L117" t="s">
        <v>2783</v>
      </c>
      <c r="M117">
        <v>1</v>
      </c>
      <c r="N117" t="s">
        <v>2782</v>
      </c>
    </row>
    <row r="118" spans="1:14" x14ac:dyDescent="0.2">
      <c r="A118">
        <v>116</v>
      </c>
      <c r="B118" t="s">
        <v>2784</v>
      </c>
      <c r="C118" t="s">
        <v>2785</v>
      </c>
      <c r="D118">
        <v>1</v>
      </c>
      <c r="E118">
        <v>237420086</v>
      </c>
      <c r="F118" s="1">
        <v>1.187E-11</v>
      </c>
      <c r="G118">
        <v>237419785</v>
      </c>
      <c r="H118">
        <v>237450433</v>
      </c>
      <c r="I118">
        <v>13</v>
      </c>
      <c r="J118">
        <v>11</v>
      </c>
      <c r="K118">
        <v>2</v>
      </c>
      <c r="L118" t="s">
        <v>2786</v>
      </c>
      <c r="M118">
        <v>1</v>
      </c>
      <c r="N118" t="s">
        <v>2785</v>
      </c>
    </row>
    <row r="119" spans="1:14" x14ac:dyDescent="0.2">
      <c r="A119">
        <v>117</v>
      </c>
      <c r="B119" t="s">
        <v>2787</v>
      </c>
      <c r="C119" t="s">
        <v>2788</v>
      </c>
      <c r="D119">
        <v>1</v>
      </c>
      <c r="E119">
        <v>237746815</v>
      </c>
      <c r="F119" s="1">
        <v>3.532E-17</v>
      </c>
      <c r="G119">
        <v>237724775</v>
      </c>
      <c r="H119">
        <v>237995671</v>
      </c>
      <c r="I119">
        <v>315</v>
      </c>
      <c r="J119">
        <v>243</v>
      </c>
      <c r="K119">
        <v>5</v>
      </c>
      <c r="L119" t="s">
        <v>2789</v>
      </c>
      <c r="M119">
        <v>2</v>
      </c>
      <c r="N119" t="s">
        <v>2790</v>
      </c>
    </row>
    <row r="120" spans="1:14" x14ac:dyDescent="0.2">
      <c r="A120">
        <v>118</v>
      </c>
      <c r="B120" t="s">
        <v>2791</v>
      </c>
      <c r="C120" t="s">
        <v>2792</v>
      </c>
      <c r="D120">
        <v>1</v>
      </c>
      <c r="E120">
        <v>238472831</v>
      </c>
      <c r="F120" s="1">
        <v>1.2639999999999999E-8</v>
      </c>
      <c r="G120">
        <v>238472344</v>
      </c>
      <c r="H120">
        <v>238491045</v>
      </c>
      <c r="I120">
        <v>10</v>
      </c>
      <c r="J120">
        <v>6</v>
      </c>
      <c r="K120">
        <v>1</v>
      </c>
      <c r="L120" t="s">
        <v>2792</v>
      </c>
      <c r="M120">
        <v>1</v>
      </c>
      <c r="N120" t="s">
        <v>2792</v>
      </c>
    </row>
    <row r="121" spans="1:14" x14ac:dyDescent="0.2">
      <c r="A121">
        <v>119</v>
      </c>
      <c r="B121" t="s">
        <v>2793</v>
      </c>
      <c r="C121" t="s">
        <v>2794</v>
      </c>
      <c r="D121">
        <v>1</v>
      </c>
      <c r="E121">
        <v>238927190</v>
      </c>
      <c r="F121" s="1">
        <v>7.8850000000000008E-9</v>
      </c>
      <c r="G121">
        <v>238923426</v>
      </c>
      <c r="H121">
        <v>238967231</v>
      </c>
      <c r="I121">
        <v>36</v>
      </c>
      <c r="J121">
        <v>29</v>
      </c>
      <c r="K121">
        <v>1</v>
      </c>
      <c r="L121" t="s">
        <v>2794</v>
      </c>
      <c r="M121">
        <v>1</v>
      </c>
      <c r="N121" t="s">
        <v>2794</v>
      </c>
    </row>
    <row r="122" spans="1:14" x14ac:dyDescent="0.2">
      <c r="A122">
        <v>120</v>
      </c>
      <c r="B122" t="s">
        <v>2795</v>
      </c>
      <c r="C122" t="s">
        <v>2796</v>
      </c>
      <c r="D122">
        <v>1</v>
      </c>
      <c r="E122">
        <v>239264018</v>
      </c>
      <c r="F122" s="1">
        <v>1.085E-8</v>
      </c>
      <c r="G122">
        <v>239263761</v>
      </c>
      <c r="H122">
        <v>239267004</v>
      </c>
      <c r="I122">
        <v>14</v>
      </c>
      <c r="J122">
        <v>9</v>
      </c>
      <c r="K122">
        <v>1</v>
      </c>
      <c r="L122" t="s">
        <v>2796</v>
      </c>
      <c r="M122">
        <v>1</v>
      </c>
      <c r="N122" t="s">
        <v>2796</v>
      </c>
    </row>
    <row r="123" spans="1:14" x14ac:dyDescent="0.2">
      <c r="A123">
        <v>121</v>
      </c>
      <c r="B123" t="s">
        <v>2797</v>
      </c>
      <c r="C123" t="s">
        <v>2798</v>
      </c>
      <c r="D123">
        <v>1</v>
      </c>
      <c r="E123">
        <v>241342291</v>
      </c>
      <c r="F123" s="1">
        <v>8.9730000000000003E-19</v>
      </c>
      <c r="G123">
        <v>241027742</v>
      </c>
      <c r="H123">
        <v>241370233</v>
      </c>
      <c r="I123">
        <v>150</v>
      </c>
      <c r="J123">
        <v>117</v>
      </c>
      <c r="K123">
        <v>10</v>
      </c>
      <c r="L123" t="s">
        <v>2799</v>
      </c>
      <c r="M123">
        <v>3</v>
      </c>
      <c r="N123" t="s">
        <v>2800</v>
      </c>
    </row>
    <row r="124" spans="1:14" x14ac:dyDescent="0.2">
      <c r="A124">
        <v>122</v>
      </c>
      <c r="B124" t="s">
        <v>2801</v>
      </c>
      <c r="C124" t="s">
        <v>2802</v>
      </c>
      <c r="D124">
        <v>1</v>
      </c>
      <c r="E124">
        <v>243433654</v>
      </c>
      <c r="F124" s="1">
        <v>7.9300000000000001E-73</v>
      </c>
      <c r="G124">
        <v>241718304</v>
      </c>
      <c r="H124">
        <v>244459922</v>
      </c>
      <c r="I124">
        <v>1492</v>
      </c>
      <c r="J124">
        <v>1043</v>
      </c>
      <c r="K124">
        <v>97</v>
      </c>
      <c r="L124" t="s">
        <v>2803</v>
      </c>
      <c r="M124">
        <v>23</v>
      </c>
      <c r="N124" t="s">
        <v>2804</v>
      </c>
    </row>
    <row r="125" spans="1:14" x14ac:dyDescent="0.2">
      <c r="A125">
        <v>123</v>
      </c>
      <c r="B125" t="s">
        <v>2805</v>
      </c>
      <c r="C125" t="s">
        <v>2806</v>
      </c>
      <c r="D125">
        <v>1</v>
      </c>
      <c r="E125">
        <v>245442567</v>
      </c>
      <c r="F125" s="1">
        <v>2.7430000000000001E-9</v>
      </c>
      <c r="G125">
        <v>245439320</v>
      </c>
      <c r="H125">
        <v>245479650</v>
      </c>
      <c r="I125">
        <v>67</v>
      </c>
      <c r="J125">
        <v>55</v>
      </c>
      <c r="K125">
        <v>1</v>
      </c>
      <c r="L125" t="s">
        <v>2806</v>
      </c>
      <c r="M125">
        <v>1</v>
      </c>
      <c r="N125" t="s">
        <v>2806</v>
      </c>
    </row>
    <row r="126" spans="1:14" x14ac:dyDescent="0.2">
      <c r="A126">
        <v>124</v>
      </c>
      <c r="B126" t="s">
        <v>2807</v>
      </c>
      <c r="C126" t="s">
        <v>2808</v>
      </c>
      <c r="D126">
        <v>1</v>
      </c>
      <c r="E126">
        <v>246239554</v>
      </c>
      <c r="F126" s="1">
        <v>6.2099999999999998E-13</v>
      </c>
      <c r="G126">
        <v>246015038</v>
      </c>
      <c r="H126">
        <v>246429273</v>
      </c>
      <c r="I126">
        <v>547</v>
      </c>
      <c r="J126">
        <v>397</v>
      </c>
      <c r="K126">
        <v>5</v>
      </c>
      <c r="L126" t="s">
        <v>2809</v>
      </c>
      <c r="M126">
        <v>2</v>
      </c>
      <c r="N126" t="s">
        <v>2810</v>
      </c>
    </row>
    <row r="127" spans="1:14" x14ac:dyDescent="0.2">
      <c r="A127">
        <v>125</v>
      </c>
      <c r="B127" t="s">
        <v>2811</v>
      </c>
      <c r="C127" t="s">
        <v>2812</v>
      </c>
      <c r="D127">
        <v>2</v>
      </c>
      <c r="E127">
        <v>575367</v>
      </c>
      <c r="F127" s="1">
        <v>1.446E-9</v>
      </c>
      <c r="G127">
        <v>573717</v>
      </c>
      <c r="H127">
        <v>575367</v>
      </c>
      <c r="I127">
        <v>2</v>
      </c>
      <c r="J127">
        <v>2</v>
      </c>
      <c r="K127">
        <v>1</v>
      </c>
      <c r="L127" t="s">
        <v>2812</v>
      </c>
      <c r="M127">
        <v>1</v>
      </c>
      <c r="N127" t="s">
        <v>2812</v>
      </c>
    </row>
    <row r="128" spans="1:14" x14ac:dyDescent="0.2">
      <c r="A128">
        <v>126</v>
      </c>
      <c r="B128" t="s">
        <v>2813</v>
      </c>
      <c r="C128" t="s">
        <v>2814</v>
      </c>
      <c r="D128">
        <v>2</v>
      </c>
      <c r="E128">
        <v>1903987</v>
      </c>
      <c r="F128" s="1">
        <v>2.2639999999999999E-22</v>
      </c>
      <c r="G128">
        <v>1865262</v>
      </c>
      <c r="H128">
        <v>2222968</v>
      </c>
      <c r="I128">
        <v>383</v>
      </c>
      <c r="J128">
        <v>303</v>
      </c>
      <c r="K128">
        <v>17</v>
      </c>
      <c r="L128" t="s">
        <v>2815</v>
      </c>
      <c r="M128">
        <v>4</v>
      </c>
      <c r="N128" t="s">
        <v>2816</v>
      </c>
    </row>
    <row r="129" spans="1:14" x14ac:dyDescent="0.2">
      <c r="A129">
        <v>127</v>
      </c>
      <c r="B129" t="s">
        <v>2817</v>
      </c>
      <c r="C129" t="s">
        <v>2818</v>
      </c>
      <c r="D129">
        <v>2</v>
      </c>
      <c r="E129">
        <v>2540386</v>
      </c>
      <c r="F129" s="1">
        <v>8.8319999999999995E-12</v>
      </c>
      <c r="G129">
        <v>2535550</v>
      </c>
      <c r="H129">
        <v>2703089</v>
      </c>
      <c r="I129">
        <v>26</v>
      </c>
      <c r="J129">
        <v>21</v>
      </c>
      <c r="K129">
        <v>6</v>
      </c>
      <c r="L129" t="s">
        <v>2819</v>
      </c>
      <c r="M129">
        <v>2</v>
      </c>
      <c r="N129" t="s">
        <v>2820</v>
      </c>
    </row>
    <row r="130" spans="1:14" x14ac:dyDescent="0.2">
      <c r="A130">
        <v>128</v>
      </c>
      <c r="B130" t="s">
        <v>2821</v>
      </c>
      <c r="C130" t="s">
        <v>2822</v>
      </c>
      <c r="D130">
        <v>2</v>
      </c>
      <c r="E130">
        <v>3392295</v>
      </c>
      <c r="F130" s="1">
        <v>8.0139999999999995E-20</v>
      </c>
      <c r="G130">
        <v>3356345</v>
      </c>
      <c r="H130">
        <v>3469702</v>
      </c>
      <c r="I130">
        <v>140</v>
      </c>
      <c r="J130">
        <v>112</v>
      </c>
      <c r="K130">
        <v>9</v>
      </c>
      <c r="L130" t="s">
        <v>2823</v>
      </c>
      <c r="M130">
        <v>1</v>
      </c>
      <c r="N130" t="s">
        <v>2822</v>
      </c>
    </row>
    <row r="131" spans="1:14" x14ac:dyDescent="0.2">
      <c r="A131">
        <v>129</v>
      </c>
      <c r="B131" t="s">
        <v>2824</v>
      </c>
      <c r="C131" t="s">
        <v>2825</v>
      </c>
      <c r="D131">
        <v>2</v>
      </c>
      <c r="E131">
        <v>4123797</v>
      </c>
      <c r="F131" s="1">
        <v>3.1729999999999999E-12</v>
      </c>
      <c r="G131">
        <v>3753771</v>
      </c>
      <c r="H131">
        <v>4144280</v>
      </c>
      <c r="I131">
        <v>167</v>
      </c>
      <c r="J131">
        <v>144</v>
      </c>
      <c r="K131">
        <v>6</v>
      </c>
      <c r="L131" t="s">
        <v>2826</v>
      </c>
      <c r="M131">
        <v>2</v>
      </c>
      <c r="N131" t="s">
        <v>2827</v>
      </c>
    </row>
    <row r="132" spans="1:14" x14ac:dyDescent="0.2">
      <c r="A132">
        <v>130</v>
      </c>
      <c r="B132" t="s">
        <v>2828</v>
      </c>
      <c r="C132" t="s">
        <v>2829</v>
      </c>
      <c r="D132">
        <v>2</v>
      </c>
      <c r="E132">
        <v>4951548</v>
      </c>
      <c r="F132" s="1">
        <v>1.6119999999999999E-62</v>
      </c>
      <c r="G132">
        <v>4514301</v>
      </c>
      <c r="H132">
        <v>6309380</v>
      </c>
      <c r="I132">
        <v>1119</v>
      </c>
      <c r="J132">
        <v>837</v>
      </c>
      <c r="K132">
        <v>65</v>
      </c>
      <c r="L132" t="s">
        <v>2830</v>
      </c>
      <c r="M132">
        <v>20</v>
      </c>
      <c r="N132" t="s">
        <v>2831</v>
      </c>
    </row>
    <row r="133" spans="1:14" x14ac:dyDescent="0.2">
      <c r="A133">
        <v>131</v>
      </c>
      <c r="B133" t="s">
        <v>2832</v>
      </c>
      <c r="C133" t="s">
        <v>2833</v>
      </c>
      <c r="D133">
        <v>2</v>
      </c>
      <c r="E133">
        <v>6712550</v>
      </c>
      <c r="F133" s="1">
        <v>4.2150000000000002E-13</v>
      </c>
      <c r="G133">
        <v>6559718</v>
      </c>
      <c r="H133">
        <v>6712550</v>
      </c>
      <c r="I133">
        <v>18</v>
      </c>
      <c r="J133">
        <v>16</v>
      </c>
      <c r="K133">
        <v>2</v>
      </c>
      <c r="L133" t="s">
        <v>2834</v>
      </c>
      <c r="M133">
        <v>2</v>
      </c>
      <c r="N133" t="s">
        <v>2834</v>
      </c>
    </row>
    <row r="134" spans="1:14" x14ac:dyDescent="0.2">
      <c r="A134">
        <v>132</v>
      </c>
      <c r="B134" t="s">
        <v>2835</v>
      </c>
      <c r="C134" t="s">
        <v>2836</v>
      </c>
      <c r="D134">
        <v>2</v>
      </c>
      <c r="E134">
        <v>7377513</v>
      </c>
      <c r="F134" s="1">
        <v>1.4679999999999999E-30</v>
      </c>
      <c r="G134">
        <v>7323625</v>
      </c>
      <c r="H134">
        <v>8117622</v>
      </c>
      <c r="I134">
        <v>437</v>
      </c>
      <c r="J134">
        <v>341</v>
      </c>
      <c r="K134">
        <v>32</v>
      </c>
      <c r="L134" t="s">
        <v>2837</v>
      </c>
      <c r="M134">
        <v>10</v>
      </c>
      <c r="N134" t="s">
        <v>2838</v>
      </c>
    </row>
    <row r="135" spans="1:14" x14ac:dyDescent="0.2">
      <c r="A135">
        <v>133</v>
      </c>
      <c r="B135" t="s">
        <v>2839</v>
      </c>
      <c r="C135" t="s">
        <v>2840</v>
      </c>
      <c r="D135">
        <v>2</v>
      </c>
      <c r="E135">
        <v>8691159</v>
      </c>
      <c r="F135" s="1">
        <v>4.4600000000000002E-8</v>
      </c>
      <c r="G135">
        <v>8689731</v>
      </c>
      <c r="H135">
        <v>8691159</v>
      </c>
      <c r="I135">
        <v>5</v>
      </c>
      <c r="J135">
        <v>5</v>
      </c>
      <c r="K135">
        <v>1</v>
      </c>
      <c r="L135" t="s">
        <v>2840</v>
      </c>
      <c r="M135">
        <v>1</v>
      </c>
      <c r="N135" t="s">
        <v>2840</v>
      </c>
    </row>
    <row r="136" spans="1:14" x14ac:dyDescent="0.2">
      <c r="A136">
        <v>134</v>
      </c>
      <c r="B136" t="s">
        <v>2841</v>
      </c>
      <c r="C136" t="s">
        <v>2842</v>
      </c>
      <c r="D136">
        <v>2</v>
      </c>
      <c r="E136">
        <v>9884076</v>
      </c>
      <c r="F136" s="1">
        <v>2.3180000000000001E-11</v>
      </c>
      <c r="G136">
        <v>9831360</v>
      </c>
      <c r="H136">
        <v>9891300</v>
      </c>
      <c r="I136">
        <v>181</v>
      </c>
      <c r="J136">
        <v>133</v>
      </c>
      <c r="K136">
        <v>5</v>
      </c>
      <c r="L136" t="s">
        <v>2843</v>
      </c>
      <c r="M136">
        <v>1</v>
      </c>
      <c r="N136" t="s">
        <v>2842</v>
      </c>
    </row>
    <row r="137" spans="1:14" x14ac:dyDescent="0.2">
      <c r="A137">
        <v>135</v>
      </c>
      <c r="B137" t="s">
        <v>658</v>
      </c>
      <c r="C137" t="s">
        <v>659</v>
      </c>
      <c r="D137">
        <v>2</v>
      </c>
      <c r="E137">
        <v>10977585</v>
      </c>
      <c r="F137" s="1">
        <v>1.5259999999999999E-74</v>
      </c>
      <c r="G137">
        <v>10340770</v>
      </c>
      <c r="H137">
        <v>11223628</v>
      </c>
      <c r="I137">
        <v>418</v>
      </c>
      <c r="J137">
        <v>319</v>
      </c>
      <c r="K137">
        <v>41</v>
      </c>
      <c r="L137" t="s">
        <v>2844</v>
      </c>
      <c r="M137">
        <v>9</v>
      </c>
      <c r="N137" t="s">
        <v>2845</v>
      </c>
    </row>
    <row r="138" spans="1:14" x14ac:dyDescent="0.2">
      <c r="A138">
        <v>136</v>
      </c>
      <c r="B138" t="s">
        <v>2846</v>
      </c>
      <c r="C138" t="s">
        <v>2847</v>
      </c>
      <c r="D138">
        <v>2</v>
      </c>
      <c r="E138">
        <v>12232811</v>
      </c>
      <c r="F138" s="1">
        <v>2.8950000000000001E-11</v>
      </c>
      <c r="G138">
        <v>12198218</v>
      </c>
      <c r="H138">
        <v>12369214</v>
      </c>
      <c r="I138">
        <v>38</v>
      </c>
      <c r="J138">
        <v>34</v>
      </c>
      <c r="K138">
        <v>4</v>
      </c>
      <c r="L138" t="s">
        <v>2848</v>
      </c>
      <c r="M138">
        <v>2</v>
      </c>
      <c r="N138" t="s">
        <v>2849</v>
      </c>
    </row>
    <row r="139" spans="1:14" x14ac:dyDescent="0.2">
      <c r="A139">
        <v>137</v>
      </c>
      <c r="B139" t="s">
        <v>2850</v>
      </c>
      <c r="C139" t="s">
        <v>2851</v>
      </c>
      <c r="D139">
        <v>2</v>
      </c>
      <c r="E139">
        <v>12797853</v>
      </c>
      <c r="F139" s="1">
        <v>1.122E-28</v>
      </c>
      <c r="G139">
        <v>12728820</v>
      </c>
      <c r="H139">
        <v>14059586</v>
      </c>
      <c r="I139">
        <v>816</v>
      </c>
      <c r="J139">
        <v>630</v>
      </c>
      <c r="K139">
        <v>28</v>
      </c>
      <c r="L139" t="s">
        <v>2852</v>
      </c>
      <c r="M139">
        <v>8</v>
      </c>
      <c r="N139" t="s">
        <v>2853</v>
      </c>
    </row>
    <row r="140" spans="1:14" x14ac:dyDescent="0.2">
      <c r="A140">
        <v>138</v>
      </c>
      <c r="B140" t="s">
        <v>2854</v>
      </c>
      <c r="C140" t="s">
        <v>2855</v>
      </c>
      <c r="D140">
        <v>2</v>
      </c>
      <c r="E140">
        <v>15497974</v>
      </c>
      <c r="F140" s="1">
        <v>6.1839999999999998E-17</v>
      </c>
      <c r="G140">
        <v>15056705</v>
      </c>
      <c r="H140">
        <v>15930764</v>
      </c>
      <c r="I140">
        <v>795</v>
      </c>
      <c r="J140">
        <v>656</v>
      </c>
      <c r="K140">
        <v>10</v>
      </c>
      <c r="L140" t="s">
        <v>2856</v>
      </c>
      <c r="M140">
        <v>4</v>
      </c>
      <c r="N140" t="s">
        <v>2857</v>
      </c>
    </row>
    <row r="141" spans="1:14" x14ac:dyDescent="0.2">
      <c r="A141">
        <v>139</v>
      </c>
      <c r="B141" t="s">
        <v>2858</v>
      </c>
      <c r="C141" t="s">
        <v>2859</v>
      </c>
      <c r="D141">
        <v>2</v>
      </c>
      <c r="E141">
        <v>16646461</v>
      </c>
      <c r="F141" s="1">
        <v>7.3909999999999995E-23</v>
      </c>
      <c r="G141">
        <v>16561107</v>
      </c>
      <c r="H141">
        <v>16735432</v>
      </c>
      <c r="I141">
        <v>298</v>
      </c>
      <c r="J141">
        <v>244</v>
      </c>
      <c r="K141">
        <v>9</v>
      </c>
      <c r="L141" t="s">
        <v>2860</v>
      </c>
      <c r="M141">
        <v>2</v>
      </c>
      <c r="N141" t="s">
        <v>2861</v>
      </c>
    </row>
    <row r="142" spans="1:14" x14ac:dyDescent="0.2">
      <c r="A142">
        <v>140</v>
      </c>
      <c r="B142" t="s">
        <v>2862</v>
      </c>
      <c r="C142" t="s">
        <v>2863</v>
      </c>
      <c r="D142">
        <v>2</v>
      </c>
      <c r="E142">
        <v>17303409</v>
      </c>
      <c r="F142" s="1">
        <v>3.4289999999999998E-8</v>
      </c>
      <c r="G142">
        <v>17282048</v>
      </c>
      <c r="H142">
        <v>17303673</v>
      </c>
      <c r="I142">
        <v>3</v>
      </c>
      <c r="J142">
        <v>3</v>
      </c>
      <c r="K142">
        <v>1</v>
      </c>
      <c r="L142" t="s">
        <v>2863</v>
      </c>
      <c r="M142">
        <v>1</v>
      </c>
      <c r="N142" t="s">
        <v>2863</v>
      </c>
    </row>
    <row r="143" spans="1:14" x14ac:dyDescent="0.2">
      <c r="A143">
        <v>141</v>
      </c>
      <c r="B143" t="s">
        <v>2864</v>
      </c>
      <c r="C143" t="s">
        <v>2865</v>
      </c>
      <c r="D143">
        <v>2</v>
      </c>
      <c r="E143">
        <v>17741525</v>
      </c>
      <c r="F143" s="1">
        <v>2.7490000000000001E-12</v>
      </c>
      <c r="G143">
        <v>17561906</v>
      </c>
      <c r="H143">
        <v>18274198</v>
      </c>
      <c r="I143">
        <v>202</v>
      </c>
      <c r="J143">
        <v>169</v>
      </c>
      <c r="K143">
        <v>6</v>
      </c>
      <c r="L143" t="s">
        <v>2866</v>
      </c>
      <c r="M143">
        <v>3</v>
      </c>
      <c r="N143" t="s">
        <v>2867</v>
      </c>
    </row>
    <row r="144" spans="1:14" x14ac:dyDescent="0.2">
      <c r="A144">
        <v>142</v>
      </c>
      <c r="B144" t="s">
        <v>2868</v>
      </c>
      <c r="C144" t="s">
        <v>2869</v>
      </c>
      <c r="D144">
        <v>2</v>
      </c>
      <c r="E144">
        <v>21501344</v>
      </c>
      <c r="F144" s="1">
        <v>1.822E-10</v>
      </c>
      <c r="G144">
        <v>20774353</v>
      </c>
      <c r="H144">
        <v>21538826</v>
      </c>
      <c r="I144">
        <v>253</v>
      </c>
      <c r="J144">
        <v>166</v>
      </c>
      <c r="K144">
        <v>6</v>
      </c>
      <c r="L144" t="s">
        <v>2870</v>
      </c>
      <c r="M144">
        <v>3</v>
      </c>
      <c r="N144" t="s">
        <v>2871</v>
      </c>
    </row>
    <row r="145" spans="1:14" x14ac:dyDescent="0.2">
      <c r="A145">
        <v>143</v>
      </c>
      <c r="B145" t="s">
        <v>2872</v>
      </c>
      <c r="C145" t="s">
        <v>2873</v>
      </c>
      <c r="D145">
        <v>2</v>
      </c>
      <c r="E145">
        <v>29100642</v>
      </c>
      <c r="F145" s="1">
        <v>7.6390000000000004E-33</v>
      </c>
      <c r="G145">
        <v>22197492</v>
      </c>
      <c r="H145">
        <v>29241097</v>
      </c>
      <c r="I145">
        <v>2278</v>
      </c>
      <c r="J145">
        <v>1656</v>
      </c>
      <c r="K145">
        <v>100</v>
      </c>
      <c r="L145" t="s">
        <v>2874</v>
      </c>
      <c r="M145">
        <v>27</v>
      </c>
      <c r="N145" t="s">
        <v>2875</v>
      </c>
    </row>
    <row r="146" spans="1:14" x14ac:dyDescent="0.2">
      <c r="A146">
        <v>144</v>
      </c>
      <c r="B146" t="s">
        <v>2876</v>
      </c>
      <c r="C146" t="s">
        <v>2877</v>
      </c>
      <c r="D146">
        <v>2</v>
      </c>
      <c r="E146">
        <v>32262201</v>
      </c>
      <c r="F146" s="1">
        <v>2.131E-14</v>
      </c>
      <c r="G146">
        <v>29548678</v>
      </c>
      <c r="H146">
        <v>32858637</v>
      </c>
      <c r="I146">
        <v>1020</v>
      </c>
      <c r="J146">
        <v>738</v>
      </c>
      <c r="K146">
        <v>19</v>
      </c>
      <c r="L146" t="s">
        <v>2878</v>
      </c>
      <c r="M146">
        <v>6</v>
      </c>
      <c r="N146" t="s">
        <v>2879</v>
      </c>
    </row>
    <row r="147" spans="1:14" x14ac:dyDescent="0.2">
      <c r="A147">
        <v>145</v>
      </c>
      <c r="B147" t="s">
        <v>2880</v>
      </c>
      <c r="C147" t="s">
        <v>2881</v>
      </c>
      <c r="D147">
        <v>2</v>
      </c>
      <c r="E147">
        <v>34386394</v>
      </c>
      <c r="F147" s="1">
        <v>2.8159999999999999E-27</v>
      </c>
      <c r="G147">
        <v>34036317</v>
      </c>
      <c r="H147">
        <v>34650113</v>
      </c>
      <c r="I147">
        <v>814</v>
      </c>
      <c r="J147">
        <v>637</v>
      </c>
      <c r="K147">
        <v>34</v>
      </c>
      <c r="L147" t="s">
        <v>2882</v>
      </c>
      <c r="M147">
        <v>5</v>
      </c>
      <c r="N147" t="s">
        <v>2883</v>
      </c>
    </row>
    <row r="148" spans="1:14" x14ac:dyDescent="0.2">
      <c r="A148">
        <v>146</v>
      </c>
      <c r="B148" t="s">
        <v>2884</v>
      </c>
      <c r="C148" t="s">
        <v>2885</v>
      </c>
      <c r="D148">
        <v>2</v>
      </c>
      <c r="E148">
        <v>35041094</v>
      </c>
      <c r="F148" s="1">
        <v>1.6959999999999999E-23</v>
      </c>
      <c r="G148">
        <v>34928957</v>
      </c>
      <c r="H148">
        <v>36732072</v>
      </c>
      <c r="I148">
        <v>1525</v>
      </c>
      <c r="J148">
        <v>1196</v>
      </c>
      <c r="K148">
        <v>73</v>
      </c>
      <c r="L148" t="s">
        <v>2886</v>
      </c>
      <c r="M148">
        <v>13</v>
      </c>
      <c r="N148" t="s">
        <v>2887</v>
      </c>
    </row>
    <row r="149" spans="1:14" x14ac:dyDescent="0.2">
      <c r="A149">
        <v>147</v>
      </c>
      <c r="B149" t="s">
        <v>2888</v>
      </c>
      <c r="C149" t="s">
        <v>2889</v>
      </c>
      <c r="D149">
        <v>2</v>
      </c>
      <c r="E149">
        <v>37192607</v>
      </c>
      <c r="F149" s="1">
        <v>8.9949999999999992E-16</v>
      </c>
      <c r="G149">
        <v>37047841</v>
      </c>
      <c r="H149">
        <v>37295086</v>
      </c>
      <c r="I149">
        <v>166</v>
      </c>
      <c r="J149">
        <v>132</v>
      </c>
      <c r="K149">
        <v>5</v>
      </c>
      <c r="L149" t="s">
        <v>2890</v>
      </c>
      <c r="M149">
        <v>1</v>
      </c>
      <c r="N149" t="s">
        <v>2889</v>
      </c>
    </row>
    <row r="150" spans="1:14" x14ac:dyDescent="0.2">
      <c r="A150">
        <v>148</v>
      </c>
      <c r="B150" t="s">
        <v>2891</v>
      </c>
      <c r="C150" t="s">
        <v>2892</v>
      </c>
      <c r="D150">
        <v>2</v>
      </c>
      <c r="E150">
        <v>38054087</v>
      </c>
      <c r="F150" s="1">
        <v>3.5999999999999998E-8</v>
      </c>
      <c r="G150">
        <v>38054087</v>
      </c>
      <c r="H150">
        <v>38096226</v>
      </c>
      <c r="I150">
        <v>38</v>
      </c>
      <c r="J150">
        <v>31</v>
      </c>
      <c r="K150">
        <v>1</v>
      </c>
      <c r="L150" t="s">
        <v>2892</v>
      </c>
      <c r="M150">
        <v>1</v>
      </c>
      <c r="N150" t="s">
        <v>2892</v>
      </c>
    </row>
    <row r="151" spans="1:14" x14ac:dyDescent="0.2">
      <c r="A151">
        <v>149</v>
      </c>
      <c r="B151" t="s">
        <v>2893</v>
      </c>
      <c r="C151" t="s">
        <v>2894</v>
      </c>
      <c r="D151">
        <v>2</v>
      </c>
      <c r="E151">
        <v>40590958</v>
      </c>
      <c r="F151" s="1">
        <v>2.7110000000000001E-14</v>
      </c>
      <c r="G151">
        <v>38799764</v>
      </c>
      <c r="H151">
        <v>40624522</v>
      </c>
      <c r="I151">
        <v>870</v>
      </c>
      <c r="J151">
        <v>390</v>
      </c>
      <c r="K151">
        <v>15</v>
      </c>
      <c r="L151" t="s">
        <v>2895</v>
      </c>
      <c r="M151">
        <v>5</v>
      </c>
      <c r="N151" t="s">
        <v>2896</v>
      </c>
    </row>
    <row r="152" spans="1:14" x14ac:dyDescent="0.2">
      <c r="A152">
        <v>150</v>
      </c>
      <c r="B152" t="s">
        <v>2897</v>
      </c>
      <c r="C152" t="s">
        <v>2898</v>
      </c>
      <c r="D152">
        <v>2</v>
      </c>
      <c r="E152">
        <v>41475868</v>
      </c>
      <c r="F152" s="1">
        <v>4.6230000000000003E-30</v>
      </c>
      <c r="G152">
        <v>41082350</v>
      </c>
      <c r="H152">
        <v>41805820</v>
      </c>
      <c r="I152">
        <v>1145</v>
      </c>
      <c r="J152">
        <v>956</v>
      </c>
      <c r="K152">
        <v>23</v>
      </c>
      <c r="L152" t="s">
        <v>2899</v>
      </c>
      <c r="M152">
        <v>5</v>
      </c>
      <c r="N152" t="s">
        <v>2900</v>
      </c>
    </row>
    <row r="153" spans="1:14" x14ac:dyDescent="0.2">
      <c r="A153">
        <v>151</v>
      </c>
      <c r="B153" t="s">
        <v>2901</v>
      </c>
      <c r="C153" t="s">
        <v>2902</v>
      </c>
      <c r="D153">
        <v>2</v>
      </c>
      <c r="E153">
        <v>42885160</v>
      </c>
      <c r="F153" s="1">
        <v>3.8239999999999999E-12</v>
      </c>
      <c r="G153">
        <v>42374700</v>
      </c>
      <c r="H153">
        <v>43082948</v>
      </c>
      <c r="I153">
        <v>235</v>
      </c>
      <c r="J153">
        <v>188</v>
      </c>
      <c r="K153">
        <v>6</v>
      </c>
      <c r="L153" t="s">
        <v>2903</v>
      </c>
      <c r="M153">
        <v>3</v>
      </c>
      <c r="N153" t="s">
        <v>2904</v>
      </c>
    </row>
    <row r="154" spans="1:14" x14ac:dyDescent="0.2">
      <c r="A154">
        <v>152</v>
      </c>
      <c r="B154" t="s">
        <v>2905</v>
      </c>
      <c r="C154" t="s">
        <v>2906</v>
      </c>
      <c r="D154">
        <v>2</v>
      </c>
      <c r="E154">
        <v>44854981</v>
      </c>
      <c r="F154" s="1">
        <v>3.3439999999999999E-43</v>
      </c>
      <c r="G154">
        <v>44102197</v>
      </c>
      <c r="H154">
        <v>46789410</v>
      </c>
      <c r="I154">
        <v>266</v>
      </c>
      <c r="J154">
        <v>17</v>
      </c>
      <c r="K154">
        <v>4</v>
      </c>
      <c r="L154" t="s">
        <v>2907</v>
      </c>
      <c r="M154">
        <v>3</v>
      </c>
      <c r="N154" t="s">
        <v>2908</v>
      </c>
    </row>
    <row r="155" spans="1:14" x14ac:dyDescent="0.2">
      <c r="A155">
        <v>153</v>
      </c>
      <c r="B155" t="s">
        <v>2909</v>
      </c>
      <c r="C155" t="s">
        <v>2910</v>
      </c>
      <c r="D155">
        <v>2</v>
      </c>
      <c r="E155">
        <v>57988194</v>
      </c>
      <c r="F155" s="1">
        <v>3.0130000000000002E-69</v>
      </c>
      <c r="G155">
        <v>47379067</v>
      </c>
      <c r="H155">
        <v>63624065</v>
      </c>
      <c r="I155">
        <v>15454</v>
      </c>
      <c r="J155">
        <v>12049</v>
      </c>
      <c r="K155">
        <v>758</v>
      </c>
      <c r="L155" t="s">
        <v>2911</v>
      </c>
      <c r="M155">
        <v>175</v>
      </c>
      <c r="N155" t="s">
        <v>2912</v>
      </c>
    </row>
    <row r="156" spans="1:14" x14ac:dyDescent="0.2">
      <c r="A156">
        <v>154</v>
      </c>
      <c r="B156" t="s">
        <v>2913</v>
      </c>
      <c r="C156" t="s">
        <v>2914</v>
      </c>
      <c r="D156">
        <v>2</v>
      </c>
      <c r="E156">
        <v>64600203</v>
      </c>
      <c r="F156" s="1">
        <v>1.115E-11</v>
      </c>
      <c r="G156">
        <v>64513257</v>
      </c>
      <c r="H156">
        <v>64623302</v>
      </c>
      <c r="I156">
        <v>86</v>
      </c>
      <c r="J156">
        <v>77</v>
      </c>
      <c r="K156">
        <v>4</v>
      </c>
      <c r="L156" t="s">
        <v>2915</v>
      </c>
      <c r="M156">
        <v>1</v>
      </c>
      <c r="N156" t="s">
        <v>2914</v>
      </c>
    </row>
    <row r="157" spans="1:14" x14ac:dyDescent="0.2">
      <c r="A157">
        <v>155</v>
      </c>
      <c r="B157" t="s">
        <v>2916</v>
      </c>
      <c r="C157" t="s">
        <v>2917</v>
      </c>
      <c r="D157">
        <v>2</v>
      </c>
      <c r="E157">
        <v>65608363</v>
      </c>
      <c r="F157" s="1">
        <v>3.4599999999999998E-23</v>
      </c>
      <c r="G157">
        <v>65234923</v>
      </c>
      <c r="H157">
        <v>65929559</v>
      </c>
      <c r="I157">
        <v>441</v>
      </c>
      <c r="J157">
        <v>358</v>
      </c>
      <c r="K157">
        <v>19</v>
      </c>
      <c r="L157" t="s">
        <v>2918</v>
      </c>
      <c r="M157">
        <v>5</v>
      </c>
      <c r="N157" t="s">
        <v>2919</v>
      </c>
    </row>
    <row r="158" spans="1:14" x14ac:dyDescent="0.2">
      <c r="A158">
        <v>156</v>
      </c>
      <c r="B158" t="s">
        <v>2920</v>
      </c>
      <c r="C158" t="s">
        <v>2921</v>
      </c>
      <c r="D158">
        <v>2</v>
      </c>
      <c r="E158">
        <v>66671858</v>
      </c>
      <c r="F158" s="1">
        <v>3.8110000000000002E-8</v>
      </c>
      <c r="G158">
        <v>66652955</v>
      </c>
      <c r="H158">
        <v>66680892</v>
      </c>
      <c r="I158">
        <v>26</v>
      </c>
      <c r="J158">
        <v>20</v>
      </c>
      <c r="K158">
        <v>1</v>
      </c>
      <c r="L158" t="s">
        <v>2921</v>
      </c>
      <c r="M158">
        <v>1</v>
      </c>
      <c r="N158" t="s">
        <v>2921</v>
      </c>
    </row>
    <row r="159" spans="1:14" x14ac:dyDescent="0.2">
      <c r="A159">
        <v>157</v>
      </c>
      <c r="B159" t="s">
        <v>2922</v>
      </c>
      <c r="C159" t="s">
        <v>2923</v>
      </c>
      <c r="D159">
        <v>2</v>
      </c>
      <c r="E159">
        <v>68503044</v>
      </c>
      <c r="F159" s="1">
        <v>2.0309999999999999E-24</v>
      </c>
      <c r="G159">
        <v>68039672</v>
      </c>
      <c r="H159">
        <v>68507833</v>
      </c>
      <c r="I159">
        <v>266</v>
      </c>
      <c r="J159">
        <v>197</v>
      </c>
      <c r="K159">
        <v>10</v>
      </c>
      <c r="L159" t="s">
        <v>2924</v>
      </c>
      <c r="M159">
        <v>3</v>
      </c>
      <c r="N159" t="s">
        <v>2925</v>
      </c>
    </row>
    <row r="160" spans="1:14" x14ac:dyDescent="0.2">
      <c r="A160">
        <v>158</v>
      </c>
      <c r="B160" t="s">
        <v>2926</v>
      </c>
      <c r="C160" t="s">
        <v>2927</v>
      </c>
      <c r="D160">
        <v>2</v>
      </c>
      <c r="E160">
        <v>70488470</v>
      </c>
      <c r="F160" s="1">
        <v>8.1659999999999997E-13</v>
      </c>
      <c r="G160">
        <v>70150713</v>
      </c>
      <c r="H160">
        <v>70516458</v>
      </c>
      <c r="I160">
        <v>26</v>
      </c>
      <c r="J160">
        <v>20</v>
      </c>
      <c r="K160">
        <v>5</v>
      </c>
      <c r="L160" t="s">
        <v>2928</v>
      </c>
      <c r="M160">
        <v>2</v>
      </c>
      <c r="N160" t="s">
        <v>2929</v>
      </c>
    </row>
    <row r="161" spans="1:14" x14ac:dyDescent="0.2">
      <c r="A161">
        <v>159</v>
      </c>
      <c r="B161" t="s">
        <v>2930</v>
      </c>
      <c r="C161" t="s">
        <v>2931</v>
      </c>
      <c r="D161">
        <v>2</v>
      </c>
      <c r="E161">
        <v>71534617</v>
      </c>
      <c r="F161" s="1">
        <v>3.6990000000000004E-15</v>
      </c>
      <c r="G161">
        <v>71381615</v>
      </c>
      <c r="H161">
        <v>71678520</v>
      </c>
      <c r="I161">
        <v>298</v>
      </c>
      <c r="J161">
        <v>215</v>
      </c>
      <c r="K161">
        <v>10</v>
      </c>
      <c r="L161" t="s">
        <v>2932</v>
      </c>
      <c r="M161">
        <v>2</v>
      </c>
      <c r="N161" t="s">
        <v>2933</v>
      </c>
    </row>
    <row r="162" spans="1:14" x14ac:dyDescent="0.2">
      <c r="A162">
        <v>160</v>
      </c>
      <c r="B162" t="s">
        <v>2934</v>
      </c>
      <c r="C162" t="s">
        <v>2935</v>
      </c>
      <c r="D162">
        <v>2</v>
      </c>
      <c r="E162">
        <v>73470497</v>
      </c>
      <c r="F162" s="1">
        <v>9.559E-26</v>
      </c>
      <c r="G162">
        <v>71967250</v>
      </c>
      <c r="H162">
        <v>74051758</v>
      </c>
      <c r="I162">
        <v>971</v>
      </c>
      <c r="J162">
        <v>708</v>
      </c>
      <c r="K162">
        <v>20</v>
      </c>
      <c r="L162" t="s">
        <v>2936</v>
      </c>
      <c r="M162">
        <v>5</v>
      </c>
      <c r="N162" t="s">
        <v>2937</v>
      </c>
    </row>
    <row r="163" spans="1:14" x14ac:dyDescent="0.2">
      <c r="A163">
        <v>161</v>
      </c>
      <c r="B163" t="s">
        <v>2938</v>
      </c>
      <c r="C163" t="s">
        <v>2939</v>
      </c>
      <c r="D163">
        <v>2</v>
      </c>
      <c r="E163">
        <v>74334462</v>
      </c>
      <c r="F163" s="1">
        <v>2.1890000000000001E-11</v>
      </c>
      <c r="G163">
        <v>74334462</v>
      </c>
      <c r="H163">
        <v>74334462</v>
      </c>
      <c r="I163">
        <v>1</v>
      </c>
      <c r="J163">
        <v>1</v>
      </c>
      <c r="K163">
        <v>1</v>
      </c>
      <c r="L163" t="s">
        <v>2939</v>
      </c>
      <c r="M163">
        <v>1</v>
      </c>
      <c r="N163" t="s">
        <v>2939</v>
      </c>
    </row>
    <row r="164" spans="1:14" x14ac:dyDescent="0.2">
      <c r="A164">
        <v>162</v>
      </c>
      <c r="B164" t="s">
        <v>2940</v>
      </c>
      <c r="C164" t="s">
        <v>2941</v>
      </c>
      <c r="D164">
        <v>2</v>
      </c>
      <c r="E164">
        <v>76978268</v>
      </c>
      <c r="F164" s="1">
        <v>1.511E-10</v>
      </c>
      <c r="G164">
        <v>76948994</v>
      </c>
      <c r="H164">
        <v>76995989</v>
      </c>
      <c r="I164">
        <v>105</v>
      </c>
      <c r="J164">
        <v>60</v>
      </c>
      <c r="K164">
        <v>3</v>
      </c>
      <c r="L164" t="s">
        <v>2942</v>
      </c>
      <c r="M164">
        <v>1</v>
      </c>
      <c r="N164" t="s">
        <v>2941</v>
      </c>
    </row>
    <row r="165" spans="1:14" x14ac:dyDescent="0.2">
      <c r="A165">
        <v>163</v>
      </c>
      <c r="B165" t="s">
        <v>2943</v>
      </c>
      <c r="C165" t="s">
        <v>2944</v>
      </c>
      <c r="D165">
        <v>2</v>
      </c>
      <c r="E165">
        <v>77747513</v>
      </c>
      <c r="F165" s="1">
        <v>1.292E-14</v>
      </c>
      <c r="G165">
        <v>77573310</v>
      </c>
      <c r="H165">
        <v>77928314</v>
      </c>
      <c r="I165">
        <v>223</v>
      </c>
      <c r="J165">
        <v>169</v>
      </c>
      <c r="K165">
        <v>14</v>
      </c>
      <c r="L165" t="s">
        <v>2945</v>
      </c>
      <c r="M165">
        <v>4</v>
      </c>
      <c r="N165" t="s">
        <v>2946</v>
      </c>
    </row>
    <row r="166" spans="1:14" x14ac:dyDescent="0.2">
      <c r="A166">
        <v>164</v>
      </c>
      <c r="B166" t="s">
        <v>2947</v>
      </c>
      <c r="C166" t="s">
        <v>2948</v>
      </c>
      <c r="D166">
        <v>2</v>
      </c>
      <c r="E166">
        <v>80192352</v>
      </c>
      <c r="F166" s="1">
        <v>2.1980000000000001E-32</v>
      </c>
      <c r="G166">
        <v>79741529</v>
      </c>
      <c r="H166">
        <v>80716691</v>
      </c>
      <c r="I166">
        <v>579</v>
      </c>
      <c r="J166">
        <v>487</v>
      </c>
      <c r="K166">
        <v>45</v>
      </c>
      <c r="L166" t="s">
        <v>2949</v>
      </c>
      <c r="M166">
        <v>12</v>
      </c>
      <c r="N166" t="s">
        <v>2950</v>
      </c>
    </row>
    <row r="167" spans="1:14" x14ac:dyDescent="0.2">
      <c r="A167">
        <v>165</v>
      </c>
      <c r="B167" t="s">
        <v>2951</v>
      </c>
      <c r="C167" t="s">
        <v>2952</v>
      </c>
      <c r="D167">
        <v>2</v>
      </c>
      <c r="E167">
        <v>82132940</v>
      </c>
      <c r="F167" s="1">
        <v>9.8940000000000003E-21</v>
      </c>
      <c r="G167">
        <v>81374229</v>
      </c>
      <c r="H167">
        <v>83234398</v>
      </c>
      <c r="I167">
        <v>2277</v>
      </c>
      <c r="J167">
        <v>1782</v>
      </c>
      <c r="K167">
        <v>35</v>
      </c>
      <c r="L167" t="s">
        <v>2953</v>
      </c>
      <c r="M167">
        <v>9</v>
      </c>
      <c r="N167" t="s">
        <v>2954</v>
      </c>
    </row>
    <row r="168" spans="1:14" x14ac:dyDescent="0.2">
      <c r="A168">
        <v>166</v>
      </c>
      <c r="B168" t="s">
        <v>2955</v>
      </c>
      <c r="C168" t="s">
        <v>2956</v>
      </c>
      <c r="D168">
        <v>2</v>
      </c>
      <c r="E168">
        <v>84551902</v>
      </c>
      <c r="F168" s="1">
        <v>3.637E-11</v>
      </c>
      <c r="G168">
        <v>84393438</v>
      </c>
      <c r="H168">
        <v>84557613</v>
      </c>
      <c r="I168">
        <v>278</v>
      </c>
      <c r="J168">
        <v>224</v>
      </c>
      <c r="K168">
        <v>4</v>
      </c>
      <c r="L168" t="s">
        <v>2957</v>
      </c>
      <c r="M168">
        <v>1</v>
      </c>
      <c r="N168" t="s">
        <v>2956</v>
      </c>
    </row>
    <row r="169" spans="1:14" x14ac:dyDescent="0.2">
      <c r="A169">
        <v>167</v>
      </c>
      <c r="B169" t="s">
        <v>2958</v>
      </c>
      <c r="C169" t="s">
        <v>2959</v>
      </c>
      <c r="D169">
        <v>2</v>
      </c>
      <c r="E169">
        <v>85639361</v>
      </c>
      <c r="F169" s="1">
        <v>1.693E-8</v>
      </c>
      <c r="G169">
        <v>85639361</v>
      </c>
      <c r="H169">
        <v>85659138</v>
      </c>
      <c r="I169">
        <v>7</v>
      </c>
      <c r="J169">
        <v>6</v>
      </c>
      <c r="K169">
        <v>1</v>
      </c>
      <c r="L169" t="s">
        <v>2959</v>
      </c>
      <c r="M169">
        <v>1</v>
      </c>
      <c r="N169" t="s">
        <v>2959</v>
      </c>
    </row>
    <row r="170" spans="1:14" x14ac:dyDescent="0.2">
      <c r="A170">
        <v>168</v>
      </c>
      <c r="B170" t="s">
        <v>2960</v>
      </c>
      <c r="C170" t="s">
        <v>2961</v>
      </c>
      <c r="D170">
        <v>2</v>
      </c>
      <c r="E170">
        <v>95525397</v>
      </c>
      <c r="F170" s="1">
        <v>7.4679999999999994E-11</v>
      </c>
      <c r="G170">
        <v>95404409</v>
      </c>
      <c r="H170">
        <v>95630221</v>
      </c>
      <c r="I170">
        <v>76</v>
      </c>
      <c r="J170">
        <v>52</v>
      </c>
      <c r="K170">
        <v>1</v>
      </c>
      <c r="L170" t="s">
        <v>2961</v>
      </c>
      <c r="M170">
        <v>1</v>
      </c>
      <c r="N170" t="s">
        <v>2961</v>
      </c>
    </row>
    <row r="171" spans="1:14" x14ac:dyDescent="0.2">
      <c r="A171">
        <v>169</v>
      </c>
      <c r="B171" t="s">
        <v>2962</v>
      </c>
      <c r="C171" t="s">
        <v>2963</v>
      </c>
      <c r="D171">
        <v>2</v>
      </c>
      <c r="E171">
        <v>100837126</v>
      </c>
      <c r="F171" s="1">
        <v>7.3599999999999996E-169</v>
      </c>
      <c r="G171">
        <v>96053409</v>
      </c>
      <c r="H171">
        <v>102032661</v>
      </c>
      <c r="I171">
        <v>4690</v>
      </c>
      <c r="J171">
        <v>3587</v>
      </c>
      <c r="K171">
        <v>222</v>
      </c>
      <c r="L171" t="s">
        <v>2964</v>
      </c>
      <c r="M171">
        <v>49</v>
      </c>
      <c r="N171" t="s">
        <v>2965</v>
      </c>
    </row>
    <row r="172" spans="1:14" x14ac:dyDescent="0.2">
      <c r="A172">
        <v>170</v>
      </c>
      <c r="B172" t="s">
        <v>2966</v>
      </c>
      <c r="C172" t="s">
        <v>2967</v>
      </c>
      <c r="D172">
        <v>2</v>
      </c>
      <c r="E172">
        <v>104447905</v>
      </c>
      <c r="F172" s="1">
        <v>2.5869999999999999E-55</v>
      </c>
      <c r="G172">
        <v>103317924</v>
      </c>
      <c r="H172">
        <v>106022992</v>
      </c>
      <c r="I172">
        <v>1437</v>
      </c>
      <c r="J172">
        <v>1149</v>
      </c>
      <c r="K172">
        <v>86</v>
      </c>
      <c r="L172" t="s">
        <v>2968</v>
      </c>
      <c r="M172">
        <v>23</v>
      </c>
      <c r="N172" t="s">
        <v>2969</v>
      </c>
    </row>
    <row r="173" spans="1:14" x14ac:dyDescent="0.2">
      <c r="A173">
        <v>171</v>
      </c>
      <c r="B173" t="s">
        <v>2970</v>
      </c>
      <c r="C173" t="s">
        <v>2971</v>
      </c>
      <c r="D173">
        <v>2</v>
      </c>
      <c r="E173">
        <v>107539301</v>
      </c>
      <c r="F173" s="1">
        <v>1.2229999999999999E-61</v>
      </c>
      <c r="G173">
        <v>107189248</v>
      </c>
      <c r="H173">
        <v>108362350</v>
      </c>
      <c r="I173">
        <v>1207</v>
      </c>
      <c r="J173">
        <v>1015</v>
      </c>
      <c r="K173">
        <v>51</v>
      </c>
      <c r="L173" t="s">
        <v>2972</v>
      </c>
      <c r="M173">
        <v>15</v>
      </c>
      <c r="N173" t="s">
        <v>2973</v>
      </c>
    </row>
    <row r="174" spans="1:14" x14ac:dyDescent="0.2">
      <c r="A174">
        <v>172</v>
      </c>
      <c r="B174" t="s">
        <v>2974</v>
      </c>
      <c r="C174" t="s">
        <v>2975</v>
      </c>
      <c r="D174">
        <v>2</v>
      </c>
      <c r="E174">
        <v>109950545</v>
      </c>
      <c r="F174" s="1">
        <v>1.062E-16</v>
      </c>
      <c r="G174">
        <v>109678324</v>
      </c>
      <c r="H174">
        <v>110009648</v>
      </c>
      <c r="I174">
        <v>449</v>
      </c>
      <c r="J174">
        <v>370</v>
      </c>
      <c r="K174">
        <v>8</v>
      </c>
      <c r="L174" t="s">
        <v>2976</v>
      </c>
      <c r="M174">
        <v>3</v>
      </c>
      <c r="N174" t="s">
        <v>2977</v>
      </c>
    </row>
    <row r="175" spans="1:14" x14ac:dyDescent="0.2">
      <c r="A175">
        <v>173</v>
      </c>
      <c r="B175" t="s">
        <v>2978</v>
      </c>
      <c r="C175" t="s">
        <v>2979</v>
      </c>
      <c r="D175">
        <v>2</v>
      </c>
      <c r="E175">
        <v>113240183</v>
      </c>
      <c r="F175" s="1">
        <v>9.1759999999999997E-26</v>
      </c>
      <c r="G175">
        <v>112423628</v>
      </c>
      <c r="H175">
        <v>114062216</v>
      </c>
      <c r="I175">
        <v>1018</v>
      </c>
      <c r="J175">
        <v>733</v>
      </c>
      <c r="K175">
        <v>39</v>
      </c>
      <c r="L175" t="s">
        <v>2980</v>
      </c>
      <c r="M175">
        <v>10</v>
      </c>
      <c r="N175" t="s">
        <v>2981</v>
      </c>
    </row>
    <row r="176" spans="1:14" x14ac:dyDescent="0.2">
      <c r="A176">
        <v>174</v>
      </c>
      <c r="B176" t="s">
        <v>2982</v>
      </c>
      <c r="C176" t="s">
        <v>2983</v>
      </c>
      <c r="D176">
        <v>2</v>
      </c>
      <c r="E176">
        <v>114462814</v>
      </c>
      <c r="F176" s="1">
        <v>5.9420000000000003E-12</v>
      </c>
      <c r="G176">
        <v>114357862</v>
      </c>
      <c r="H176">
        <v>114759354</v>
      </c>
      <c r="I176">
        <v>251</v>
      </c>
      <c r="J176">
        <v>176</v>
      </c>
      <c r="K176">
        <v>5</v>
      </c>
      <c r="L176" t="s">
        <v>2984</v>
      </c>
      <c r="M176">
        <v>2</v>
      </c>
      <c r="N176" t="s">
        <v>2985</v>
      </c>
    </row>
    <row r="177" spans="1:14" x14ac:dyDescent="0.2">
      <c r="A177">
        <v>175</v>
      </c>
      <c r="B177" t="s">
        <v>2986</v>
      </c>
      <c r="C177" t="s">
        <v>2987</v>
      </c>
      <c r="D177">
        <v>2</v>
      </c>
      <c r="E177">
        <v>115203750</v>
      </c>
      <c r="F177" s="1">
        <v>8.4579999999999999E-13</v>
      </c>
      <c r="G177">
        <v>115185121</v>
      </c>
      <c r="H177">
        <v>115208480</v>
      </c>
      <c r="I177">
        <v>19</v>
      </c>
      <c r="J177">
        <v>17</v>
      </c>
      <c r="K177">
        <v>4</v>
      </c>
      <c r="L177" t="s">
        <v>2988</v>
      </c>
      <c r="M177">
        <v>1</v>
      </c>
      <c r="N177" t="s">
        <v>2987</v>
      </c>
    </row>
    <row r="178" spans="1:14" x14ac:dyDescent="0.2">
      <c r="A178">
        <v>176</v>
      </c>
      <c r="B178" t="s">
        <v>2989</v>
      </c>
      <c r="C178" t="s">
        <v>2990</v>
      </c>
      <c r="D178">
        <v>2</v>
      </c>
      <c r="E178">
        <v>115929277</v>
      </c>
      <c r="F178" s="1">
        <v>2.3759999999999999E-22</v>
      </c>
      <c r="G178">
        <v>115610107</v>
      </c>
      <c r="H178">
        <v>116413368</v>
      </c>
      <c r="I178">
        <v>927</v>
      </c>
      <c r="J178">
        <v>739</v>
      </c>
      <c r="K178">
        <v>38</v>
      </c>
      <c r="L178" t="s">
        <v>2991</v>
      </c>
      <c r="M178">
        <v>6</v>
      </c>
      <c r="N178" t="s">
        <v>2992</v>
      </c>
    </row>
    <row r="179" spans="1:14" x14ac:dyDescent="0.2">
      <c r="A179">
        <v>177</v>
      </c>
      <c r="B179" t="s">
        <v>2993</v>
      </c>
      <c r="C179" t="s">
        <v>2994</v>
      </c>
      <c r="D179">
        <v>2</v>
      </c>
      <c r="E179">
        <v>117588471</v>
      </c>
      <c r="F179" s="1">
        <v>5.0579999999999997E-12</v>
      </c>
      <c r="G179">
        <v>117439793</v>
      </c>
      <c r="H179">
        <v>117725749</v>
      </c>
      <c r="I179">
        <v>466</v>
      </c>
      <c r="J179">
        <v>351</v>
      </c>
      <c r="K179">
        <v>2</v>
      </c>
      <c r="L179" t="s">
        <v>2995</v>
      </c>
      <c r="M179">
        <v>1</v>
      </c>
      <c r="N179" t="s">
        <v>2994</v>
      </c>
    </row>
    <row r="180" spans="1:14" x14ac:dyDescent="0.2">
      <c r="A180">
        <v>178</v>
      </c>
      <c r="B180" t="s">
        <v>2996</v>
      </c>
      <c r="C180" t="s">
        <v>2997</v>
      </c>
      <c r="D180">
        <v>2</v>
      </c>
      <c r="E180">
        <v>118691077</v>
      </c>
      <c r="F180" s="1">
        <v>3.5689999999999998E-12</v>
      </c>
      <c r="G180">
        <v>118522321</v>
      </c>
      <c r="H180">
        <v>119011027</v>
      </c>
      <c r="I180">
        <v>209</v>
      </c>
      <c r="J180">
        <v>146</v>
      </c>
      <c r="K180">
        <v>7</v>
      </c>
      <c r="L180" t="s">
        <v>2998</v>
      </c>
      <c r="M180">
        <v>3</v>
      </c>
      <c r="N180" t="s">
        <v>2999</v>
      </c>
    </row>
    <row r="181" spans="1:14" x14ac:dyDescent="0.2">
      <c r="A181">
        <v>179</v>
      </c>
      <c r="B181" t="s">
        <v>3000</v>
      </c>
      <c r="C181" t="s">
        <v>3001</v>
      </c>
      <c r="D181">
        <v>2</v>
      </c>
      <c r="E181">
        <v>119301415</v>
      </c>
      <c r="F181" s="1">
        <v>2.098E-8</v>
      </c>
      <c r="G181">
        <v>119292657</v>
      </c>
      <c r="H181">
        <v>119305673</v>
      </c>
      <c r="I181">
        <v>20</v>
      </c>
      <c r="J181">
        <v>17</v>
      </c>
      <c r="K181">
        <v>1</v>
      </c>
      <c r="L181" t="s">
        <v>3001</v>
      </c>
      <c r="M181">
        <v>1</v>
      </c>
      <c r="N181" t="s">
        <v>3001</v>
      </c>
    </row>
    <row r="182" spans="1:14" x14ac:dyDescent="0.2">
      <c r="A182">
        <v>180</v>
      </c>
      <c r="B182" t="s">
        <v>3002</v>
      </c>
      <c r="C182" t="s">
        <v>3003</v>
      </c>
      <c r="D182">
        <v>2</v>
      </c>
      <c r="E182">
        <v>120847642</v>
      </c>
      <c r="F182" s="1">
        <v>2.1269999999999999E-18</v>
      </c>
      <c r="G182">
        <v>119985983</v>
      </c>
      <c r="H182">
        <v>121070811</v>
      </c>
      <c r="I182">
        <v>402</v>
      </c>
      <c r="J182">
        <v>322</v>
      </c>
      <c r="K182">
        <v>20</v>
      </c>
      <c r="L182" t="s">
        <v>3004</v>
      </c>
      <c r="M182">
        <v>5</v>
      </c>
      <c r="N182" t="s">
        <v>3005</v>
      </c>
    </row>
    <row r="183" spans="1:14" x14ac:dyDescent="0.2">
      <c r="A183">
        <v>181</v>
      </c>
      <c r="B183" t="s">
        <v>3006</v>
      </c>
      <c r="C183" t="s">
        <v>3007</v>
      </c>
      <c r="D183">
        <v>2</v>
      </c>
      <c r="E183">
        <v>122633487</v>
      </c>
      <c r="F183" s="1">
        <v>1.827E-18</v>
      </c>
      <c r="G183">
        <v>122590318</v>
      </c>
      <c r="H183">
        <v>122918284</v>
      </c>
      <c r="I183">
        <v>167</v>
      </c>
      <c r="J183">
        <v>131</v>
      </c>
      <c r="K183">
        <v>5</v>
      </c>
      <c r="L183" t="s">
        <v>3008</v>
      </c>
      <c r="M183">
        <v>2</v>
      </c>
      <c r="N183" t="s">
        <v>3009</v>
      </c>
    </row>
    <row r="184" spans="1:14" x14ac:dyDescent="0.2">
      <c r="A184">
        <v>182</v>
      </c>
      <c r="B184" t="s">
        <v>3010</v>
      </c>
      <c r="C184" t="s">
        <v>3011</v>
      </c>
      <c r="D184">
        <v>2</v>
      </c>
      <c r="E184">
        <v>125014321</v>
      </c>
      <c r="F184" s="1">
        <v>3.5230000000000001E-35</v>
      </c>
      <c r="G184">
        <v>123545319</v>
      </c>
      <c r="H184">
        <v>126902991</v>
      </c>
      <c r="I184">
        <v>3093</v>
      </c>
      <c r="J184">
        <v>2454</v>
      </c>
      <c r="K184">
        <v>122</v>
      </c>
      <c r="L184" t="s">
        <v>3012</v>
      </c>
      <c r="M184">
        <v>31</v>
      </c>
      <c r="N184" t="s">
        <v>3013</v>
      </c>
    </row>
    <row r="185" spans="1:14" x14ac:dyDescent="0.2">
      <c r="A185">
        <v>183</v>
      </c>
      <c r="B185" t="s">
        <v>3014</v>
      </c>
      <c r="C185" t="s">
        <v>3015</v>
      </c>
      <c r="D185">
        <v>2</v>
      </c>
      <c r="E185">
        <v>127427673</v>
      </c>
      <c r="F185" s="1">
        <v>1.6190000000000001E-8</v>
      </c>
      <c r="G185">
        <v>127421622</v>
      </c>
      <c r="H185">
        <v>127437904</v>
      </c>
      <c r="I185">
        <v>15</v>
      </c>
      <c r="J185">
        <v>11</v>
      </c>
      <c r="K185">
        <v>1</v>
      </c>
      <c r="L185" t="s">
        <v>3015</v>
      </c>
      <c r="M185">
        <v>1</v>
      </c>
      <c r="N185" t="s">
        <v>3015</v>
      </c>
    </row>
    <row r="186" spans="1:14" x14ac:dyDescent="0.2">
      <c r="A186">
        <v>184</v>
      </c>
      <c r="B186" t="s">
        <v>3016</v>
      </c>
      <c r="C186" t="s">
        <v>3017</v>
      </c>
      <c r="D186">
        <v>2</v>
      </c>
      <c r="E186">
        <v>128620372</v>
      </c>
      <c r="F186" s="1">
        <v>1.7299999999999999E-23</v>
      </c>
      <c r="G186">
        <v>127705278</v>
      </c>
      <c r="H186">
        <v>129197248</v>
      </c>
      <c r="I186">
        <v>1218</v>
      </c>
      <c r="J186">
        <v>968</v>
      </c>
      <c r="K186">
        <v>53</v>
      </c>
      <c r="L186" t="s">
        <v>3018</v>
      </c>
      <c r="M186">
        <v>13</v>
      </c>
      <c r="N186" t="s">
        <v>3019</v>
      </c>
    </row>
    <row r="187" spans="1:14" x14ac:dyDescent="0.2">
      <c r="A187">
        <v>185</v>
      </c>
      <c r="B187" t="s">
        <v>3020</v>
      </c>
      <c r="C187" t="s">
        <v>3021</v>
      </c>
      <c r="D187">
        <v>2</v>
      </c>
      <c r="E187">
        <v>130057509</v>
      </c>
      <c r="F187" s="1">
        <v>1.545E-13</v>
      </c>
      <c r="G187">
        <v>129552422</v>
      </c>
      <c r="H187">
        <v>130453943</v>
      </c>
      <c r="I187">
        <v>618</v>
      </c>
      <c r="J187">
        <v>506</v>
      </c>
      <c r="K187">
        <v>13</v>
      </c>
      <c r="L187" t="s">
        <v>3022</v>
      </c>
      <c r="M187">
        <v>4</v>
      </c>
      <c r="N187" t="s">
        <v>3023</v>
      </c>
    </row>
    <row r="188" spans="1:14" x14ac:dyDescent="0.2">
      <c r="A188">
        <v>186</v>
      </c>
      <c r="B188" t="s">
        <v>3024</v>
      </c>
      <c r="C188" t="s">
        <v>3025</v>
      </c>
      <c r="D188">
        <v>2</v>
      </c>
      <c r="E188">
        <v>133512171</v>
      </c>
      <c r="F188" s="1">
        <v>1.1499999999999999E-19</v>
      </c>
      <c r="G188">
        <v>133275867</v>
      </c>
      <c r="H188">
        <v>133529064</v>
      </c>
      <c r="I188">
        <v>67</v>
      </c>
      <c r="J188">
        <v>55</v>
      </c>
      <c r="K188">
        <v>6</v>
      </c>
      <c r="L188" t="s">
        <v>3026</v>
      </c>
      <c r="M188">
        <v>2</v>
      </c>
      <c r="N188" t="s">
        <v>3027</v>
      </c>
    </row>
    <row r="189" spans="1:14" x14ac:dyDescent="0.2">
      <c r="A189">
        <v>187</v>
      </c>
      <c r="B189" t="s">
        <v>3028</v>
      </c>
      <c r="C189" t="s">
        <v>3029</v>
      </c>
      <c r="D189">
        <v>2</v>
      </c>
      <c r="E189">
        <v>134841002</v>
      </c>
      <c r="F189" s="1">
        <v>3.306E-8</v>
      </c>
      <c r="G189">
        <v>134839539</v>
      </c>
      <c r="H189">
        <v>134859017</v>
      </c>
      <c r="I189">
        <v>30</v>
      </c>
      <c r="J189">
        <v>25</v>
      </c>
      <c r="K189">
        <v>1</v>
      </c>
      <c r="L189" t="s">
        <v>3029</v>
      </c>
      <c r="M189">
        <v>1</v>
      </c>
      <c r="N189" t="s">
        <v>3029</v>
      </c>
    </row>
    <row r="190" spans="1:14" x14ac:dyDescent="0.2">
      <c r="A190">
        <v>188</v>
      </c>
      <c r="B190" t="s">
        <v>3030</v>
      </c>
      <c r="C190" t="s">
        <v>3031</v>
      </c>
      <c r="D190">
        <v>2</v>
      </c>
      <c r="E190">
        <v>138451864</v>
      </c>
      <c r="F190" s="1">
        <v>2.6670000000000001E-18</v>
      </c>
      <c r="G190">
        <v>138416391</v>
      </c>
      <c r="H190">
        <v>138872891</v>
      </c>
      <c r="I190">
        <v>683</v>
      </c>
      <c r="J190">
        <v>534</v>
      </c>
      <c r="K190">
        <v>11</v>
      </c>
      <c r="L190" t="s">
        <v>3032</v>
      </c>
      <c r="M190">
        <v>5</v>
      </c>
      <c r="N190" t="s">
        <v>3033</v>
      </c>
    </row>
    <row r="191" spans="1:14" x14ac:dyDescent="0.2">
      <c r="A191">
        <v>189</v>
      </c>
      <c r="B191" t="s">
        <v>3034</v>
      </c>
      <c r="C191" t="s">
        <v>3035</v>
      </c>
      <c r="D191">
        <v>2</v>
      </c>
      <c r="E191">
        <v>142319770</v>
      </c>
      <c r="F191" s="1">
        <v>7.7329999999999993E-40</v>
      </c>
      <c r="G191">
        <v>139213027</v>
      </c>
      <c r="H191">
        <v>142498357</v>
      </c>
      <c r="I191">
        <v>2554</v>
      </c>
      <c r="J191">
        <v>2019</v>
      </c>
      <c r="K191">
        <v>138</v>
      </c>
      <c r="L191" t="s">
        <v>3036</v>
      </c>
      <c r="M191">
        <v>34</v>
      </c>
      <c r="N191" t="s">
        <v>3037</v>
      </c>
    </row>
    <row r="192" spans="1:14" x14ac:dyDescent="0.2">
      <c r="A192">
        <v>190</v>
      </c>
      <c r="B192" t="s">
        <v>3038</v>
      </c>
      <c r="C192" t="s">
        <v>3039</v>
      </c>
      <c r="D192">
        <v>2</v>
      </c>
      <c r="E192">
        <v>144168667</v>
      </c>
      <c r="F192" s="1">
        <v>2.187E-57</v>
      </c>
      <c r="G192">
        <v>142759003</v>
      </c>
      <c r="H192">
        <v>146108819</v>
      </c>
      <c r="I192">
        <v>2498</v>
      </c>
      <c r="J192">
        <v>1931</v>
      </c>
      <c r="K192">
        <v>152</v>
      </c>
      <c r="L192" t="s">
        <v>3040</v>
      </c>
      <c r="M192">
        <v>40</v>
      </c>
      <c r="N192" t="s">
        <v>3041</v>
      </c>
    </row>
    <row r="193" spans="1:14" x14ac:dyDescent="0.2">
      <c r="A193">
        <v>191</v>
      </c>
      <c r="B193" t="s">
        <v>3042</v>
      </c>
      <c r="C193" t="s">
        <v>3043</v>
      </c>
      <c r="D193">
        <v>2</v>
      </c>
      <c r="E193">
        <v>148633936</v>
      </c>
      <c r="F193" s="1">
        <v>6.4310000000000003E-36</v>
      </c>
      <c r="G193">
        <v>146416874</v>
      </c>
      <c r="H193">
        <v>149052235</v>
      </c>
      <c r="I193">
        <v>817</v>
      </c>
      <c r="J193">
        <v>626</v>
      </c>
      <c r="K193">
        <v>20</v>
      </c>
      <c r="L193" t="s">
        <v>3044</v>
      </c>
      <c r="M193">
        <v>5</v>
      </c>
      <c r="N193" t="s">
        <v>3045</v>
      </c>
    </row>
    <row r="194" spans="1:14" x14ac:dyDescent="0.2">
      <c r="A194">
        <v>192</v>
      </c>
      <c r="B194" t="s">
        <v>3046</v>
      </c>
      <c r="C194" t="s">
        <v>3047</v>
      </c>
      <c r="D194">
        <v>2</v>
      </c>
      <c r="E194">
        <v>150855837</v>
      </c>
      <c r="F194" s="1">
        <v>1.7529999999999999E-8</v>
      </c>
      <c r="G194">
        <v>150767147</v>
      </c>
      <c r="H194">
        <v>150872193</v>
      </c>
      <c r="I194">
        <v>12</v>
      </c>
      <c r="J194">
        <v>8</v>
      </c>
      <c r="K194">
        <v>1</v>
      </c>
      <c r="L194" t="s">
        <v>3047</v>
      </c>
      <c r="M194">
        <v>1</v>
      </c>
      <c r="N194" t="s">
        <v>3047</v>
      </c>
    </row>
    <row r="195" spans="1:14" x14ac:dyDescent="0.2">
      <c r="A195">
        <v>193</v>
      </c>
      <c r="B195" t="s">
        <v>3048</v>
      </c>
      <c r="C195" t="s">
        <v>3049</v>
      </c>
      <c r="D195">
        <v>2</v>
      </c>
      <c r="E195">
        <v>151345113</v>
      </c>
      <c r="F195" s="1">
        <v>1.2049999999999999E-18</v>
      </c>
      <c r="G195">
        <v>151318296</v>
      </c>
      <c r="H195">
        <v>153749809</v>
      </c>
      <c r="I195">
        <v>1180</v>
      </c>
      <c r="J195">
        <v>665</v>
      </c>
      <c r="K195">
        <v>35</v>
      </c>
      <c r="L195" t="s">
        <v>3050</v>
      </c>
      <c r="M195">
        <v>11</v>
      </c>
      <c r="N195" t="s">
        <v>3051</v>
      </c>
    </row>
    <row r="196" spans="1:14" x14ac:dyDescent="0.2">
      <c r="A196">
        <v>194</v>
      </c>
      <c r="B196" t="s">
        <v>3052</v>
      </c>
      <c r="C196" t="s">
        <v>3053</v>
      </c>
      <c r="D196">
        <v>2</v>
      </c>
      <c r="E196">
        <v>154224344</v>
      </c>
      <c r="F196" s="1">
        <v>3.7300000000000003E-8</v>
      </c>
      <c r="G196">
        <v>154168051</v>
      </c>
      <c r="H196">
        <v>154247614</v>
      </c>
      <c r="I196">
        <v>38</v>
      </c>
      <c r="J196">
        <v>31</v>
      </c>
      <c r="K196">
        <v>1</v>
      </c>
      <c r="L196" t="s">
        <v>3053</v>
      </c>
      <c r="M196">
        <v>1</v>
      </c>
      <c r="N196" t="s">
        <v>3053</v>
      </c>
    </row>
    <row r="197" spans="1:14" x14ac:dyDescent="0.2">
      <c r="A197">
        <v>195</v>
      </c>
      <c r="B197" t="s">
        <v>3054</v>
      </c>
      <c r="C197" t="s">
        <v>3055</v>
      </c>
      <c r="D197">
        <v>2</v>
      </c>
      <c r="E197">
        <v>155477258</v>
      </c>
      <c r="F197" s="1">
        <v>1.813E-26</v>
      </c>
      <c r="G197">
        <v>154498906</v>
      </c>
      <c r="H197">
        <v>158031292</v>
      </c>
      <c r="I197">
        <v>2311</v>
      </c>
      <c r="J197">
        <v>1795</v>
      </c>
      <c r="K197">
        <v>126</v>
      </c>
      <c r="L197" t="s">
        <v>3056</v>
      </c>
      <c r="M197">
        <v>34</v>
      </c>
      <c r="N197" t="s">
        <v>3057</v>
      </c>
    </row>
    <row r="198" spans="1:14" x14ac:dyDescent="0.2">
      <c r="A198">
        <v>196</v>
      </c>
      <c r="B198" t="s">
        <v>3058</v>
      </c>
      <c r="C198" t="s">
        <v>3059</v>
      </c>
      <c r="D198">
        <v>2</v>
      </c>
      <c r="E198">
        <v>158503739</v>
      </c>
      <c r="F198" s="1">
        <v>3.8019999999999999E-10</v>
      </c>
      <c r="G198">
        <v>158494100</v>
      </c>
      <c r="H198">
        <v>158766005</v>
      </c>
      <c r="I198">
        <v>57</v>
      </c>
      <c r="J198">
        <v>42</v>
      </c>
      <c r="K198">
        <v>4</v>
      </c>
      <c r="L198" t="s">
        <v>3060</v>
      </c>
      <c r="M198">
        <v>2</v>
      </c>
      <c r="N198" t="s">
        <v>3061</v>
      </c>
    </row>
    <row r="199" spans="1:14" x14ac:dyDescent="0.2">
      <c r="A199">
        <v>197</v>
      </c>
      <c r="B199" t="s">
        <v>3062</v>
      </c>
      <c r="C199" t="s">
        <v>3063</v>
      </c>
      <c r="D199">
        <v>2</v>
      </c>
      <c r="E199">
        <v>159439911</v>
      </c>
      <c r="F199" s="1">
        <v>1.788E-18</v>
      </c>
      <c r="G199">
        <v>159119998</v>
      </c>
      <c r="H199">
        <v>159664171</v>
      </c>
      <c r="I199">
        <v>495</v>
      </c>
      <c r="J199">
        <v>387</v>
      </c>
      <c r="K199">
        <v>13</v>
      </c>
      <c r="L199" t="s">
        <v>3064</v>
      </c>
      <c r="M199">
        <v>3</v>
      </c>
      <c r="N199" t="s">
        <v>3065</v>
      </c>
    </row>
    <row r="200" spans="1:14" x14ac:dyDescent="0.2">
      <c r="A200">
        <v>198</v>
      </c>
      <c r="B200" t="s">
        <v>3066</v>
      </c>
      <c r="C200" t="s">
        <v>3067</v>
      </c>
      <c r="D200">
        <v>2</v>
      </c>
      <c r="E200">
        <v>161977647</v>
      </c>
      <c r="F200" s="1">
        <v>2.5869999999999998E-81</v>
      </c>
      <c r="G200">
        <v>160065027</v>
      </c>
      <c r="H200">
        <v>163773324</v>
      </c>
      <c r="I200">
        <v>4478</v>
      </c>
      <c r="J200">
        <v>3492</v>
      </c>
      <c r="K200">
        <v>193</v>
      </c>
      <c r="L200" t="s">
        <v>3068</v>
      </c>
      <c r="M200">
        <v>54</v>
      </c>
      <c r="N200" t="s">
        <v>3069</v>
      </c>
    </row>
    <row r="201" spans="1:14" x14ac:dyDescent="0.2">
      <c r="A201">
        <v>199</v>
      </c>
      <c r="B201" t="s">
        <v>3070</v>
      </c>
      <c r="C201" t="s">
        <v>3071</v>
      </c>
      <c r="D201">
        <v>2</v>
      </c>
      <c r="E201">
        <v>164381648</v>
      </c>
      <c r="F201" s="1">
        <v>3.5519999999999997E-45</v>
      </c>
      <c r="G201">
        <v>164290864</v>
      </c>
      <c r="H201">
        <v>165436834</v>
      </c>
      <c r="I201">
        <v>431</v>
      </c>
      <c r="J201">
        <v>346</v>
      </c>
      <c r="K201">
        <v>23</v>
      </c>
      <c r="L201" t="s">
        <v>3072</v>
      </c>
      <c r="M201">
        <v>11</v>
      </c>
      <c r="N201" t="s">
        <v>3073</v>
      </c>
    </row>
    <row r="202" spans="1:14" x14ac:dyDescent="0.2">
      <c r="A202">
        <v>200</v>
      </c>
      <c r="B202" t="s">
        <v>3074</v>
      </c>
      <c r="C202" t="s">
        <v>3075</v>
      </c>
      <c r="D202">
        <v>2</v>
      </c>
      <c r="E202">
        <v>166653823</v>
      </c>
      <c r="F202" s="1">
        <v>5.4279999999999998E-31</v>
      </c>
      <c r="G202">
        <v>166063233</v>
      </c>
      <c r="H202">
        <v>169709811</v>
      </c>
      <c r="I202">
        <v>585</v>
      </c>
      <c r="J202">
        <v>347</v>
      </c>
      <c r="K202">
        <v>20</v>
      </c>
      <c r="L202" t="s">
        <v>3076</v>
      </c>
      <c r="M202">
        <v>9</v>
      </c>
      <c r="N202" t="s">
        <v>3077</v>
      </c>
    </row>
    <row r="203" spans="1:14" x14ac:dyDescent="0.2">
      <c r="A203">
        <v>201</v>
      </c>
      <c r="B203" t="s">
        <v>3078</v>
      </c>
      <c r="C203" t="s">
        <v>3079</v>
      </c>
      <c r="D203">
        <v>2</v>
      </c>
      <c r="E203">
        <v>170143494</v>
      </c>
      <c r="F203" s="1">
        <v>2.3410000000000001E-9</v>
      </c>
      <c r="G203">
        <v>170143192</v>
      </c>
      <c r="H203">
        <v>170220594</v>
      </c>
      <c r="I203">
        <v>22</v>
      </c>
      <c r="J203">
        <v>18</v>
      </c>
      <c r="K203">
        <v>2</v>
      </c>
      <c r="L203" t="s">
        <v>3080</v>
      </c>
      <c r="M203">
        <v>2</v>
      </c>
      <c r="N203" t="s">
        <v>3080</v>
      </c>
    </row>
    <row r="204" spans="1:14" x14ac:dyDescent="0.2">
      <c r="A204">
        <v>202</v>
      </c>
      <c r="B204" t="s">
        <v>3081</v>
      </c>
      <c r="C204" t="s">
        <v>3082</v>
      </c>
      <c r="D204">
        <v>2</v>
      </c>
      <c r="E204">
        <v>171188108</v>
      </c>
      <c r="F204" s="1">
        <v>6.1469999999999997E-18</v>
      </c>
      <c r="G204">
        <v>171135867</v>
      </c>
      <c r="H204">
        <v>171207359</v>
      </c>
      <c r="I204">
        <v>127</v>
      </c>
      <c r="J204">
        <v>103</v>
      </c>
      <c r="K204">
        <v>6</v>
      </c>
      <c r="L204" t="s">
        <v>3083</v>
      </c>
      <c r="M204">
        <v>1</v>
      </c>
      <c r="N204" t="s">
        <v>3082</v>
      </c>
    </row>
    <row r="205" spans="1:14" x14ac:dyDescent="0.2">
      <c r="A205">
        <v>203</v>
      </c>
      <c r="B205" t="s">
        <v>3084</v>
      </c>
      <c r="C205" t="s">
        <v>3085</v>
      </c>
      <c r="D205">
        <v>2</v>
      </c>
      <c r="E205">
        <v>172843278</v>
      </c>
      <c r="F205" s="1">
        <v>1.5009999999999999E-40</v>
      </c>
      <c r="G205">
        <v>172093885</v>
      </c>
      <c r="H205">
        <v>176636888</v>
      </c>
      <c r="I205">
        <v>3048</v>
      </c>
      <c r="J205">
        <v>2139</v>
      </c>
      <c r="K205">
        <v>142</v>
      </c>
      <c r="L205" t="s">
        <v>3086</v>
      </c>
      <c r="M205">
        <v>40</v>
      </c>
      <c r="N205" t="s">
        <v>3087</v>
      </c>
    </row>
    <row r="206" spans="1:14" x14ac:dyDescent="0.2">
      <c r="A206">
        <v>204</v>
      </c>
      <c r="B206" t="s">
        <v>3088</v>
      </c>
      <c r="C206" t="s">
        <v>3089</v>
      </c>
      <c r="D206">
        <v>2</v>
      </c>
      <c r="E206">
        <v>180928465</v>
      </c>
      <c r="F206" s="1">
        <v>4.8000000000000003E-35</v>
      </c>
      <c r="G206">
        <v>177940179</v>
      </c>
      <c r="H206">
        <v>182586519</v>
      </c>
      <c r="I206">
        <v>1540</v>
      </c>
      <c r="J206">
        <v>1188</v>
      </c>
      <c r="K206">
        <v>65</v>
      </c>
      <c r="L206" t="s">
        <v>3090</v>
      </c>
      <c r="M206">
        <v>20</v>
      </c>
      <c r="N206" t="s">
        <v>3091</v>
      </c>
    </row>
    <row r="207" spans="1:14" x14ac:dyDescent="0.2">
      <c r="A207">
        <v>205</v>
      </c>
      <c r="B207" t="s">
        <v>3092</v>
      </c>
      <c r="C207" t="s">
        <v>3093</v>
      </c>
      <c r="D207">
        <v>2</v>
      </c>
      <c r="E207">
        <v>185883877</v>
      </c>
      <c r="F207" s="1">
        <v>1.842E-27</v>
      </c>
      <c r="G207">
        <v>182880005</v>
      </c>
      <c r="H207">
        <v>189837995</v>
      </c>
      <c r="I207">
        <v>1739</v>
      </c>
      <c r="J207">
        <v>1417</v>
      </c>
      <c r="K207">
        <v>20</v>
      </c>
      <c r="L207" t="s">
        <v>3094</v>
      </c>
      <c r="M207">
        <v>5</v>
      </c>
      <c r="N207" t="s">
        <v>3095</v>
      </c>
    </row>
    <row r="208" spans="1:14" x14ac:dyDescent="0.2">
      <c r="A208">
        <v>206</v>
      </c>
      <c r="B208" t="s">
        <v>3096</v>
      </c>
      <c r="C208" t="s">
        <v>3097</v>
      </c>
      <c r="D208">
        <v>2</v>
      </c>
      <c r="E208">
        <v>190751163</v>
      </c>
      <c r="F208" s="1">
        <v>1.6339999999999999E-8</v>
      </c>
      <c r="G208">
        <v>190526205</v>
      </c>
      <c r="H208">
        <v>190780698</v>
      </c>
      <c r="I208">
        <v>65</v>
      </c>
      <c r="J208">
        <v>57</v>
      </c>
      <c r="K208">
        <v>1</v>
      </c>
      <c r="L208" t="s">
        <v>3097</v>
      </c>
      <c r="M208">
        <v>1</v>
      </c>
      <c r="N208" t="s">
        <v>3097</v>
      </c>
    </row>
    <row r="209" spans="1:14" x14ac:dyDescent="0.2">
      <c r="A209">
        <v>207</v>
      </c>
      <c r="B209" t="s">
        <v>3098</v>
      </c>
      <c r="C209" t="s">
        <v>3099</v>
      </c>
      <c r="D209">
        <v>2</v>
      </c>
      <c r="E209">
        <v>191251875</v>
      </c>
      <c r="F209" s="1">
        <v>4.3620000000000001E-14</v>
      </c>
      <c r="G209">
        <v>191061408</v>
      </c>
      <c r="H209">
        <v>191710069</v>
      </c>
      <c r="I209">
        <v>591</v>
      </c>
      <c r="J209">
        <v>462</v>
      </c>
      <c r="K209">
        <v>11</v>
      </c>
      <c r="L209" t="s">
        <v>3100</v>
      </c>
      <c r="M209">
        <v>1</v>
      </c>
      <c r="N209" t="s">
        <v>3099</v>
      </c>
    </row>
    <row r="210" spans="1:14" x14ac:dyDescent="0.2">
      <c r="A210">
        <v>208</v>
      </c>
      <c r="B210" t="s">
        <v>3101</v>
      </c>
      <c r="C210" t="s">
        <v>3102</v>
      </c>
      <c r="D210">
        <v>2</v>
      </c>
      <c r="E210">
        <v>192447043</v>
      </c>
      <c r="F210" s="1">
        <v>7.7020000000000001E-9</v>
      </c>
      <c r="G210">
        <v>192435198</v>
      </c>
      <c r="H210">
        <v>192459623</v>
      </c>
      <c r="I210">
        <v>13</v>
      </c>
      <c r="J210">
        <v>11</v>
      </c>
      <c r="K210">
        <v>1</v>
      </c>
      <c r="L210" t="s">
        <v>3102</v>
      </c>
      <c r="M210">
        <v>1</v>
      </c>
      <c r="N210" t="s">
        <v>3102</v>
      </c>
    </row>
    <row r="211" spans="1:14" x14ac:dyDescent="0.2">
      <c r="A211">
        <v>209</v>
      </c>
      <c r="B211" t="s">
        <v>3103</v>
      </c>
      <c r="C211" t="s">
        <v>3104</v>
      </c>
      <c r="D211">
        <v>2</v>
      </c>
      <c r="E211">
        <v>192905876</v>
      </c>
      <c r="F211" s="1">
        <v>2.1120000000000001E-16</v>
      </c>
      <c r="G211">
        <v>192873543</v>
      </c>
      <c r="H211">
        <v>192959316</v>
      </c>
      <c r="I211">
        <v>71</v>
      </c>
      <c r="J211">
        <v>59</v>
      </c>
      <c r="K211">
        <v>3</v>
      </c>
      <c r="L211" t="s">
        <v>3105</v>
      </c>
      <c r="M211">
        <v>1</v>
      </c>
      <c r="N211" t="s">
        <v>3104</v>
      </c>
    </row>
    <row r="212" spans="1:14" x14ac:dyDescent="0.2">
      <c r="A212">
        <v>210</v>
      </c>
      <c r="B212" t="s">
        <v>3106</v>
      </c>
      <c r="C212" t="s">
        <v>3107</v>
      </c>
      <c r="D212">
        <v>2</v>
      </c>
      <c r="E212">
        <v>193746283</v>
      </c>
      <c r="F212" s="1">
        <v>1.8330000000000002E-58</v>
      </c>
      <c r="G212">
        <v>193369157</v>
      </c>
      <c r="H212">
        <v>194851681</v>
      </c>
      <c r="I212">
        <v>1088</v>
      </c>
      <c r="J212">
        <v>854</v>
      </c>
      <c r="K212">
        <v>31</v>
      </c>
      <c r="L212" t="s">
        <v>3108</v>
      </c>
      <c r="M212">
        <v>10</v>
      </c>
      <c r="N212" t="s">
        <v>3109</v>
      </c>
    </row>
    <row r="213" spans="1:14" x14ac:dyDescent="0.2">
      <c r="A213">
        <v>211</v>
      </c>
      <c r="B213" t="s">
        <v>3110</v>
      </c>
      <c r="C213" t="s">
        <v>3111</v>
      </c>
      <c r="D213">
        <v>2</v>
      </c>
      <c r="E213">
        <v>195894145</v>
      </c>
      <c r="F213" s="1">
        <v>7.1399999999999999E-12</v>
      </c>
      <c r="G213">
        <v>195863908</v>
      </c>
      <c r="H213">
        <v>195947629</v>
      </c>
      <c r="I213">
        <v>31</v>
      </c>
      <c r="J213">
        <v>26</v>
      </c>
      <c r="K213">
        <v>3</v>
      </c>
      <c r="L213" t="s">
        <v>3112</v>
      </c>
      <c r="M213">
        <v>1</v>
      </c>
      <c r="N213" t="s">
        <v>3111</v>
      </c>
    </row>
    <row r="214" spans="1:14" x14ac:dyDescent="0.2">
      <c r="A214">
        <v>212</v>
      </c>
      <c r="B214" t="s">
        <v>3113</v>
      </c>
      <c r="C214" t="s">
        <v>3114</v>
      </c>
      <c r="D214">
        <v>2</v>
      </c>
      <c r="E214">
        <v>196831617</v>
      </c>
      <c r="F214" s="1">
        <v>1.6829999999999999E-15</v>
      </c>
      <c r="G214">
        <v>196448505</v>
      </c>
      <c r="H214">
        <v>197065221</v>
      </c>
      <c r="I214">
        <v>605</v>
      </c>
      <c r="J214">
        <v>470</v>
      </c>
      <c r="K214">
        <v>11</v>
      </c>
      <c r="L214" t="s">
        <v>3115</v>
      </c>
      <c r="M214">
        <v>2</v>
      </c>
      <c r="N214" t="s">
        <v>3116</v>
      </c>
    </row>
    <row r="215" spans="1:14" x14ac:dyDescent="0.2">
      <c r="A215">
        <v>213</v>
      </c>
      <c r="B215" t="s">
        <v>3117</v>
      </c>
      <c r="C215" t="s">
        <v>3118</v>
      </c>
      <c r="D215">
        <v>2</v>
      </c>
      <c r="E215">
        <v>199497115</v>
      </c>
      <c r="F215" s="1">
        <v>2.0929999999999999E-87</v>
      </c>
      <c r="G215">
        <v>198080076</v>
      </c>
      <c r="H215">
        <v>202524957</v>
      </c>
      <c r="I215">
        <v>2327</v>
      </c>
      <c r="J215">
        <v>1831</v>
      </c>
      <c r="K215">
        <v>103</v>
      </c>
      <c r="L215" t="s">
        <v>3119</v>
      </c>
      <c r="M215">
        <v>34</v>
      </c>
      <c r="N215" t="s">
        <v>3120</v>
      </c>
    </row>
    <row r="216" spans="1:14" x14ac:dyDescent="0.2">
      <c r="A216">
        <v>214</v>
      </c>
      <c r="B216" t="s">
        <v>3121</v>
      </c>
      <c r="C216" t="s">
        <v>3122</v>
      </c>
      <c r="D216">
        <v>2</v>
      </c>
      <c r="E216">
        <v>203036920</v>
      </c>
      <c r="F216" s="1">
        <v>1.452E-33</v>
      </c>
      <c r="G216">
        <v>202835123</v>
      </c>
      <c r="H216">
        <v>204972434</v>
      </c>
      <c r="I216">
        <v>1265</v>
      </c>
      <c r="J216">
        <v>995</v>
      </c>
      <c r="K216">
        <v>60</v>
      </c>
      <c r="L216" t="s">
        <v>3123</v>
      </c>
      <c r="M216">
        <v>17</v>
      </c>
      <c r="N216" t="s">
        <v>3124</v>
      </c>
    </row>
    <row r="217" spans="1:14" x14ac:dyDescent="0.2">
      <c r="A217">
        <v>215</v>
      </c>
      <c r="B217" t="s">
        <v>3125</v>
      </c>
      <c r="C217" t="s">
        <v>3126</v>
      </c>
      <c r="D217">
        <v>2</v>
      </c>
      <c r="E217">
        <v>205355529</v>
      </c>
      <c r="F217" s="1">
        <v>6.676E-13</v>
      </c>
      <c r="G217">
        <v>205225963</v>
      </c>
      <c r="H217">
        <v>206078626</v>
      </c>
      <c r="I217">
        <v>205</v>
      </c>
      <c r="J217">
        <v>163</v>
      </c>
      <c r="K217">
        <v>13</v>
      </c>
      <c r="L217" t="s">
        <v>3127</v>
      </c>
      <c r="M217">
        <v>5</v>
      </c>
      <c r="N217" t="s">
        <v>3128</v>
      </c>
    </row>
    <row r="218" spans="1:14" x14ac:dyDescent="0.2">
      <c r="A218">
        <v>216</v>
      </c>
      <c r="B218" t="s">
        <v>3129</v>
      </c>
      <c r="C218" t="s">
        <v>3130</v>
      </c>
      <c r="D218">
        <v>2</v>
      </c>
      <c r="E218">
        <v>207024107</v>
      </c>
      <c r="F218" s="1">
        <v>4.8550000000000004E-19</v>
      </c>
      <c r="G218">
        <v>206822771</v>
      </c>
      <c r="H218">
        <v>208333436</v>
      </c>
      <c r="I218">
        <v>708</v>
      </c>
      <c r="J218">
        <v>549</v>
      </c>
      <c r="K218">
        <v>36</v>
      </c>
      <c r="L218" t="s">
        <v>3131</v>
      </c>
      <c r="M218">
        <v>11</v>
      </c>
      <c r="N218" t="s">
        <v>3132</v>
      </c>
    </row>
    <row r="219" spans="1:14" x14ac:dyDescent="0.2">
      <c r="A219">
        <v>217</v>
      </c>
      <c r="B219" t="s">
        <v>3133</v>
      </c>
      <c r="C219" t="s">
        <v>3134</v>
      </c>
      <c r="D219">
        <v>2</v>
      </c>
      <c r="E219">
        <v>208833257</v>
      </c>
      <c r="F219" s="1">
        <v>2.3400000000000002E-15</v>
      </c>
      <c r="G219">
        <v>208826456</v>
      </c>
      <c r="H219">
        <v>208951713</v>
      </c>
      <c r="I219">
        <v>184</v>
      </c>
      <c r="J219">
        <v>141</v>
      </c>
      <c r="K219">
        <v>5</v>
      </c>
      <c r="L219" t="s">
        <v>3135</v>
      </c>
      <c r="M219">
        <v>1</v>
      </c>
      <c r="N219" t="s">
        <v>3134</v>
      </c>
    </row>
    <row r="220" spans="1:14" x14ac:dyDescent="0.2">
      <c r="A220">
        <v>218</v>
      </c>
      <c r="B220" t="s">
        <v>3136</v>
      </c>
      <c r="C220" t="s">
        <v>3137</v>
      </c>
      <c r="D220">
        <v>2</v>
      </c>
      <c r="E220">
        <v>209687986</v>
      </c>
      <c r="F220" s="1">
        <v>1.0580000000000001E-9</v>
      </c>
      <c r="G220">
        <v>209519485</v>
      </c>
      <c r="H220">
        <v>209748709</v>
      </c>
      <c r="I220">
        <v>289</v>
      </c>
      <c r="J220">
        <v>167</v>
      </c>
      <c r="K220">
        <v>6</v>
      </c>
      <c r="L220" t="s">
        <v>3138</v>
      </c>
      <c r="M220">
        <v>2</v>
      </c>
      <c r="N220" t="s">
        <v>3139</v>
      </c>
    </row>
    <row r="221" spans="1:14" x14ac:dyDescent="0.2">
      <c r="A221">
        <v>219</v>
      </c>
      <c r="B221" t="s">
        <v>3140</v>
      </c>
      <c r="C221" t="s">
        <v>3141</v>
      </c>
      <c r="D221">
        <v>2</v>
      </c>
      <c r="E221">
        <v>211467548</v>
      </c>
      <c r="F221" s="1">
        <v>2.555E-30</v>
      </c>
      <c r="G221">
        <v>210232693</v>
      </c>
      <c r="H221">
        <v>211652980</v>
      </c>
      <c r="I221">
        <v>942</v>
      </c>
      <c r="J221">
        <v>731</v>
      </c>
      <c r="K221">
        <v>33</v>
      </c>
      <c r="L221" t="s">
        <v>3142</v>
      </c>
      <c r="M221">
        <v>8</v>
      </c>
      <c r="N221" t="s">
        <v>3143</v>
      </c>
    </row>
    <row r="222" spans="1:14" x14ac:dyDescent="0.2">
      <c r="A222">
        <v>220</v>
      </c>
      <c r="B222" t="s">
        <v>3144</v>
      </c>
      <c r="C222" t="s">
        <v>3145</v>
      </c>
      <c r="D222">
        <v>2</v>
      </c>
      <c r="E222">
        <v>212622818</v>
      </c>
      <c r="F222" s="1">
        <v>5.2740000000000002E-46</v>
      </c>
      <c r="G222">
        <v>211990868</v>
      </c>
      <c r="H222">
        <v>212894077</v>
      </c>
      <c r="I222">
        <v>738</v>
      </c>
      <c r="J222">
        <v>581</v>
      </c>
      <c r="K222">
        <v>42</v>
      </c>
      <c r="L222" t="s">
        <v>3146</v>
      </c>
      <c r="M222">
        <v>8</v>
      </c>
      <c r="N222" t="s">
        <v>3147</v>
      </c>
    </row>
    <row r="223" spans="1:14" x14ac:dyDescent="0.2">
      <c r="A223">
        <v>221</v>
      </c>
      <c r="B223" t="s">
        <v>3148</v>
      </c>
      <c r="C223" t="s">
        <v>3149</v>
      </c>
      <c r="D223">
        <v>2</v>
      </c>
      <c r="E223">
        <v>213848727</v>
      </c>
      <c r="F223" s="1">
        <v>1.9029999999999999E-14</v>
      </c>
      <c r="G223">
        <v>213774488</v>
      </c>
      <c r="H223">
        <v>214012736</v>
      </c>
      <c r="I223">
        <v>162</v>
      </c>
      <c r="J223">
        <v>137</v>
      </c>
      <c r="K223">
        <v>6</v>
      </c>
      <c r="L223" t="s">
        <v>3150</v>
      </c>
      <c r="M223">
        <v>2</v>
      </c>
      <c r="N223" t="s">
        <v>3151</v>
      </c>
    </row>
    <row r="224" spans="1:14" x14ac:dyDescent="0.2">
      <c r="A224">
        <v>222</v>
      </c>
      <c r="B224" t="s">
        <v>3152</v>
      </c>
      <c r="C224" t="s">
        <v>3153</v>
      </c>
      <c r="D224">
        <v>2</v>
      </c>
      <c r="E224">
        <v>215393529</v>
      </c>
      <c r="F224" s="1">
        <v>7.8269999999999999E-39</v>
      </c>
      <c r="G224">
        <v>215004982</v>
      </c>
      <c r="H224">
        <v>217831344</v>
      </c>
      <c r="I224">
        <v>916</v>
      </c>
      <c r="J224">
        <v>704</v>
      </c>
      <c r="K224">
        <v>52</v>
      </c>
      <c r="L224" t="s">
        <v>3154</v>
      </c>
      <c r="M224">
        <v>15</v>
      </c>
      <c r="N224" t="s">
        <v>3155</v>
      </c>
    </row>
    <row r="225" spans="1:14" x14ac:dyDescent="0.2">
      <c r="A225">
        <v>223</v>
      </c>
      <c r="B225" t="s">
        <v>3156</v>
      </c>
      <c r="C225" t="s">
        <v>3157</v>
      </c>
      <c r="D225">
        <v>2</v>
      </c>
      <c r="E225">
        <v>219513782</v>
      </c>
      <c r="F225" s="1">
        <v>2.2379999999999999E-10</v>
      </c>
      <c r="G225">
        <v>219051314</v>
      </c>
      <c r="H225">
        <v>219675067</v>
      </c>
      <c r="I225">
        <v>737</v>
      </c>
      <c r="J225">
        <v>570</v>
      </c>
      <c r="K225">
        <v>5</v>
      </c>
      <c r="L225" t="s">
        <v>3158</v>
      </c>
      <c r="M225">
        <v>2</v>
      </c>
      <c r="N225" t="s">
        <v>3159</v>
      </c>
    </row>
    <row r="226" spans="1:14" x14ac:dyDescent="0.2">
      <c r="A226">
        <v>224</v>
      </c>
      <c r="B226" t="s">
        <v>3160</v>
      </c>
      <c r="C226" t="s">
        <v>3161</v>
      </c>
      <c r="D226">
        <v>2</v>
      </c>
      <c r="E226">
        <v>220412282</v>
      </c>
      <c r="F226" s="1">
        <v>3.7749999999999999E-29</v>
      </c>
      <c r="G226">
        <v>219990997</v>
      </c>
      <c r="H226">
        <v>220453713</v>
      </c>
      <c r="I226">
        <v>249</v>
      </c>
      <c r="J226">
        <v>198</v>
      </c>
      <c r="K226">
        <v>15</v>
      </c>
      <c r="L226" t="s">
        <v>3162</v>
      </c>
      <c r="M226">
        <v>5</v>
      </c>
      <c r="N226" t="s">
        <v>3163</v>
      </c>
    </row>
    <row r="227" spans="1:14" x14ac:dyDescent="0.2">
      <c r="A227">
        <v>225</v>
      </c>
      <c r="B227" t="s">
        <v>3164</v>
      </c>
      <c r="C227" t="s">
        <v>3165</v>
      </c>
      <c r="D227">
        <v>2</v>
      </c>
      <c r="E227">
        <v>221251966</v>
      </c>
      <c r="F227" s="1">
        <v>5.777E-16</v>
      </c>
      <c r="G227">
        <v>220793144</v>
      </c>
      <c r="H227">
        <v>221539821</v>
      </c>
      <c r="I227">
        <v>731</v>
      </c>
      <c r="J227">
        <v>578</v>
      </c>
      <c r="K227">
        <v>20</v>
      </c>
      <c r="L227" t="s">
        <v>3166</v>
      </c>
      <c r="M227">
        <v>6</v>
      </c>
      <c r="N227" t="s">
        <v>3167</v>
      </c>
    </row>
    <row r="228" spans="1:14" x14ac:dyDescent="0.2">
      <c r="A228">
        <v>226</v>
      </c>
      <c r="B228" t="s">
        <v>3168</v>
      </c>
      <c r="C228" t="s">
        <v>3169</v>
      </c>
      <c r="D228">
        <v>2</v>
      </c>
      <c r="E228">
        <v>221835288</v>
      </c>
      <c r="F228" s="1">
        <v>1.6549999999999999E-25</v>
      </c>
      <c r="G228">
        <v>221811015</v>
      </c>
      <c r="H228">
        <v>224880667</v>
      </c>
      <c r="I228">
        <v>241</v>
      </c>
      <c r="J228">
        <v>134</v>
      </c>
      <c r="K228">
        <v>6</v>
      </c>
      <c r="L228" t="s">
        <v>3170</v>
      </c>
      <c r="M228">
        <v>3</v>
      </c>
      <c r="N228" t="s">
        <v>3171</v>
      </c>
    </row>
    <row r="229" spans="1:14" x14ac:dyDescent="0.2">
      <c r="A229">
        <v>227</v>
      </c>
      <c r="B229" t="s">
        <v>3172</v>
      </c>
      <c r="C229" t="s">
        <v>3173</v>
      </c>
      <c r="D229">
        <v>2</v>
      </c>
      <c r="E229">
        <v>226281992</v>
      </c>
      <c r="F229" s="1">
        <v>4.967E-36</v>
      </c>
      <c r="G229">
        <v>225254672</v>
      </c>
      <c r="H229">
        <v>227549548</v>
      </c>
      <c r="I229">
        <v>874</v>
      </c>
      <c r="J229">
        <v>390</v>
      </c>
      <c r="K229">
        <v>31</v>
      </c>
      <c r="L229" t="s">
        <v>3174</v>
      </c>
      <c r="M229">
        <v>9</v>
      </c>
      <c r="N229" t="s">
        <v>3175</v>
      </c>
    </row>
    <row r="230" spans="1:14" x14ac:dyDescent="0.2">
      <c r="A230">
        <v>228</v>
      </c>
      <c r="B230" t="s">
        <v>3176</v>
      </c>
      <c r="C230" t="s">
        <v>3177</v>
      </c>
      <c r="D230">
        <v>2</v>
      </c>
      <c r="E230">
        <v>228400453</v>
      </c>
      <c r="F230" s="1">
        <v>1.671E-10</v>
      </c>
      <c r="G230">
        <v>228316604</v>
      </c>
      <c r="H230">
        <v>228400453</v>
      </c>
      <c r="I230">
        <v>2</v>
      </c>
      <c r="J230">
        <v>1</v>
      </c>
      <c r="K230">
        <v>1</v>
      </c>
      <c r="L230" t="s">
        <v>3177</v>
      </c>
      <c r="M230">
        <v>1</v>
      </c>
      <c r="N230" t="s">
        <v>3177</v>
      </c>
    </row>
    <row r="231" spans="1:14" x14ac:dyDescent="0.2">
      <c r="A231">
        <v>229</v>
      </c>
      <c r="B231" t="s">
        <v>3178</v>
      </c>
      <c r="C231" t="s">
        <v>3179</v>
      </c>
      <c r="D231">
        <v>2</v>
      </c>
      <c r="E231">
        <v>229017414</v>
      </c>
      <c r="F231" s="1">
        <v>4.885E-46</v>
      </c>
      <c r="G231">
        <v>228908458</v>
      </c>
      <c r="H231">
        <v>229281212</v>
      </c>
      <c r="I231">
        <v>607</v>
      </c>
      <c r="J231">
        <v>472</v>
      </c>
      <c r="K231">
        <v>28</v>
      </c>
      <c r="L231" t="s">
        <v>3180</v>
      </c>
      <c r="M231">
        <v>6</v>
      </c>
      <c r="N231" t="s">
        <v>3181</v>
      </c>
    </row>
    <row r="232" spans="1:14" x14ac:dyDescent="0.2">
      <c r="A232">
        <v>230</v>
      </c>
      <c r="B232" t="s">
        <v>3182</v>
      </c>
      <c r="C232" t="s">
        <v>3183</v>
      </c>
      <c r="D232">
        <v>2</v>
      </c>
      <c r="E232">
        <v>229663812</v>
      </c>
      <c r="F232" s="1">
        <v>7.3069999999999999E-11</v>
      </c>
      <c r="G232">
        <v>229642749</v>
      </c>
      <c r="H232">
        <v>229878088</v>
      </c>
      <c r="I232">
        <v>128</v>
      </c>
      <c r="J232">
        <v>109</v>
      </c>
      <c r="K232">
        <v>3</v>
      </c>
      <c r="L232" t="s">
        <v>3184</v>
      </c>
      <c r="M232">
        <v>1</v>
      </c>
      <c r="N232" t="s">
        <v>3183</v>
      </c>
    </row>
    <row r="233" spans="1:14" x14ac:dyDescent="0.2">
      <c r="A233">
        <v>231</v>
      </c>
      <c r="B233" t="s">
        <v>3185</v>
      </c>
      <c r="C233" t="s">
        <v>3186</v>
      </c>
      <c r="D233">
        <v>2</v>
      </c>
      <c r="E233">
        <v>230178049</v>
      </c>
      <c r="F233" s="1">
        <v>4.3870000000000001E-16</v>
      </c>
      <c r="G233">
        <v>230145378</v>
      </c>
      <c r="H233">
        <v>230269643</v>
      </c>
      <c r="I233">
        <v>160</v>
      </c>
      <c r="J233">
        <v>133</v>
      </c>
      <c r="K233">
        <v>2</v>
      </c>
      <c r="L233" t="s">
        <v>3187</v>
      </c>
      <c r="M233">
        <v>1</v>
      </c>
      <c r="N233" t="s">
        <v>3186</v>
      </c>
    </row>
    <row r="234" spans="1:14" x14ac:dyDescent="0.2">
      <c r="A234">
        <v>232</v>
      </c>
      <c r="B234" t="s">
        <v>3188</v>
      </c>
      <c r="C234" t="s">
        <v>3189</v>
      </c>
      <c r="D234">
        <v>2</v>
      </c>
      <c r="E234">
        <v>230714025</v>
      </c>
      <c r="F234" s="1">
        <v>1.212E-19</v>
      </c>
      <c r="G234">
        <v>230542810</v>
      </c>
      <c r="H234">
        <v>230899407</v>
      </c>
      <c r="I234">
        <v>177</v>
      </c>
      <c r="J234">
        <v>154</v>
      </c>
      <c r="K234">
        <v>8</v>
      </c>
      <c r="L234" t="s">
        <v>3190</v>
      </c>
      <c r="M234">
        <v>2</v>
      </c>
      <c r="N234" t="s">
        <v>3191</v>
      </c>
    </row>
    <row r="235" spans="1:14" x14ac:dyDescent="0.2">
      <c r="A235">
        <v>233</v>
      </c>
      <c r="B235" t="s">
        <v>3192</v>
      </c>
      <c r="C235" t="s">
        <v>3193</v>
      </c>
      <c r="D235">
        <v>2</v>
      </c>
      <c r="E235">
        <v>233592501</v>
      </c>
      <c r="F235" s="1">
        <v>3.3739999999999998E-78</v>
      </c>
      <c r="G235">
        <v>232312968</v>
      </c>
      <c r="H235">
        <v>233930662</v>
      </c>
      <c r="I235">
        <v>962</v>
      </c>
      <c r="J235">
        <v>735</v>
      </c>
      <c r="K235">
        <v>60</v>
      </c>
      <c r="L235" t="s">
        <v>3194</v>
      </c>
      <c r="M235">
        <v>17</v>
      </c>
      <c r="N235" t="s">
        <v>3195</v>
      </c>
    </row>
    <row r="236" spans="1:14" x14ac:dyDescent="0.2">
      <c r="A236">
        <v>234</v>
      </c>
      <c r="B236" t="s">
        <v>3196</v>
      </c>
      <c r="C236" t="s">
        <v>3197</v>
      </c>
      <c r="D236">
        <v>2</v>
      </c>
      <c r="E236">
        <v>234963702</v>
      </c>
      <c r="F236" s="1">
        <v>4.5050000000000003E-8</v>
      </c>
      <c r="G236">
        <v>234803552</v>
      </c>
      <c r="H236">
        <v>235024667</v>
      </c>
      <c r="I236">
        <v>54</v>
      </c>
      <c r="J236">
        <v>2</v>
      </c>
      <c r="K236">
        <v>1</v>
      </c>
      <c r="L236" t="s">
        <v>3197</v>
      </c>
      <c r="M236">
        <v>1</v>
      </c>
      <c r="N236" t="s">
        <v>3197</v>
      </c>
    </row>
    <row r="237" spans="1:14" x14ac:dyDescent="0.2">
      <c r="A237">
        <v>235</v>
      </c>
      <c r="B237" t="s">
        <v>3198</v>
      </c>
      <c r="C237" t="s">
        <v>3199</v>
      </c>
      <c r="D237">
        <v>2</v>
      </c>
      <c r="E237">
        <v>235363663</v>
      </c>
      <c r="F237" s="1">
        <v>2.6459999999999998E-14</v>
      </c>
      <c r="G237">
        <v>235349472</v>
      </c>
      <c r="H237">
        <v>235611521</v>
      </c>
      <c r="I237">
        <v>168</v>
      </c>
      <c r="J237">
        <v>134</v>
      </c>
      <c r="K237">
        <v>5</v>
      </c>
      <c r="L237" t="s">
        <v>3200</v>
      </c>
      <c r="M237">
        <v>3</v>
      </c>
      <c r="N237" t="s">
        <v>3201</v>
      </c>
    </row>
    <row r="238" spans="1:14" x14ac:dyDescent="0.2">
      <c r="A238">
        <v>236</v>
      </c>
      <c r="B238" t="s">
        <v>3202</v>
      </c>
      <c r="C238" t="s">
        <v>3203</v>
      </c>
      <c r="D238">
        <v>2</v>
      </c>
      <c r="E238">
        <v>237078557</v>
      </c>
      <c r="F238" s="1">
        <v>7.3160000000000002E-38</v>
      </c>
      <c r="G238">
        <v>235948542</v>
      </c>
      <c r="H238">
        <v>237724487</v>
      </c>
      <c r="I238">
        <v>994</v>
      </c>
      <c r="J238">
        <v>660</v>
      </c>
      <c r="K238">
        <v>38</v>
      </c>
      <c r="L238" t="s">
        <v>3204</v>
      </c>
      <c r="M238">
        <v>10</v>
      </c>
      <c r="N238" t="s">
        <v>3205</v>
      </c>
    </row>
    <row r="239" spans="1:14" x14ac:dyDescent="0.2">
      <c r="A239">
        <v>237</v>
      </c>
      <c r="B239" t="s">
        <v>3206</v>
      </c>
      <c r="C239" t="s">
        <v>3207</v>
      </c>
      <c r="D239">
        <v>2</v>
      </c>
      <c r="E239">
        <v>238895507</v>
      </c>
      <c r="F239" s="1">
        <v>5.4530000000000002E-14</v>
      </c>
      <c r="G239">
        <v>238857006</v>
      </c>
      <c r="H239">
        <v>239028740</v>
      </c>
      <c r="I239">
        <v>312</v>
      </c>
      <c r="J239">
        <v>260</v>
      </c>
      <c r="K239">
        <v>2</v>
      </c>
      <c r="L239" t="s">
        <v>3208</v>
      </c>
      <c r="M239">
        <v>1</v>
      </c>
      <c r="N239" t="s">
        <v>3207</v>
      </c>
    </row>
    <row r="240" spans="1:14" x14ac:dyDescent="0.2">
      <c r="A240">
        <v>238</v>
      </c>
      <c r="B240" t="s">
        <v>3209</v>
      </c>
      <c r="C240" t="s">
        <v>3210</v>
      </c>
      <c r="D240">
        <v>2</v>
      </c>
      <c r="E240">
        <v>240321051</v>
      </c>
      <c r="F240" s="1">
        <v>7.6409999999999997E-32</v>
      </c>
      <c r="G240">
        <v>239954493</v>
      </c>
      <c r="H240">
        <v>240360632</v>
      </c>
      <c r="I240">
        <v>193</v>
      </c>
      <c r="J240">
        <v>155</v>
      </c>
      <c r="K240">
        <v>23</v>
      </c>
      <c r="L240" t="s">
        <v>3211</v>
      </c>
      <c r="M240">
        <v>8</v>
      </c>
      <c r="N240" t="s">
        <v>3212</v>
      </c>
    </row>
    <row r="241" spans="1:14" x14ac:dyDescent="0.2">
      <c r="A241">
        <v>239</v>
      </c>
      <c r="B241" t="s">
        <v>3213</v>
      </c>
      <c r="C241" t="s">
        <v>3214</v>
      </c>
      <c r="D241">
        <v>2</v>
      </c>
      <c r="E241">
        <v>242403921</v>
      </c>
      <c r="F241" s="1">
        <v>9.2189999999999994E-13</v>
      </c>
      <c r="G241">
        <v>242073168</v>
      </c>
      <c r="H241">
        <v>242593011</v>
      </c>
      <c r="I241">
        <v>205</v>
      </c>
      <c r="J241">
        <v>156</v>
      </c>
      <c r="K241">
        <v>7</v>
      </c>
      <c r="L241" t="s">
        <v>3215</v>
      </c>
      <c r="M241">
        <v>4</v>
      </c>
      <c r="N241" t="s">
        <v>3216</v>
      </c>
    </row>
    <row r="242" spans="1:14" x14ac:dyDescent="0.2">
      <c r="A242">
        <v>240</v>
      </c>
      <c r="B242" t="s">
        <v>3217</v>
      </c>
      <c r="C242" t="s">
        <v>3218</v>
      </c>
      <c r="D242">
        <v>3</v>
      </c>
      <c r="E242">
        <v>252344</v>
      </c>
      <c r="F242" s="1">
        <v>9.9709999999999997E-17</v>
      </c>
      <c r="G242">
        <v>60363</v>
      </c>
      <c r="H242">
        <v>2728391</v>
      </c>
      <c r="I242">
        <v>1472</v>
      </c>
      <c r="J242">
        <v>659</v>
      </c>
      <c r="K242">
        <v>46</v>
      </c>
      <c r="L242" t="s">
        <v>3219</v>
      </c>
      <c r="M242">
        <v>14</v>
      </c>
      <c r="N242" t="s">
        <v>3220</v>
      </c>
    </row>
    <row r="243" spans="1:14" x14ac:dyDescent="0.2">
      <c r="A243">
        <v>241</v>
      </c>
      <c r="B243" t="s">
        <v>3221</v>
      </c>
      <c r="C243" t="s">
        <v>3222</v>
      </c>
      <c r="D243">
        <v>3</v>
      </c>
      <c r="E243">
        <v>3753470</v>
      </c>
      <c r="F243" s="1">
        <v>2.499E-20</v>
      </c>
      <c r="G243">
        <v>3100787</v>
      </c>
      <c r="H243">
        <v>4013437</v>
      </c>
      <c r="I243">
        <v>344</v>
      </c>
      <c r="J243">
        <v>268</v>
      </c>
      <c r="K243">
        <v>19</v>
      </c>
      <c r="L243" t="s">
        <v>3223</v>
      </c>
      <c r="M243">
        <v>7</v>
      </c>
      <c r="N243" t="s">
        <v>3224</v>
      </c>
    </row>
    <row r="244" spans="1:14" x14ac:dyDescent="0.2">
      <c r="A244">
        <v>242</v>
      </c>
      <c r="B244" t="s">
        <v>3225</v>
      </c>
      <c r="C244" t="s">
        <v>3226</v>
      </c>
      <c r="D244">
        <v>3</v>
      </c>
      <c r="E244">
        <v>4787125</v>
      </c>
      <c r="F244" s="1">
        <v>5.527E-11</v>
      </c>
      <c r="G244">
        <v>4777862</v>
      </c>
      <c r="H244">
        <v>4841384</v>
      </c>
      <c r="I244">
        <v>10</v>
      </c>
      <c r="J244">
        <v>9</v>
      </c>
      <c r="K244">
        <v>3</v>
      </c>
      <c r="L244" t="s">
        <v>3227</v>
      </c>
      <c r="M244">
        <v>2</v>
      </c>
      <c r="N244" t="s">
        <v>3228</v>
      </c>
    </row>
    <row r="245" spans="1:14" x14ac:dyDescent="0.2">
      <c r="A245">
        <v>243</v>
      </c>
      <c r="B245" t="s">
        <v>3229</v>
      </c>
      <c r="C245" t="s">
        <v>3230</v>
      </c>
      <c r="D245">
        <v>3</v>
      </c>
      <c r="E245">
        <v>5377033</v>
      </c>
      <c r="F245" s="1">
        <v>7.4619999999999999E-13</v>
      </c>
      <c r="G245">
        <v>5375009</v>
      </c>
      <c r="H245">
        <v>5411891</v>
      </c>
      <c r="I245">
        <v>49</v>
      </c>
      <c r="J245">
        <v>33</v>
      </c>
      <c r="K245">
        <v>3</v>
      </c>
      <c r="L245" t="s">
        <v>3231</v>
      </c>
      <c r="M245">
        <v>1</v>
      </c>
      <c r="N245" t="s">
        <v>3230</v>
      </c>
    </row>
    <row r="246" spans="1:14" x14ac:dyDescent="0.2">
      <c r="A246">
        <v>244</v>
      </c>
      <c r="B246" t="s">
        <v>3232</v>
      </c>
      <c r="C246" t="s">
        <v>3233</v>
      </c>
      <c r="D246">
        <v>3</v>
      </c>
      <c r="E246">
        <v>5821999</v>
      </c>
      <c r="F246" s="1">
        <v>3.9190000000000002E-11</v>
      </c>
      <c r="G246">
        <v>5719861</v>
      </c>
      <c r="H246">
        <v>5830144</v>
      </c>
      <c r="I246">
        <v>120</v>
      </c>
      <c r="J246">
        <v>101</v>
      </c>
      <c r="K246">
        <v>7</v>
      </c>
      <c r="L246" t="s">
        <v>3234</v>
      </c>
      <c r="M246">
        <v>2</v>
      </c>
      <c r="N246" t="s">
        <v>3235</v>
      </c>
    </row>
    <row r="247" spans="1:14" x14ac:dyDescent="0.2">
      <c r="A247">
        <v>245</v>
      </c>
      <c r="B247" t="s">
        <v>3236</v>
      </c>
      <c r="C247" t="s">
        <v>3237</v>
      </c>
      <c r="D247">
        <v>3</v>
      </c>
      <c r="E247">
        <v>6291626</v>
      </c>
      <c r="F247" s="1">
        <v>2.907E-11</v>
      </c>
      <c r="G247">
        <v>6247074</v>
      </c>
      <c r="H247">
        <v>6373022</v>
      </c>
      <c r="I247">
        <v>124</v>
      </c>
      <c r="J247">
        <v>91</v>
      </c>
      <c r="K247">
        <v>5</v>
      </c>
      <c r="L247" t="s">
        <v>3238</v>
      </c>
      <c r="M247">
        <v>1</v>
      </c>
      <c r="N247" t="s">
        <v>3237</v>
      </c>
    </row>
    <row r="248" spans="1:14" x14ac:dyDescent="0.2">
      <c r="A248">
        <v>246</v>
      </c>
      <c r="B248" t="s">
        <v>3239</v>
      </c>
      <c r="C248" t="s">
        <v>3240</v>
      </c>
      <c r="D248">
        <v>3</v>
      </c>
      <c r="E248">
        <v>6803478</v>
      </c>
      <c r="F248" s="1">
        <v>4.8879999999999998E-8</v>
      </c>
      <c r="G248">
        <v>6800811</v>
      </c>
      <c r="H248">
        <v>6807751</v>
      </c>
      <c r="I248">
        <v>5</v>
      </c>
      <c r="J248">
        <v>3</v>
      </c>
      <c r="K248">
        <v>1</v>
      </c>
      <c r="L248" t="s">
        <v>3240</v>
      </c>
      <c r="M248">
        <v>1</v>
      </c>
      <c r="N248" t="s">
        <v>3240</v>
      </c>
    </row>
    <row r="249" spans="1:14" x14ac:dyDescent="0.2">
      <c r="A249">
        <v>247</v>
      </c>
      <c r="B249" t="s">
        <v>3241</v>
      </c>
      <c r="C249" t="s">
        <v>3242</v>
      </c>
      <c r="D249">
        <v>3</v>
      </c>
      <c r="E249">
        <v>8249587</v>
      </c>
      <c r="F249" s="1">
        <v>4.8329999999999997E-27</v>
      </c>
      <c r="G249">
        <v>7089639</v>
      </c>
      <c r="H249">
        <v>8322531</v>
      </c>
      <c r="I249">
        <v>1024</v>
      </c>
      <c r="J249">
        <v>811</v>
      </c>
      <c r="K249">
        <v>42</v>
      </c>
      <c r="L249" t="s">
        <v>3243</v>
      </c>
      <c r="M249">
        <v>12</v>
      </c>
      <c r="N249" t="s">
        <v>3244</v>
      </c>
    </row>
    <row r="250" spans="1:14" x14ac:dyDescent="0.2">
      <c r="A250">
        <v>248</v>
      </c>
      <c r="B250" t="s">
        <v>3245</v>
      </c>
      <c r="C250" t="s">
        <v>3246</v>
      </c>
      <c r="D250">
        <v>3</v>
      </c>
      <c r="E250">
        <v>9145554</v>
      </c>
      <c r="F250" s="1">
        <v>4.64E-17</v>
      </c>
      <c r="G250">
        <v>9120427</v>
      </c>
      <c r="H250">
        <v>9543642</v>
      </c>
      <c r="I250">
        <v>171</v>
      </c>
      <c r="J250">
        <v>144</v>
      </c>
      <c r="K250">
        <v>9</v>
      </c>
      <c r="L250" t="s">
        <v>3247</v>
      </c>
      <c r="M250">
        <v>3</v>
      </c>
      <c r="N250" t="s">
        <v>3248</v>
      </c>
    </row>
    <row r="251" spans="1:14" x14ac:dyDescent="0.2">
      <c r="A251">
        <v>249</v>
      </c>
      <c r="B251" t="s">
        <v>3249</v>
      </c>
      <c r="C251" t="s">
        <v>3250</v>
      </c>
      <c r="D251">
        <v>3</v>
      </c>
      <c r="E251">
        <v>10315103</v>
      </c>
      <c r="F251" s="1">
        <v>2.7389999999999998E-22</v>
      </c>
      <c r="G251">
        <v>9972493</v>
      </c>
      <c r="H251">
        <v>13496303</v>
      </c>
      <c r="I251">
        <v>1868</v>
      </c>
      <c r="J251">
        <v>1213</v>
      </c>
      <c r="K251">
        <v>48</v>
      </c>
      <c r="L251" t="s">
        <v>3251</v>
      </c>
      <c r="M251">
        <v>15</v>
      </c>
      <c r="N251" t="s">
        <v>3252</v>
      </c>
    </row>
    <row r="252" spans="1:14" x14ac:dyDescent="0.2">
      <c r="A252">
        <v>250</v>
      </c>
      <c r="B252" t="s">
        <v>3253</v>
      </c>
      <c r="C252" t="s">
        <v>3254</v>
      </c>
      <c r="D252">
        <v>3</v>
      </c>
      <c r="E252">
        <v>14510442</v>
      </c>
      <c r="F252" s="1">
        <v>1.4369999999999999E-18</v>
      </c>
      <c r="G252">
        <v>14371297</v>
      </c>
      <c r="H252">
        <v>14528084</v>
      </c>
      <c r="I252">
        <v>42</v>
      </c>
      <c r="J252">
        <v>38</v>
      </c>
      <c r="K252">
        <v>4</v>
      </c>
      <c r="L252" t="s">
        <v>3255</v>
      </c>
      <c r="M252">
        <v>3</v>
      </c>
      <c r="N252" t="s">
        <v>3256</v>
      </c>
    </row>
    <row r="253" spans="1:14" x14ac:dyDescent="0.2">
      <c r="A253">
        <v>251</v>
      </c>
      <c r="B253" t="s">
        <v>3257</v>
      </c>
      <c r="C253" t="s">
        <v>3258</v>
      </c>
      <c r="D253">
        <v>3</v>
      </c>
      <c r="E253">
        <v>15077420</v>
      </c>
      <c r="F253" s="1">
        <v>7.4950000000000007E-12</v>
      </c>
      <c r="G253">
        <v>14975438</v>
      </c>
      <c r="H253">
        <v>15288490</v>
      </c>
      <c r="I253">
        <v>149</v>
      </c>
      <c r="J253">
        <v>109</v>
      </c>
      <c r="K253">
        <v>5</v>
      </c>
      <c r="L253" t="s">
        <v>3259</v>
      </c>
      <c r="M253">
        <v>3</v>
      </c>
      <c r="N253" t="s">
        <v>3260</v>
      </c>
    </row>
    <row r="254" spans="1:14" x14ac:dyDescent="0.2">
      <c r="A254">
        <v>252</v>
      </c>
      <c r="B254" t="s">
        <v>3261</v>
      </c>
      <c r="C254" t="s">
        <v>3262</v>
      </c>
      <c r="D254">
        <v>3</v>
      </c>
      <c r="E254">
        <v>15648004</v>
      </c>
      <c r="F254" s="1">
        <v>2.2280000000000002E-8</v>
      </c>
      <c r="G254">
        <v>15645835</v>
      </c>
      <c r="H254">
        <v>15648004</v>
      </c>
      <c r="I254">
        <v>2</v>
      </c>
      <c r="J254">
        <v>2</v>
      </c>
      <c r="K254">
        <v>1</v>
      </c>
      <c r="L254" t="s">
        <v>3262</v>
      </c>
      <c r="M254">
        <v>1</v>
      </c>
      <c r="N254" t="s">
        <v>3262</v>
      </c>
    </row>
    <row r="255" spans="1:14" x14ac:dyDescent="0.2">
      <c r="A255">
        <v>253</v>
      </c>
      <c r="B255" t="s">
        <v>3263</v>
      </c>
      <c r="C255" t="s">
        <v>3264</v>
      </c>
      <c r="D255">
        <v>3</v>
      </c>
      <c r="E255">
        <v>18700484</v>
      </c>
      <c r="F255" s="1">
        <v>1.1069999999999999E-34</v>
      </c>
      <c r="G255">
        <v>16559153</v>
      </c>
      <c r="H255">
        <v>18850761</v>
      </c>
      <c r="I255">
        <v>3281</v>
      </c>
      <c r="J255">
        <v>2616</v>
      </c>
      <c r="K255">
        <v>96</v>
      </c>
      <c r="L255" t="s">
        <v>3265</v>
      </c>
      <c r="M255">
        <v>22</v>
      </c>
      <c r="N255" t="s">
        <v>3266</v>
      </c>
    </row>
    <row r="256" spans="1:14" x14ac:dyDescent="0.2">
      <c r="A256">
        <v>254</v>
      </c>
      <c r="B256" t="s">
        <v>3267</v>
      </c>
      <c r="C256" t="s">
        <v>3268</v>
      </c>
      <c r="D256">
        <v>3</v>
      </c>
      <c r="E256">
        <v>19115331</v>
      </c>
      <c r="F256" s="1">
        <v>9.1390000000000002E-10</v>
      </c>
      <c r="G256">
        <v>19115331</v>
      </c>
      <c r="H256">
        <v>19115331</v>
      </c>
      <c r="I256">
        <v>1</v>
      </c>
      <c r="J256">
        <v>1</v>
      </c>
      <c r="K256">
        <v>1</v>
      </c>
      <c r="L256" t="s">
        <v>3268</v>
      </c>
      <c r="M256">
        <v>1</v>
      </c>
      <c r="N256" t="s">
        <v>3268</v>
      </c>
    </row>
    <row r="257" spans="1:14" x14ac:dyDescent="0.2">
      <c r="A257">
        <v>255</v>
      </c>
      <c r="B257" t="s">
        <v>3269</v>
      </c>
      <c r="C257" t="s">
        <v>3270</v>
      </c>
      <c r="D257">
        <v>3</v>
      </c>
      <c r="E257">
        <v>19431418</v>
      </c>
      <c r="F257" s="1">
        <v>3.9650000000000003E-9</v>
      </c>
      <c r="G257">
        <v>19385436</v>
      </c>
      <c r="H257">
        <v>19469379</v>
      </c>
      <c r="I257">
        <v>21</v>
      </c>
      <c r="J257">
        <v>15</v>
      </c>
      <c r="K257">
        <v>3</v>
      </c>
      <c r="L257" t="s">
        <v>3271</v>
      </c>
      <c r="M257">
        <v>1</v>
      </c>
      <c r="N257" t="s">
        <v>3270</v>
      </c>
    </row>
    <row r="258" spans="1:14" x14ac:dyDescent="0.2">
      <c r="A258">
        <v>256</v>
      </c>
      <c r="B258" t="s">
        <v>3272</v>
      </c>
      <c r="C258" t="s">
        <v>3273</v>
      </c>
      <c r="D258">
        <v>3</v>
      </c>
      <c r="E258">
        <v>20553778</v>
      </c>
      <c r="F258" s="1">
        <v>3.6429999999999999E-32</v>
      </c>
      <c r="G258">
        <v>19789497</v>
      </c>
      <c r="H258">
        <v>22051246</v>
      </c>
      <c r="I258">
        <v>2439</v>
      </c>
      <c r="J258">
        <v>1938</v>
      </c>
      <c r="K258">
        <v>120</v>
      </c>
      <c r="L258" t="s">
        <v>3274</v>
      </c>
      <c r="M258">
        <v>26</v>
      </c>
      <c r="N258" t="s">
        <v>3275</v>
      </c>
    </row>
    <row r="259" spans="1:14" x14ac:dyDescent="0.2">
      <c r="A259">
        <v>257</v>
      </c>
      <c r="B259" t="s">
        <v>3276</v>
      </c>
      <c r="C259" t="s">
        <v>3277</v>
      </c>
      <c r="D259">
        <v>3</v>
      </c>
      <c r="E259">
        <v>23206858</v>
      </c>
      <c r="F259" s="1">
        <v>2.5999999999999999E-34</v>
      </c>
      <c r="G259">
        <v>22358257</v>
      </c>
      <c r="H259">
        <v>29013904</v>
      </c>
      <c r="I259">
        <v>3024</v>
      </c>
      <c r="J259">
        <v>2141</v>
      </c>
      <c r="K259">
        <v>132</v>
      </c>
      <c r="L259" t="s">
        <v>3278</v>
      </c>
      <c r="M259">
        <v>43</v>
      </c>
      <c r="N259" t="s">
        <v>3279</v>
      </c>
    </row>
    <row r="260" spans="1:14" x14ac:dyDescent="0.2">
      <c r="A260">
        <v>258</v>
      </c>
      <c r="B260" t="s">
        <v>3280</v>
      </c>
      <c r="C260" t="s">
        <v>3281</v>
      </c>
      <c r="D260">
        <v>3</v>
      </c>
      <c r="E260">
        <v>31557746</v>
      </c>
      <c r="F260" s="1">
        <v>3.3059999999999998E-31</v>
      </c>
      <c r="G260">
        <v>29996047</v>
      </c>
      <c r="H260">
        <v>33700839</v>
      </c>
      <c r="I260">
        <v>1105</v>
      </c>
      <c r="J260">
        <v>571</v>
      </c>
      <c r="K260">
        <v>28</v>
      </c>
      <c r="L260" t="s">
        <v>3282</v>
      </c>
      <c r="M260">
        <v>10</v>
      </c>
      <c r="N260" t="s">
        <v>3283</v>
      </c>
    </row>
    <row r="261" spans="1:14" x14ac:dyDescent="0.2">
      <c r="A261">
        <v>259</v>
      </c>
      <c r="B261" t="s">
        <v>3284</v>
      </c>
      <c r="C261" t="s">
        <v>3285</v>
      </c>
      <c r="D261">
        <v>3</v>
      </c>
      <c r="E261">
        <v>36889621</v>
      </c>
      <c r="F261" s="1">
        <v>4.6830000000000003E-35</v>
      </c>
      <c r="G261">
        <v>34116773</v>
      </c>
      <c r="H261">
        <v>37457448</v>
      </c>
      <c r="I261">
        <v>1585</v>
      </c>
      <c r="J261">
        <v>1255</v>
      </c>
      <c r="K261">
        <v>57</v>
      </c>
      <c r="L261" t="s">
        <v>3286</v>
      </c>
      <c r="M261">
        <v>17</v>
      </c>
      <c r="N261" t="s">
        <v>3287</v>
      </c>
    </row>
    <row r="262" spans="1:14" x14ac:dyDescent="0.2">
      <c r="A262">
        <v>260</v>
      </c>
      <c r="B262" t="s">
        <v>3288</v>
      </c>
      <c r="C262" t="s">
        <v>3289</v>
      </c>
      <c r="D262">
        <v>3</v>
      </c>
      <c r="E262">
        <v>38112172</v>
      </c>
      <c r="F262" s="1">
        <v>1.5609999999999999E-8</v>
      </c>
      <c r="G262">
        <v>38112172</v>
      </c>
      <c r="H262">
        <v>38166174</v>
      </c>
      <c r="I262">
        <v>3</v>
      </c>
      <c r="J262">
        <v>1</v>
      </c>
      <c r="K262">
        <v>1</v>
      </c>
      <c r="L262" t="s">
        <v>3289</v>
      </c>
      <c r="M262">
        <v>1</v>
      </c>
      <c r="N262" t="s">
        <v>3289</v>
      </c>
    </row>
    <row r="263" spans="1:14" x14ac:dyDescent="0.2">
      <c r="A263">
        <v>261</v>
      </c>
      <c r="B263" t="s">
        <v>3290</v>
      </c>
      <c r="C263" t="s">
        <v>3291</v>
      </c>
      <c r="D263">
        <v>3</v>
      </c>
      <c r="E263">
        <v>39146429</v>
      </c>
      <c r="F263" s="1">
        <v>1.1119999999999999E-12</v>
      </c>
      <c r="G263">
        <v>38442730</v>
      </c>
      <c r="H263">
        <v>39243580</v>
      </c>
      <c r="I263">
        <v>391</v>
      </c>
      <c r="J263">
        <v>311</v>
      </c>
      <c r="K263">
        <v>13</v>
      </c>
      <c r="L263" t="s">
        <v>3292</v>
      </c>
      <c r="M263">
        <v>4</v>
      </c>
      <c r="N263" t="s">
        <v>3293</v>
      </c>
    </row>
    <row r="264" spans="1:14" x14ac:dyDescent="0.2">
      <c r="A264">
        <v>262</v>
      </c>
      <c r="B264" t="s">
        <v>3294</v>
      </c>
      <c r="C264" t="s">
        <v>3295</v>
      </c>
      <c r="D264">
        <v>3</v>
      </c>
      <c r="E264">
        <v>39886582</v>
      </c>
      <c r="F264" s="1">
        <v>4.018E-8</v>
      </c>
      <c r="G264">
        <v>39848341</v>
      </c>
      <c r="H264">
        <v>39888501</v>
      </c>
      <c r="I264">
        <v>21</v>
      </c>
      <c r="J264">
        <v>17</v>
      </c>
      <c r="K264">
        <v>1</v>
      </c>
      <c r="L264" t="s">
        <v>3295</v>
      </c>
      <c r="M264">
        <v>1</v>
      </c>
      <c r="N264" t="s">
        <v>3295</v>
      </c>
    </row>
    <row r="265" spans="1:14" x14ac:dyDescent="0.2">
      <c r="A265">
        <v>263</v>
      </c>
      <c r="B265" t="s">
        <v>3296</v>
      </c>
      <c r="C265" t="s">
        <v>3297</v>
      </c>
      <c r="D265">
        <v>3</v>
      </c>
      <c r="E265">
        <v>41164756</v>
      </c>
      <c r="F265" s="1">
        <v>4.8230000000000002E-8</v>
      </c>
      <c r="G265">
        <v>41111035</v>
      </c>
      <c r="H265">
        <v>41181612</v>
      </c>
      <c r="I265">
        <v>98</v>
      </c>
      <c r="J265">
        <v>85</v>
      </c>
      <c r="K265">
        <v>1</v>
      </c>
      <c r="L265" t="s">
        <v>3297</v>
      </c>
      <c r="M265">
        <v>1</v>
      </c>
      <c r="N265" t="s">
        <v>3297</v>
      </c>
    </row>
    <row r="266" spans="1:14" x14ac:dyDescent="0.2">
      <c r="A266">
        <v>264</v>
      </c>
      <c r="B266" t="s">
        <v>3298</v>
      </c>
      <c r="C266" t="s">
        <v>3299</v>
      </c>
      <c r="D266">
        <v>3</v>
      </c>
      <c r="E266">
        <v>41785513</v>
      </c>
      <c r="F266" s="1">
        <v>2.2400000000000001E-9</v>
      </c>
      <c r="G266">
        <v>41440952</v>
      </c>
      <c r="H266">
        <v>42065005</v>
      </c>
      <c r="I266">
        <v>1195</v>
      </c>
      <c r="J266">
        <v>878</v>
      </c>
      <c r="K266">
        <v>3</v>
      </c>
      <c r="L266" t="s">
        <v>3300</v>
      </c>
      <c r="M266">
        <v>2</v>
      </c>
      <c r="N266" t="s">
        <v>3301</v>
      </c>
    </row>
    <row r="267" spans="1:14" x14ac:dyDescent="0.2">
      <c r="A267">
        <v>265</v>
      </c>
      <c r="B267" t="s">
        <v>3302</v>
      </c>
      <c r="C267" t="s">
        <v>3303</v>
      </c>
      <c r="D267">
        <v>3</v>
      </c>
      <c r="E267">
        <v>49971831</v>
      </c>
      <c r="F267" s="1">
        <v>8.9799999999999994E-227</v>
      </c>
      <c r="G267">
        <v>42379302</v>
      </c>
      <c r="H267">
        <v>56823252</v>
      </c>
      <c r="I267">
        <v>10356</v>
      </c>
      <c r="J267">
        <v>7546</v>
      </c>
      <c r="K267">
        <v>447</v>
      </c>
      <c r="L267" t="s">
        <v>3304</v>
      </c>
      <c r="M267">
        <v>123</v>
      </c>
      <c r="N267" t="s">
        <v>3305</v>
      </c>
    </row>
    <row r="268" spans="1:14" x14ac:dyDescent="0.2">
      <c r="A268">
        <v>266</v>
      </c>
      <c r="B268" t="s">
        <v>3306</v>
      </c>
      <c r="C268" t="s">
        <v>3307</v>
      </c>
      <c r="D268">
        <v>3</v>
      </c>
      <c r="E268">
        <v>57186224</v>
      </c>
      <c r="F268" s="1">
        <v>9.0099999999999999E-10</v>
      </c>
      <c r="G268">
        <v>57159264</v>
      </c>
      <c r="H268">
        <v>57333727</v>
      </c>
      <c r="I268">
        <v>96</v>
      </c>
      <c r="J268">
        <v>67</v>
      </c>
      <c r="K268">
        <v>3</v>
      </c>
      <c r="L268" t="s">
        <v>3308</v>
      </c>
      <c r="M268">
        <v>2</v>
      </c>
      <c r="N268" t="s">
        <v>3309</v>
      </c>
    </row>
    <row r="269" spans="1:14" x14ac:dyDescent="0.2">
      <c r="A269">
        <v>267</v>
      </c>
      <c r="B269" t="s">
        <v>3310</v>
      </c>
      <c r="C269" t="s">
        <v>3311</v>
      </c>
      <c r="D269">
        <v>3</v>
      </c>
      <c r="E269">
        <v>58231112</v>
      </c>
      <c r="F269" s="1">
        <v>2.2730000000000001E-26</v>
      </c>
      <c r="G269">
        <v>58123249</v>
      </c>
      <c r="H269">
        <v>58601440</v>
      </c>
      <c r="I269">
        <v>562</v>
      </c>
      <c r="J269">
        <v>449</v>
      </c>
      <c r="K269">
        <v>24</v>
      </c>
      <c r="L269" t="s">
        <v>3312</v>
      </c>
      <c r="M269">
        <v>4</v>
      </c>
      <c r="N269" t="s">
        <v>3313</v>
      </c>
    </row>
    <row r="270" spans="1:14" x14ac:dyDescent="0.2">
      <c r="A270">
        <v>268</v>
      </c>
      <c r="B270" t="s">
        <v>3314</v>
      </c>
      <c r="C270" t="s">
        <v>3315</v>
      </c>
      <c r="D270">
        <v>3</v>
      </c>
      <c r="E270">
        <v>60265636</v>
      </c>
      <c r="F270" s="1">
        <v>3.4439999999999999E-12</v>
      </c>
      <c r="G270">
        <v>60182451</v>
      </c>
      <c r="H270">
        <v>60271140</v>
      </c>
      <c r="I270">
        <v>17</v>
      </c>
      <c r="J270">
        <v>16</v>
      </c>
      <c r="K270">
        <v>3</v>
      </c>
      <c r="L270" t="s">
        <v>3316</v>
      </c>
      <c r="M270">
        <v>1</v>
      </c>
      <c r="N270" t="s">
        <v>3315</v>
      </c>
    </row>
    <row r="271" spans="1:14" x14ac:dyDescent="0.2">
      <c r="A271">
        <v>269</v>
      </c>
      <c r="B271" t="s">
        <v>3317</v>
      </c>
      <c r="C271" t="s">
        <v>3318</v>
      </c>
      <c r="D271">
        <v>3</v>
      </c>
      <c r="E271">
        <v>60817322</v>
      </c>
      <c r="F271" s="1">
        <v>5.5159999999999994E-20</v>
      </c>
      <c r="G271">
        <v>60752004</v>
      </c>
      <c r="H271">
        <v>60933749</v>
      </c>
      <c r="I271">
        <v>310</v>
      </c>
      <c r="J271">
        <v>258</v>
      </c>
      <c r="K271">
        <v>8</v>
      </c>
      <c r="L271" t="s">
        <v>3319</v>
      </c>
      <c r="M271">
        <v>3</v>
      </c>
      <c r="N271" t="s">
        <v>3320</v>
      </c>
    </row>
    <row r="272" spans="1:14" x14ac:dyDescent="0.2">
      <c r="A272">
        <v>270</v>
      </c>
      <c r="B272" t="s">
        <v>3321</v>
      </c>
      <c r="C272" t="s">
        <v>3322</v>
      </c>
      <c r="D272">
        <v>3</v>
      </c>
      <c r="E272">
        <v>61552375</v>
      </c>
      <c r="F272" s="1">
        <v>3.1200000000000001E-8</v>
      </c>
      <c r="G272">
        <v>61533800</v>
      </c>
      <c r="H272">
        <v>61552375</v>
      </c>
      <c r="I272">
        <v>19</v>
      </c>
      <c r="J272">
        <v>14</v>
      </c>
      <c r="K272">
        <v>1</v>
      </c>
      <c r="L272" t="s">
        <v>3322</v>
      </c>
      <c r="M272">
        <v>1</v>
      </c>
      <c r="N272" t="s">
        <v>3322</v>
      </c>
    </row>
    <row r="273" spans="1:14" x14ac:dyDescent="0.2">
      <c r="A273">
        <v>271</v>
      </c>
      <c r="B273" t="s">
        <v>3323</v>
      </c>
      <c r="C273" t="s">
        <v>3324</v>
      </c>
      <c r="D273">
        <v>3</v>
      </c>
      <c r="E273">
        <v>62465039</v>
      </c>
      <c r="F273" s="1">
        <v>2.6829999999999997E-23</v>
      </c>
      <c r="G273">
        <v>61823057</v>
      </c>
      <c r="H273">
        <v>62635418</v>
      </c>
      <c r="I273">
        <v>289</v>
      </c>
      <c r="J273">
        <v>231</v>
      </c>
      <c r="K273">
        <v>31</v>
      </c>
      <c r="L273" t="s">
        <v>3325</v>
      </c>
      <c r="M273">
        <v>12</v>
      </c>
      <c r="N273" t="s">
        <v>3326</v>
      </c>
    </row>
    <row r="274" spans="1:14" x14ac:dyDescent="0.2">
      <c r="A274">
        <v>272</v>
      </c>
      <c r="B274" t="s">
        <v>3327</v>
      </c>
      <c r="C274" t="s">
        <v>3328</v>
      </c>
      <c r="D274">
        <v>3</v>
      </c>
      <c r="E274">
        <v>63074219</v>
      </c>
      <c r="F274" s="1">
        <v>7.5350000000000002E-14</v>
      </c>
      <c r="G274">
        <v>62945992</v>
      </c>
      <c r="H274">
        <v>63254179</v>
      </c>
      <c r="I274">
        <v>169</v>
      </c>
      <c r="J274">
        <v>132</v>
      </c>
      <c r="K274">
        <v>5</v>
      </c>
      <c r="L274" t="s">
        <v>3329</v>
      </c>
      <c r="M274">
        <v>2</v>
      </c>
      <c r="N274" t="s">
        <v>3330</v>
      </c>
    </row>
    <row r="275" spans="1:14" x14ac:dyDescent="0.2">
      <c r="A275">
        <v>273</v>
      </c>
      <c r="B275" t="s">
        <v>3331</v>
      </c>
      <c r="C275" t="s">
        <v>3332</v>
      </c>
      <c r="D275">
        <v>3</v>
      </c>
      <c r="E275">
        <v>65654480</v>
      </c>
      <c r="F275" s="1">
        <v>4.5980000000000003E-33</v>
      </c>
      <c r="G275">
        <v>63664993</v>
      </c>
      <c r="H275">
        <v>69327207</v>
      </c>
      <c r="I275">
        <v>1942</v>
      </c>
      <c r="J275">
        <v>1393</v>
      </c>
      <c r="K275">
        <v>74</v>
      </c>
      <c r="L275" t="s">
        <v>3333</v>
      </c>
      <c r="M275">
        <v>25</v>
      </c>
      <c r="N275" t="s">
        <v>3334</v>
      </c>
    </row>
    <row r="276" spans="1:14" x14ac:dyDescent="0.2">
      <c r="A276">
        <v>274</v>
      </c>
      <c r="B276" t="s">
        <v>3335</v>
      </c>
      <c r="C276" t="s">
        <v>3336</v>
      </c>
      <c r="D276">
        <v>3</v>
      </c>
      <c r="E276">
        <v>71582521</v>
      </c>
      <c r="F276" s="1">
        <v>1.2300000000000001E-91</v>
      </c>
      <c r="G276">
        <v>69623561</v>
      </c>
      <c r="H276">
        <v>72377190</v>
      </c>
      <c r="I276">
        <v>1923</v>
      </c>
      <c r="J276">
        <v>1413</v>
      </c>
      <c r="K276">
        <v>127</v>
      </c>
      <c r="L276" t="s">
        <v>3337</v>
      </c>
      <c r="M276">
        <v>36</v>
      </c>
      <c r="N276" t="s">
        <v>3338</v>
      </c>
    </row>
    <row r="277" spans="1:14" x14ac:dyDescent="0.2">
      <c r="A277">
        <v>275</v>
      </c>
      <c r="B277" t="s">
        <v>3339</v>
      </c>
      <c r="C277" t="s">
        <v>3340</v>
      </c>
      <c r="D277">
        <v>3</v>
      </c>
      <c r="E277">
        <v>73044493</v>
      </c>
      <c r="F277" s="1">
        <v>7.0719999999999998E-20</v>
      </c>
      <c r="G277">
        <v>72776908</v>
      </c>
      <c r="H277">
        <v>73158745</v>
      </c>
      <c r="I277">
        <v>300</v>
      </c>
      <c r="J277">
        <v>205</v>
      </c>
      <c r="K277">
        <v>7</v>
      </c>
      <c r="L277" t="s">
        <v>3341</v>
      </c>
      <c r="M277">
        <v>3</v>
      </c>
      <c r="N277" t="s">
        <v>3342</v>
      </c>
    </row>
    <row r="278" spans="1:14" x14ac:dyDescent="0.2">
      <c r="A278">
        <v>276</v>
      </c>
      <c r="B278" t="s">
        <v>3343</v>
      </c>
      <c r="C278" t="s">
        <v>3344</v>
      </c>
      <c r="D278">
        <v>3</v>
      </c>
      <c r="E278">
        <v>74184872</v>
      </c>
      <c r="F278" s="1">
        <v>3.3809999999999998E-12</v>
      </c>
      <c r="G278">
        <v>73927089</v>
      </c>
      <c r="H278">
        <v>74263840</v>
      </c>
      <c r="I278">
        <v>98</v>
      </c>
      <c r="J278">
        <v>77</v>
      </c>
      <c r="K278">
        <v>4</v>
      </c>
      <c r="L278" t="s">
        <v>3345</v>
      </c>
      <c r="M278">
        <v>3</v>
      </c>
      <c r="N278" t="s">
        <v>3346</v>
      </c>
    </row>
    <row r="279" spans="1:14" x14ac:dyDescent="0.2">
      <c r="A279">
        <v>277</v>
      </c>
      <c r="B279" t="s">
        <v>3347</v>
      </c>
      <c r="C279" t="s">
        <v>3348</v>
      </c>
      <c r="D279">
        <v>3</v>
      </c>
      <c r="E279">
        <v>75021814</v>
      </c>
      <c r="F279" s="1">
        <v>9.724E-33</v>
      </c>
      <c r="G279">
        <v>74586191</v>
      </c>
      <c r="H279">
        <v>75372443</v>
      </c>
      <c r="I279">
        <v>745</v>
      </c>
      <c r="J279">
        <v>554</v>
      </c>
      <c r="K279">
        <v>7</v>
      </c>
      <c r="L279" t="s">
        <v>3349</v>
      </c>
      <c r="M279">
        <v>3</v>
      </c>
      <c r="N279" t="s">
        <v>3350</v>
      </c>
    </row>
    <row r="280" spans="1:14" x14ac:dyDescent="0.2">
      <c r="A280">
        <v>278</v>
      </c>
      <c r="B280" t="s">
        <v>3351</v>
      </c>
      <c r="C280" t="s">
        <v>3352</v>
      </c>
      <c r="D280">
        <v>3</v>
      </c>
      <c r="E280">
        <v>78444548</v>
      </c>
      <c r="F280" s="1">
        <v>2.372E-29</v>
      </c>
      <c r="G280">
        <v>75897363</v>
      </c>
      <c r="H280">
        <v>78807603</v>
      </c>
      <c r="I280">
        <v>1916</v>
      </c>
      <c r="J280">
        <v>1323</v>
      </c>
      <c r="K280">
        <v>57</v>
      </c>
      <c r="L280" t="s">
        <v>3353</v>
      </c>
      <c r="M280">
        <v>16</v>
      </c>
      <c r="N280" t="s">
        <v>3354</v>
      </c>
    </row>
    <row r="281" spans="1:14" x14ac:dyDescent="0.2">
      <c r="A281">
        <v>279</v>
      </c>
      <c r="B281" t="s">
        <v>3355</v>
      </c>
      <c r="C281" t="s">
        <v>3356</v>
      </c>
      <c r="D281">
        <v>3</v>
      </c>
      <c r="E281">
        <v>79591854</v>
      </c>
      <c r="F281" s="1">
        <v>5.1389999999999999E-22</v>
      </c>
      <c r="G281">
        <v>79318988</v>
      </c>
      <c r="H281">
        <v>79639958</v>
      </c>
      <c r="I281">
        <v>353</v>
      </c>
      <c r="J281">
        <v>279</v>
      </c>
      <c r="K281">
        <v>10</v>
      </c>
      <c r="L281" t="s">
        <v>3357</v>
      </c>
      <c r="M281">
        <v>1</v>
      </c>
      <c r="N281" t="s">
        <v>3356</v>
      </c>
    </row>
    <row r="282" spans="1:14" x14ac:dyDescent="0.2">
      <c r="A282">
        <v>280</v>
      </c>
      <c r="B282" t="s">
        <v>3358</v>
      </c>
      <c r="C282" t="s">
        <v>3359</v>
      </c>
      <c r="D282">
        <v>3</v>
      </c>
      <c r="E282">
        <v>85657125</v>
      </c>
      <c r="F282" s="1">
        <v>1.107E-74</v>
      </c>
      <c r="G282">
        <v>80283624</v>
      </c>
      <c r="H282">
        <v>87405438</v>
      </c>
      <c r="I282">
        <v>7855</v>
      </c>
      <c r="J282">
        <v>6257</v>
      </c>
      <c r="K282">
        <v>226</v>
      </c>
      <c r="L282" t="s">
        <v>3360</v>
      </c>
      <c r="M282">
        <v>43</v>
      </c>
      <c r="N282" t="s">
        <v>3361</v>
      </c>
    </row>
    <row r="283" spans="1:14" x14ac:dyDescent="0.2">
      <c r="A283">
        <v>281</v>
      </c>
      <c r="B283" t="s">
        <v>3362</v>
      </c>
      <c r="C283" t="s">
        <v>3363</v>
      </c>
      <c r="D283">
        <v>3</v>
      </c>
      <c r="E283">
        <v>88087767</v>
      </c>
      <c r="F283" s="1">
        <v>1.436E-9</v>
      </c>
      <c r="G283">
        <v>88018913</v>
      </c>
      <c r="H283">
        <v>88295551</v>
      </c>
      <c r="I283">
        <v>135</v>
      </c>
      <c r="J283">
        <v>109</v>
      </c>
      <c r="K283">
        <v>3</v>
      </c>
      <c r="L283" t="s">
        <v>3364</v>
      </c>
      <c r="M283">
        <v>3</v>
      </c>
      <c r="N283" t="s">
        <v>3364</v>
      </c>
    </row>
    <row r="284" spans="1:14" x14ac:dyDescent="0.2">
      <c r="A284">
        <v>282</v>
      </c>
      <c r="B284" t="s">
        <v>3365</v>
      </c>
      <c r="C284" t="s">
        <v>3366</v>
      </c>
      <c r="D284">
        <v>3</v>
      </c>
      <c r="E284">
        <v>90368237</v>
      </c>
      <c r="F284" s="1">
        <v>1.99E-8</v>
      </c>
      <c r="G284">
        <v>90034785</v>
      </c>
      <c r="H284">
        <v>90497467</v>
      </c>
      <c r="I284">
        <v>118</v>
      </c>
      <c r="J284">
        <v>77</v>
      </c>
      <c r="K284">
        <v>1</v>
      </c>
      <c r="L284" t="s">
        <v>3366</v>
      </c>
      <c r="M284">
        <v>1</v>
      </c>
      <c r="N284" t="s">
        <v>3366</v>
      </c>
    </row>
    <row r="285" spans="1:14" x14ac:dyDescent="0.2">
      <c r="A285">
        <v>283</v>
      </c>
      <c r="B285" t="s">
        <v>3367</v>
      </c>
      <c r="C285" t="s">
        <v>3368</v>
      </c>
      <c r="D285">
        <v>3</v>
      </c>
      <c r="E285">
        <v>94071481</v>
      </c>
      <c r="F285" s="1">
        <v>7.5190000000000002E-19</v>
      </c>
      <c r="G285">
        <v>93508203</v>
      </c>
      <c r="H285">
        <v>94487336</v>
      </c>
      <c r="I285">
        <v>825</v>
      </c>
      <c r="J285">
        <v>652</v>
      </c>
      <c r="K285">
        <v>17</v>
      </c>
      <c r="L285" t="s">
        <v>3369</v>
      </c>
      <c r="M285">
        <v>3</v>
      </c>
      <c r="N285" t="s">
        <v>3370</v>
      </c>
    </row>
    <row r="286" spans="1:14" x14ac:dyDescent="0.2">
      <c r="A286">
        <v>284</v>
      </c>
      <c r="B286" t="s">
        <v>3371</v>
      </c>
      <c r="C286" t="s">
        <v>3372</v>
      </c>
      <c r="D286">
        <v>3</v>
      </c>
      <c r="E286">
        <v>97672312</v>
      </c>
      <c r="F286" s="1">
        <v>2.4469999999999999E-10</v>
      </c>
      <c r="G286">
        <v>96109935</v>
      </c>
      <c r="H286">
        <v>97700228</v>
      </c>
      <c r="I286">
        <v>112</v>
      </c>
      <c r="J286">
        <v>92</v>
      </c>
      <c r="K286">
        <v>4</v>
      </c>
      <c r="L286" t="s">
        <v>3373</v>
      </c>
      <c r="M286">
        <v>2</v>
      </c>
      <c r="N286" t="s">
        <v>3374</v>
      </c>
    </row>
    <row r="287" spans="1:14" x14ac:dyDescent="0.2">
      <c r="A287">
        <v>285</v>
      </c>
      <c r="B287" t="s">
        <v>3375</v>
      </c>
      <c r="C287" t="s">
        <v>3376</v>
      </c>
      <c r="D287">
        <v>3</v>
      </c>
      <c r="E287">
        <v>100482076</v>
      </c>
      <c r="F287" s="1">
        <v>9.1869999999999999E-27</v>
      </c>
      <c r="G287">
        <v>100051290</v>
      </c>
      <c r="H287">
        <v>100552280</v>
      </c>
      <c r="I287">
        <v>501</v>
      </c>
      <c r="J287">
        <v>370</v>
      </c>
      <c r="K287">
        <v>13</v>
      </c>
      <c r="L287" t="s">
        <v>3377</v>
      </c>
      <c r="M287">
        <v>3</v>
      </c>
      <c r="N287" t="s">
        <v>3378</v>
      </c>
    </row>
    <row r="288" spans="1:14" x14ac:dyDescent="0.2">
      <c r="A288">
        <v>286</v>
      </c>
      <c r="B288" t="s">
        <v>3379</v>
      </c>
      <c r="C288" t="s">
        <v>3380</v>
      </c>
      <c r="D288">
        <v>3</v>
      </c>
      <c r="E288">
        <v>100930681</v>
      </c>
      <c r="F288" s="1">
        <v>1.092E-10</v>
      </c>
      <c r="G288">
        <v>100900369</v>
      </c>
      <c r="H288">
        <v>101260979</v>
      </c>
      <c r="I288">
        <v>82</v>
      </c>
      <c r="J288">
        <v>69</v>
      </c>
      <c r="K288">
        <v>3</v>
      </c>
      <c r="L288" t="s">
        <v>3381</v>
      </c>
      <c r="M288">
        <v>1</v>
      </c>
      <c r="N288" t="s">
        <v>3380</v>
      </c>
    </row>
    <row r="289" spans="1:14" x14ac:dyDescent="0.2">
      <c r="A289">
        <v>287</v>
      </c>
      <c r="B289" t="s">
        <v>3382</v>
      </c>
      <c r="C289" t="s">
        <v>3383</v>
      </c>
      <c r="D289">
        <v>3</v>
      </c>
      <c r="E289">
        <v>103298871</v>
      </c>
      <c r="F289" s="1">
        <v>1.3799999999999999E-42</v>
      </c>
      <c r="G289">
        <v>102193445</v>
      </c>
      <c r="H289">
        <v>104244711</v>
      </c>
      <c r="I289">
        <v>1815</v>
      </c>
      <c r="J289">
        <v>1426</v>
      </c>
      <c r="K289">
        <v>41</v>
      </c>
      <c r="L289" t="s">
        <v>3384</v>
      </c>
      <c r="M289">
        <v>11</v>
      </c>
      <c r="N289" t="s">
        <v>3385</v>
      </c>
    </row>
    <row r="290" spans="1:14" x14ac:dyDescent="0.2">
      <c r="A290">
        <v>288</v>
      </c>
      <c r="B290" t="s">
        <v>3386</v>
      </c>
      <c r="C290" t="s">
        <v>3387</v>
      </c>
      <c r="D290">
        <v>3</v>
      </c>
      <c r="E290">
        <v>105198374</v>
      </c>
      <c r="F290" s="1">
        <v>1.8579999999999999E-33</v>
      </c>
      <c r="G290">
        <v>104617973</v>
      </c>
      <c r="H290">
        <v>106193623</v>
      </c>
      <c r="I290">
        <v>950</v>
      </c>
      <c r="J290">
        <v>771</v>
      </c>
      <c r="K290">
        <v>47</v>
      </c>
      <c r="L290" t="s">
        <v>3388</v>
      </c>
      <c r="M290">
        <v>12</v>
      </c>
      <c r="N290" t="s">
        <v>3389</v>
      </c>
    </row>
    <row r="291" spans="1:14" x14ac:dyDescent="0.2">
      <c r="A291">
        <v>289</v>
      </c>
      <c r="B291" t="s">
        <v>3390</v>
      </c>
      <c r="C291" t="s">
        <v>3391</v>
      </c>
      <c r="D291">
        <v>3</v>
      </c>
      <c r="E291">
        <v>108071811</v>
      </c>
      <c r="F291" s="1">
        <v>3.0259999999999998E-43</v>
      </c>
      <c r="G291">
        <v>106983607</v>
      </c>
      <c r="H291">
        <v>108572533</v>
      </c>
      <c r="I291">
        <v>1322</v>
      </c>
      <c r="J291">
        <v>1059</v>
      </c>
      <c r="K291">
        <v>65</v>
      </c>
      <c r="L291" t="s">
        <v>3392</v>
      </c>
      <c r="M291">
        <v>16</v>
      </c>
      <c r="N291" t="s">
        <v>3393</v>
      </c>
    </row>
    <row r="292" spans="1:14" x14ac:dyDescent="0.2">
      <c r="A292">
        <v>290</v>
      </c>
      <c r="B292" t="s">
        <v>3394</v>
      </c>
      <c r="C292" t="s">
        <v>3395</v>
      </c>
      <c r="D292">
        <v>3</v>
      </c>
      <c r="E292">
        <v>114333798</v>
      </c>
      <c r="F292" s="1">
        <v>1.979E-21</v>
      </c>
      <c r="G292">
        <v>113841877</v>
      </c>
      <c r="H292">
        <v>115340144</v>
      </c>
      <c r="I292">
        <v>447</v>
      </c>
      <c r="J292">
        <v>367</v>
      </c>
      <c r="K292">
        <v>31</v>
      </c>
      <c r="L292" t="s">
        <v>3396</v>
      </c>
      <c r="M292">
        <v>7</v>
      </c>
      <c r="N292" t="s">
        <v>3397</v>
      </c>
    </row>
    <row r="293" spans="1:14" x14ac:dyDescent="0.2">
      <c r="A293">
        <v>291</v>
      </c>
      <c r="B293" t="s">
        <v>3398</v>
      </c>
      <c r="C293" t="s">
        <v>3399</v>
      </c>
      <c r="D293">
        <v>3</v>
      </c>
      <c r="E293">
        <v>116582186</v>
      </c>
      <c r="F293" s="1">
        <v>3.957E-36</v>
      </c>
      <c r="G293">
        <v>115781349</v>
      </c>
      <c r="H293">
        <v>118902648</v>
      </c>
      <c r="I293">
        <v>1547</v>
      </c>
      <c r="J293">
        <v>1213</v>
      </c>
      <c r="K293">
        <v>84</v>
      </c>
      <c r="L293" t="s">
        <v>3400</v>
      </c>
      <c r="M293">
        <v>22</v>
      </c>
      <c r="N293" t="s">
        <v>3401</v>
      </c>
    </row>
    <row r="294" spans="1:14" x14ac:dyDescent="0.2">
      <c r="A294">
        <v>292</v>
      </c>
      <c r="B294" t="s">
        <v>3402</v>
      </c>
      <c r="C294" t="s">
        <v>3403</v>
      </c>
      <c r="D294">
        <v>3</v>
      </c>
      <c r="E294">
        <v>119657271</v>
      </c>
      <c r="F294" s="1">
        <v>9.8370000000000007E-9</v>
      </c>
      <c r="G294">
        <v>119535795</v>
      </c>
      <c r="H294">
        <v>119809605</v>
      </c>
      <c r="I294">
        <v>112</v>
      </c>
      <c r="J294">
        <v>86</v>
      </c>
      <c r="K294">
        <v>1</v>
      </c>
      <c r="L294" t="s">
        <v>3403</v>
      </c>
      <c r="M294">
        <v>1</v>
      </c>
      <c r="N294" t="s">
        <v>3403</v>
      </c>
    </row>
    <row r="295" spans="1:14" x14ac:dyDescent="0.2">
      <c r="A295">
        <v>293</v>
      </c>
      <c r="B295" t="s">
        <v>3404</v>
      </c>
      <c r="C295" t="s">
        <v>3405</v>
      </c>
      <c r="D295">
        <v>3</v>
      </c>
      <c r="E295">
        <v>120146554</v>
      </c>
      <c r="F295" s="1">
        <v>1.9369999999999999E-10</v>
      </c>
      <c r="G295">
        <v>120067797</v>
      </c>
      <c r="H295">
        <v>120149572</v>
      </c>
      <c r="I295">
        <v>65</v>
      </c>
      <c r="J295">
        <v>45</v>
      </c>
      <c r="K295">
        <v>3</v>
      </c>
      <c r="L295" t="s">
        <v>3406</v>
      </c>
      <c r="M295">
        <v>1</v>
      </c>
      <c r="N295" t="s">
        <v>3405</v>
      </c>
    </row>
    <row r="296" spans="1:14" x14ac:dyDescent="0.2">
      <c r="A296">
        <v>294</v>
      </c>
      <c r="B296" t="s">
        <v>3407</v>
      </c>
      <c r="C296" t="s">
        <v>3408</v>
      </c>
      <c r="D296">
        <v>3</v>
      </c>
      <c r="E296">
        <v>121981609</v>
      </c>
      <c r="F296" s="1">
        <v>1.605E-15</v>
      </c>
      <c r="G296">
        <v>121350573</v>
      </c>
      <c r="H296">
        <v>122581763</v>
      </c>
      <c r="I296">
        <v>484</v>
      </c>
      <c r="J296">
        <v>380</v>
      </c>
      <c r="K296">
        <v>15</v>
      </c>
      <c r="L296" t="s">
        <v>3409</v>
      </c>
      <c r="M296">
        <v>5</v>
      </c>
      <c r="N296" t="s">
        <v>3410</v>
      </c>
    </row>
    <row r="297" spans="1:14" x14ac:dyDescent="0.2">
      <c r="A297">
        <v>295</v>
      </c>
      <c r="B297" t="s">
        <v>3411</v>
      </c>
      <c r="C297" t="s">
        <v>3412</v>
      </c>
      <c r="D297">
        <v>3</v>
      </c>
      <c r="E297">
        <v>123158946</v>
      </c>
      <c r="F297" s="1">
        <v>4.2919999999999997E-9</v>
      </c>
      <c r="G297">
        <v>123155892</v>
      </c>
      <c r="H297">
        <v>123195946</v>
      </c>
      <c r="I297">
        <v>23</v>
      </c>
      <c r="J297">
        <v>22</v>
      </c>
      <c r="K297">
        <v>1</v>
      </c>
      <c r="L297" t="s">
        <v>3412</v>
      </c>
      <c r="M297">
        <v>1</v>
      </c>
      <c r="N297" t="s">
        <v>3412</v>
      </c>
    </row>
    <row r="298" spans="1:14" x14ac:dyDescent="0.2">
      <c r="A298">
        <v>296</v>
      </c>
      <c r="B298" t="s">
        <v>3413</v>
      </c>
      <c r="C298" t="s">
        <v>3414</v>
      </c>
      <c r="D298">
        <v>3</v>
      </c>
      <c r="E298">
        <v>123738355</v>
      </c>
      <c r="F298" s="1">
        <v>8.9500000000000002E-38</v>
      </c>
      <c r="G298">
        <v>123518388</v>
      </c>
      <c r="H298">
        <v>124560842</v>
      </c>
      <c r="I298">
        <v>827</v>
      </c>
      <c r="J298">
        <v>659</v>
      </c>
      <c r="K298">
        <v>26</v>
      </c>
      <c r="L298" t="s">
        <v>3415</v>
      </c>
      <c r="M298">
        <v>6</v>
      </c>
      <c r="N298" t="s">
        <v>3416</v>
      </c>
    </row>
    <row r="299" spans="1:14" x14ac:dyDescent="0.2">
      <c r="A299">
        <v>297</v>
      </c>
      <c r="B299" t="s">
        <v>3417</v>
      </c>
      <c r="C299" t="s">
        <v>3418</v>
      </c>
      <c r="D299">
        <v>3</v>
      </c>
      <c r="E299">
        <v>125127132</v>
      </c>
      <c r="F299" s="1">
        <v>2.8860000000000002E-9</v>
      </c>
      <c r="G299">
        <v>125127132</v>
      </c>
      <c r="H299">
        <v>125128677</v>
      </c>
      <c r="I299">
        <v>2</v>
      </c>
      <c r="J299">
        <v>2</v>
      </c>
      <c r="K299">
        <v>1</v>
      </c>
      <c r="L299" t="s">
        <v>3418</v>
      </c>
      <c r="M299">
        <v>1</v>
      </c>
      <c r="N299" t="s">
        <v>3418</v>
      </c>
    </row>
    <row r="300" spans="1:14" x14ac:dyDescent="0.2">
      <c r="A300">
        <v>298</v>
      </c>
      <c r="B300" t="s">
        <v>3419</v>
      </c>
      <c r="C300" t="s">
        <v>3420</v>
      </c>
      <c r="D300">
        <v>3</v>
      </c>
      <c r="E300">
        <v>127145909</v>
      </c>
      <c r="F300" s="1">
        <v>6.1749999999999999E-66</v>
      </c>
      <c r="G300">
        <v>126820351</v>
      </c>
      <c r="H300">
        <v>127470206</v>
      </c>
      <c r="I300">
        <v>522</v>
      </c>
      <c r="J300">
        <v>431</v>
      </c>
      <c r="K300">
        <v>48</v>
      </c>
      <c r="L300" t="s">
        <v>3421</v>
      </c>
      <c r="M300">
        <v>11</v>
      </c>
      <c r="N300" t="s">
        <v>3422</v>
      </c>
    </row>
    <row r="301" spans="1:14" x14ac:dyDescent="0.2">
      <c r="A301">
        <v>299</v>
      </c>
      <c r="B301" t="s">
        <v>3423</v>
      </c>
      <c r="C301" t="s">
        <v>3424</v>
      </c>
      <c r="D301">
        <v>3</v>
      </c>
      <c r="E301">
        <v>129343312</v>
      </c>
      <c r="F301" s="1">
        <v>6.6160000000000001E-18</v>
      </c>
      <c r="G301">
        <v>128349376</v>
      </c>
      <c r="H301">
        <v>129675157</v>
      </c>
      <c r="I301">
        <v>617</v>
      </c>
      <c r="J301">
        <v>478</v>
      </c>
      <c r="K301">
        <v>16</v>
      </c>
      <c r="L301" t="s">
        <v>3425</v>
      </c>
      <c r="M301">
        <v>5</v>
      </c>
      <c r="N301" t="s">
        <v>3426</v>
      </c>
    </row>
    <row r="302" spans="1:14" x14ac:dyDescent="0.2">
      <c r="A302">
        <v>300</v>
      </c>
      <c r="B302" t="s">
        <v>3427</v>
      </c>
      <c r="C302" t="s">
        <v>3428</v>
      </c>
      <c r="D302">
        <v>3</v>
      </c>
      <c r="E302">
        <v>130372953</v>
      </c>
      <c r="F302" s="1">
        <v>3.9850000000000002E-10</v>
      </c>
      <c r="G302">
        <v>130360904</v>
      </c>
      <c r="H302">
        <v>130930731</v>
      </c>
      <c r="I302">
        <v>295</v>
      </c>
      <c r="J302">
        <v>244</v>
      </c>
      <c r="K302">
        <v>2</v>
      </c>
      <c r="L302" t="s">
        <v>3429</v>
      </c>
      <c r="M302">
        <v>2</v>
      </c>
      <c r="N302" t="s">
        <v>3429</v>
      </c>
    </row>
    <row r="303" spans="1:14" x14ac:dyDescent="0.2">
      <c r="A303">
        <v>301</v>
      </c>
      <c r="B303" t="s">
        <v>3430</v>
      </c>
      <c r="C303" t="s">
        <v>3431</v>
      </c>
      <c r="D303">
        <v>3</v>
      </c>
      <c r="E303">
        <v>131966747</v>
      </c>
      <c r="F303" s="1">
        <v>6.786E-31</v>
      </c>
      <c r="G303">
        <v>131376305</v>
      </c>
      <c r="H303">
        <v>133067563</v>
      </c>
      <c r="I303">
        <v>2076</v>
      </c>
      <c r="J303">
        <v>1625</v>
      </c>
      <c r="K303">
        <v>74</v>
      </c>
      <c r="L303" t="s">
        <v>3432</v>
      </c>
      <c r="M303">
        <v>15</v>
      </c>
      <c r="N303" t="s">
        <v>3433</v>
      </c>
    </row>
    <row r="304" spans="1:14" x14ac:dyDescent="0.2">
      <c r="A304">
        <v>302</v>
      </c>
      <c r="B304" t="s">
        <v>3434</v>
      </c>
      <c r="C304" t="s">
        <v>3435</v>
      </c>
      <c r="D304">
        <v>3</v>
      </c>
      <c r="E304">
        <v>133614746</v>
      </c>
      <c r="F304" s="1">
        <v>2.161E-8</v>
      </c>
      <c r="G304">
        <v>133584061</v>
      </c>
      <c r="H304">
        <v>133651007</v>
      </c>
      <c r="I304">
        <v>3</v>
      </c>
      <c r="J304">
        <v>3</v>
      </c>
      <c r="K304">
        <v>1</v>
      </c>
      <c r="L304" t="s">
        <v>3435</v>
      </c>
      <c r="M304">
        <v>1</v>
      </c>
      <c r="N304" t="s">
        <v>3435</v>
      </c>
    </row>
    <row r="305" spans="1:14" x14ac:dyDescent="0.2">
      <c r="A305">
        <v>303</v>
      </c>
      <c r="B305" t="s">
        <v>3436</v>
      </c>
      <c r="C305" t="s">
        <v>3437</v>
      </c>
      <c r="D305">
        <v>3</v>
      </c>
      <c r="E305">
        <v>139700752</v>
      </c>
      <c r="F305" s="1">
        <v>2.2970000000000001E-22</v>
      </c>
      <c r="G305">
        <v>134795230</v>
      </c>
      <c r="H305">
        <v>139729281</v>
      </c>
      <c r="I305">
        <v>805</v>
      </c>
      <c r="J305">
        <v>511</v>
      </c>
      <c r="K305">
        <v>30</v>
      </c>
      <c r="L305" t="s">
        <v>3438</v>
      </c>
      <c r="M305">
        <v>10</v>
      </c>
      <c r="N305" t="s">
        <v>3439</v>
      </c>
    </row>
    <row r="306" spans="1:14" x14ac:dyDescent="0.2">
      <c r="A306">
        <v>304</v>
      </c>
      <c r="B306" t="s">
        <v>3440</v>
      </c>
      <c r="C306" t="s">
        <v>3441</v>
      </c>
      <c r="D306">
        <v>3</v>
      </c>
      <c r="E306">
        <v>140046616</v>
      </c>
      <c r="F306" s="1">
        <v>2.559E-8</v>
      </c>
      <c r="G306">
        <v>140010242</v>
      </c>
      <c r="H306">
        <v>140074782</v>
      </c>
      <c r="I306">
        <v>66</v>
      </c>
      <c r="J306">
        <v>56</v>
      </c>
      <c r="K306">
        <v>1</v>
      </c>
      <c r="L306" t="s">
        <v>3441</v>
      </c>
      <c r="M306">
        <v>1</v>
      </c>
      <c r="N306" t="s">
        <v>3441</v>
      </c>
    </row>
    <row r="307" spans="1:14" x14ac:dyDescent="0.2">
      <c r="A307">
        <v>305</v>
      </c>
      <c r="B307" t="s">
        <v>3442</v>
      </c>
      <c r="C307" t="s">
        <v>3443</v>
      </c>
      <c r="D307">
        <v>3</v>
      </c>
      <c r="E307">
        <v>141147414</v>
      </c>
      <c r="F307" s="1">
        <v>3.2839999999999999E-34</v>
      </c>
      <c r="G307">
        <v>140883283</v>
      </c>
      <c r="H307">
        <v>141859302</v>
      </c>
      <c r="I307">
        <v>517</v>
      </c>
      <c r="J307">
        <v>395</v>
      </c>
      <c r="K307">
        <v>23</v>
      </c>
      <c r="L307" t="s">
        <v>3444</v>
      </c>
      <c r="M307">
        <v>8</v>
      </c>
      <c r="N307" t="s">
        <v>3445</v>
      </c>
    </row>
    <row r="308" spans="1:14" x14ac:dyDescent="0.2">
      <c r="A308">
        <v>306</v>
      </c>
      <c r="B308" t="s">
        <v>3446</v>
      </c>
      <c r="C308" t="s">
        <v>3447</v>
      </c>
      <c r="D308">
        <v>3</v>
      </c>
      <c r="E308">
        <v>142916200</v>
      </c>
      <c r="F308" s="1">
        <v>6.1730000000000003E-10</v>
      </c>
      <c r="G308">
        <v>142898030</v>
      </c>
      <c r="H308">
        <v>142932712</v>
      </c>
      <c r="I308">
        <v>19</v>
      </c>
      <c r="J308">
        <v>18</v>
      </c>
      <c r="K308">
        <v>2</v>
      </c>
      <c r="L308" t="s">
        <v>3448</v>
      </c>
      <c r="M308">
        <v>1</v>
      </c>
      <c r="N308" t="s">
        <v>3447</v>
      </c>
    </row>
    <row r="309" spans="1:14" x14ac:dyDescent="0.2">
      <c r="A309">
        <v>307</v>
      </c>
      <c r="B309" t="s">
        <v>3449</v>
      </c>
      <c r="C309" t="s">
        <v>3450</v>
      </c>
      <c r="D309">
        <v>3</v>
      </c>
      <c r="E309">
        <v>143657807</v>
      </c>
      <c r="F309" s="1">
        <v>6.929E-34</v>
      </c>
      <c r="G309">
        <v>143249419</v>
      </c>
      <c r="H309">
        <v>143972475</v>
      </c>
      <c r="I309">
        <v>720</v>
      </c>
      <c r="J309">
        <v>571</v>
      </c>
      <c r="K309">
        <v>17</v>
      </c>
      <c r="L309" t="s">
        <v>3451</v>
      </c>
      <c r="M309">
        <v>7</v>
      </c>
      <c r="N309" t="s">
        <v>3452</v>
      </c>
    </row>
    <row r="310" spans="1:14" x14ac:dyDescent="0.2">
      <c r="A310">
        <v>308</v>
      </c>
      <c r="B310" t="s">
        <v>3453</v>
      </c>
      <c r="C310" t="s">
        <v>3454</v>
      </c>
      <c r="D310">
        <v>3</v>
      </c>
      <c r="E310">
        <v>145133629</v>
      </c>
      <c r="F310" s="1">
        <v>5.2720000000000002E-14</v>
      </c>
      <c r="G310">
        <v>144964065</v>
      </c>
      <c r="H310">
        <v>145171472</v>
      </c>
      <c r="I310">
        <v>166</v>
      </c>
      <c r="J310">
        <v>129</v>
      </c>
      <c r="K310">
        <v>3</v>
      </c>
      <c r="L310" t="s">
        <v>3455</v>
      </c>
      <c r="M310">
        <v>1</v>
      </c>
      <c r="N310" t="s">
        <v>3454</v>
      </c>
    </row>
    <row r="311" spans="1:14" x14ac:dyDescent="0.2">
      <c r="A311">
        <v>309</v>
      </c>
      <c r="B311" t="s">
        <v>3456</v>
      </c>
      <c r="C311" t="s">
        <v>3457</v>
      </c>
      <c r="D311">
        <v>3</v>
      </c>
      <c r="E311">
        <v>146372643</v>
      </c>
      <c r="F311" s="1">
        <v>1.8820000000000001E-10</v>
      </c>
      <c r="G311">
        <v>146362450</v>
      </c>
      <c r="H311">
        <v>146399193</v>
      </c>
      <c r="I311">
        <v>48</v>
      </c>
      <c r="J311">
        <v>42</v>
      </c>
      <c r="K311">
        <v>2</v>
      </c>
      <c r="L311" t="s">
        <v>3458</v>
      </c>
      <c r="M311">
        <v>1</v>
      </c>
      <c r="N311" t="s">
        <v>3457</v>
      </c>
    </row>
    <row r="312" spans="1:14" x14ac:dyDescent="0.2">
      <c r="A312">
        <v>310</v>
      </c>
      <c r="B312" t="s">
        <v>3459</v>
      </c>
      <c r="C312" t="s">
        <v>3460</v>
      </c>
      <c r="D312">
        <v>3</v>
      </c>
      <c r="E312">
        <v>147089820</v>
      </c>
      <c r="F312" s="1">
        <v>2.809E-11</v>
      </c>
      <c r="G312">
        <v>146857456</v>
      </c>
      <c r="H312">
        <v>147089820</v>
      </c>
      <c r="I312">
        <v>111</v>
      </c>
      <c r="J312">
        <v>93</v>
      </c>
      <c r="K312">
        <v>4</v>
      </c>
      <c r="L312" t="s">
        <v>3461</v>
      </c>
      <c r="M312">
        <v>2</v>
      </c>
      <c r="N312" t="s">
        <v>3462</v>
      </c>
    </row>
    <row r="313" spans="1:14" x14ac:dyDescent="0.2">
      <c r="A313">
        <v>311</v>
      </c>
      <c r="B313" t="s">
        <v>3463</v>
      </c>
      <c r="C313" t="s">
        <v>3464</v>
      </c>
      <c r="D313">
        <v>3</v>
      </c>
      <c r="E313">
        <v>147652324</v>
      </c>
      <c r="F313" s="1">
        <v>5.2239999999999997E-15</v>
      </c>
      <c r="G313">
        <v>147367884</v>
      </c>
      <c r="H313">
        <v>147791277</v>
      </c>
      <c r="I313">
        <v>139</v>
      </c>
      <c r="J313">
        <v>110</v>
      </c>
      <c r="K313">
        <v>6</v>
      </c>
      <c r="L313" t="s">
        <v>3465</v>
      </c>
      <c r="M313">
        <v>4</v>
      </c>
      <c r="N313" t="s">
        <v>3466</v>
      </c>
    </row>
    <row r="314" spans="1:14" x14ac:dyDescent="0.2">
      <c r="A314">
        <v>312</v>
      </c>
      <c r="B314" t="s">
        <v>3467</v>
      </c>
      <c r="C314" t="s">
        <v>3468</v>
      </c>
      <c r="D314">
        <v>3</v>
      </c>
      <c r="E314">
        <v>149258066</v>
      </c>
      <c r="F314" s="1">
        <v>1.214E-8</v>
      </c>
      <c r="G314">
        <v>149258066</v>
      </c>
      <c r="H314">
        <v>149263900</v>
      </c>
      <c r="I314">
        <v>4</v>
      </c>
      <c r="J314">
        <v>2</v>
      </c>
      <c r="K314">
        <v>1</v>
      </c>
      <c r="L314" t="s">
        <v>3468</v>
      </c>
      <c r="M314">
        <v>1</v>
      </c>
      <c r="N314" t="s">
        <v>3468</v>
      </c>
    </row>
    <row r="315" spans="1:14" x14ac:dyDescent="0.2">
      <c r="A315">
        <v>313</v>
      </c>
      <c r="B315" t="s">
        <v>3469</v>
      </c>
      <c r="C315" t="s">
        <v>3470</v>
      </c>
      <c r="D315">
        <v>3</v>
      </c>
      <c r="E315">
        <v>150093445</v>
      </c>
      <c r="F315" s="1">
        <v>1.9720000000000001E-15</v>
      </c>
      <c r="G315">
        <v>150069726</v>
      </c>
      <c r="H315">
        <v>150191591</v>
      </c>
      <c r="I315">
        <v>57</v>
      </c>
      <c r="J315">
        <v>45</v>
      </c>
      <c r="K315">
        <v>3</v>
      </c>
      <c r="L315" t="s">
        <v>3471</v>
      </c>
      <c r="M315">
        <v>1</v>
      </c>
      <c r="N315" t="s">
        <v>3470</v>
      </c>
    </row>
    <row r="316" spans="1:14" x14ac:dyDescent="0.2">
      <c r="A316">
        <v>314</v>
      </c>
      <c r="B316" t="s">
        <v>3472</v>
      </c>
      <c r="C316" t="s">
        <v>3473</v>
      </c>
      <c r="D316">
        <v>3</v>
      </c>
      <c r="E316">
        <v>150675887</v>
      </c>
      <c r="F316" s="1">
        <v>2.89E-12</v>
      </c>
      <c r="G316">
        <v>150675887</v>
      </c>
      <c r="H316">
        <v>151132605</v>
      </c>
      <c r="I316">
        <v>186</v>
      </c>
      <c r="J316">
        <v>152</v>
      </c>
      <c r="K316">
        <v>6</v>
      </c>
      <c r="L316" t="s">
        <v>3474</v>
      </c>
      <c r="M316">
        <v>3</v>
      </c>
      <c r="N316" t="s">
        <v>3475</v>
      </c>
    </row>
    <row r="317" spans="1:14" x14ac:dyDescent="0.2">
      <c r="A317">
        <v>315</v>
      </c>
      <c r="B317" t="s">
        <v>3476</v>
      </c>
      <c r="C317" t="s">
        <v>3477</v>
      </c>
      <c r="D317">
        <v>3</v>
      </c>
      <c r="E317">
        <v>151792185</v>
      </c>
      <c r="F317" s="1">
        <v>4.3599999999999998E-14</v>
      </c>
      <c r="G317">
        <v>151784544</v>
      </c>
      <c r="H317">
        <v>152098053</v>
      </c>
      <c r="I317">
        <v>72</v>
      </c>
      <c r="J317">
        <v>59</v>
      </c>
      <c r="K317">
        <v>6</v>
      </c>
      <c r="L317" t="s">
        <v>3478</v>
      </c>
      <c r="M317">
        <v>3</v>
      </c>
      <c r="N317" t="s">
        <v>3479</v>
      </c>
    </row>
    <row r="318" spans="1:14" x14ac:dyDescent="0.2">
      <c r="A318">
        <v>316</v>
      </c>
      <c r="B318" t="s">
        <v>3480</v>
      </c>
      <c r="C318" t="s">
        <v>3481</v>
      </c>
      <c r="D318">
        <v>3</v>
      </c>
      <c r="E318">
        <v>152909603</v>
      </c>
      <c r="F318" s="1">
        <v>5.7320000000000001E-15</v>
      </c>
      <c r="G318">
        <v>152658125</v>
      </c>
      <c r="H318">
        <v>153015245</v>
      </c>
      <c r="I318">
        <v>154</v>
      </c>
      <c r="J318">
        <v>109</v>
      </c>
      <c r="K318">
        <v>15</v>
      </c>
      <c r="L318" t="s">
        <v>3482</v>
      </c>
      <c r="M318">
        <v>3</v>
      </c>
      <c r="N318" t="s">
        <v>3483</v>
      </c>
    </row>
    <row r="319" spans="1:14" x14ac:dyDescent="0.2">
      <c r="A319">
        <v>317</v>
      </c>
      <c r="B319" t="s">
        <v>3484</v>
      </c>
      <c r="C319" t="s">
        <v>3485</v>
      </c>
      <c r="D319">
        <v>3</v>
      </c>
      <c r="E319">
        <v>153905784</v>
      </c>
      <c r="F319" s="1">
        <v>1.0239999999999999E-18</v>
      </c>
      <c r="G319">
        <v>153562765</v>
      </c>
      <c r="H319">
        <v>154483769</v>
      </c>
      <c r="I319">
        <v>752</v>
      </c>
      <c r="J319">
        <v>592</v>
      </c>
      <c r="K319">
        <v>17</v>
      </c>
      <c r="L319" t="s">
        <v>3486</v>
      </c>
      <c r="M319">
        <v>3</v>
      </c>
      <c r="N319" t="s">
        <v>3487</v>
      </c>
    </row>
    <row r="320" spans="1:14" x14ac:dyDescent="0.2">
      <c r="A320">
        <v>318</v>
      </c>
      <c r="B320" t="s">
        <v>3488</v>
      </c>
      <c r="C320" t="s">
        <v>3489</v>
      </c>
      <c r="D320">
        <v>3</v>
      </c>
      <c r="E320">
        <v>155141789</v>
      </c>
      <c r="F320" s="1">
        <v>1.7500000000000001E-16</v>
      </c>
      <c r="G320">
        <v>155072494</v>
      </c>
      <c r="H320">
        <v>155562445</v>
      </c>
      <c r="I320">
        <v>153</v>
      </c>
      <c r="J320">
        <v>138</v>
      </c>
      <c r="K320">
        <v>12</v>
      </c>
      <c r="L320" t="s">
        <v>3490</v>
      </c>
      <c r="M320">
        <v>4</v>
      </c>
      <c r="N320" t="s">
        <v>3491</v>
      </c>
    </row>
    <row r="321" spans="1:14" x14ac:dyDescent="0.2">
      <c r="A321">
        <v>319</v>
      </c>
      <c r="B321" t="s">
        <v>3492</v>
      </c>
      <c r="C321" t="s">
        <v>3493</v>
      </c>
      <c r="D321">
        <v>3</v>
      </c>
      <c r="E321">
        <v>156777385</v>
      </c>
      <c r="F321" s="1">
        <v>2.2849999999999999E-9</v>
      </c>
      <c r="G321">
        <v>156715450</v>
      </c>
      <c r="H321">
        <v>157088982</v>
      </c>
      <c r="I321">
        <v>179</v>
      </c>
      <c r="J321">
        <v>149</v>
      </c>
      <c r="K321">
        <v>2</v>
      </c>
      <c r="L321" t="s">
        <v>3494</v>
      </c>
      <c r="M321">
        <v>2</v>
      </c>
      <c r="N321" t="s">
        <v>3494</v>
      </c>
    </row>
    <row r="322" spans="1:14" x14ac:dyDescent="0.2">
      <c r="A322">
        <v>320</v>
      </c>
      <c r="B322" t="s">
        <v>3495</v>
      </c>
      <c r="C322" t="s">
        <v>3496</v>
      </c>
      <c r="D322">
        <v>3</v>
      </c>
      <c r="E322">
        <v>158385966</v>
      </c>
      <c r="F322" s="1">
        <v>2.987E-19</v>
      </c>
      <c r="G322">
        <v>157356326</v>
      </c>
      <c r="H322">
        <v>158928265</v>
      </c>
      <c r="I322">
        <v>1183</v>
      </c>
      <c r="J322">
        <v>907</v>
      </c>
      <c r="K322">
        <v>20</v>
      </c>
      <c r="L322" t="s">
        <v>3497</v>
      </c>
      <c r="M322">
        <v>7</v>
      </c>
      <c r="N322" t="s">
        <v>3498</v>
      </c>
    </row>
    <row r="323" spans="1:14" x14ac:dyDescent="0.2">
      <c r="A323">
        <v>321</v>
      </c>
      <c r="B323" t="s">
        <v>3499</v>
      </c>
      <c r="C323" t="s">
        <v>3500</v>
      </c>
      <c r="D323">
        <v>3</v>
      </c>
      <c r="E323">
        <v>161196597</v>
      </c>
      <c r="F323" s="1">
        <v>4.8199999999999998E-27</v>
      </c>
      <c r="G323">
        <v>159467311</v>
      </c>
      <c r="H323">
        <v>161897142</v>
      </c>
      <c r="I323">
        <v>2166</v>
      </c>
      <c r="J323">
        <v>1584</v>
      </c>
      <c r="K323">
        <v>44</v>
      </c>
      <c r="L323" t="s">
        <v>3501</v>
      </c>
      <c r="M323">
        <v>12</v>
      </c>
      <c r="N323" t="s">
        <v>3502</v>
      </c>
    </row>
    <row r="324" spans="1:14" x14ac:dyDescent="0.2">
      <c r="A324">
        <v>322</v>
      </c>
      <c r="B324" t="s">
        <v>3503</v>
      </c>
      <c r="C324" t="s">
        <v>3504</v>
      </c>
      <c r="D324">
        <v>3</v>
      </c>
      <c r="E324">
        <v>163725074</v>
      </c>
      <c r="F324" s="1">
        <v>3.0250000000000001E-12</v>
      </c>
      <c r="G324">
        <v>163605476</v>
      </c>
      <c r="H324">
        <v>164059123</v>
      </c>
      <c r="I324">
        <v>665</v>
      </c>
      <c r="J324">
        <v>529</v>
      </c>
      <c r="K324">
        <v>2</v>
      </c>
      <c r="L324" t="s">
        <v>3505</v>
      </c>
      <c r="M324">
        <v>2</v>
      </c>
      <c r="N324" t="s">
        <v>3505</v>
      </c>
    </row>
    <row r="325" spans="1:14" x14ac:dyDescent="0.2">
      <c r="A325">
        <v>323</v>
      </c>
      <c r="B325" t="s">
        <v>3506</v>
      </c>
      <c r="C325" t="s">
        <v>3507</v>
      </c>
      <c r="D325">
        <v>3</v>
      </c>
      <c r="E325">
        <v>164714532</v>
      </c>
      <c r="F325" s="1">
        <v>2.1500000000000001E-10</v>
      </c>
      <c r="G325">
        <v>164520919</v>
      </c>
      <c r="H325">
        <v>164904018</v>
      </c>
      <c r="I325">
        <v>41</v>
      </c>
      <c r="J325">
        <v>33</v>
      </c>
      <c r="K325">
        <v>4</v>
      </c>
      <c r="L325" t="s">
        <v>3508</v>
      </c>
      <c r="M325">
        <v>1</v>
      </c>
      <c r="N325" t="s">
        <v>3507</v>
      </c>
    </row>
    <row r="326" spans="1:14" x14ac:dyDescent="0.2">
      <c r="A326">
        <v>324</v>
      </c>
      <c r="B326" t="s">
        <v>3509</v>
      </c>
      <c r="C326" t="s">
        <v>3510</v>
      </c>
      <c r="D326">
        <v>3</v>
      </c>
      <c r="E326">
        <v>165502709</v>
      </c>
      <c r="F326" s="1">
        <v>7.0309999999999999E-31</v>
      </c>
      <c r="G326">
        <v>165329838</v>
      </c>
      <c r="H326">
        <v>166359465</v>
      </c>
      <c r="I326">
        <v>1573</v>
      </c>
      <c r="J326">
        <v>1202</v>
      </c>
      <c r="K326">
        <v>34</v>
      </c>
      <c r="L326" t="s">
        <v>3511</v>
      </c>
      <c r="M326">
        <v>7</v>
      </c>
      <c r="N326" t="s">
        <v>3512</v>
      </c>
    </row>
    <row r="327" spans="1:14" x14ac:dyDescent="0.2">
      <c r="A327">
        <v>325</v>
      </c>
      <c r="B327" t="s">
        <v>3513</v>
      </c>
      <c r="C327" t="s">
        <v>3514</v>
      </c>
      <c r="D327">
        <v>3</v>
      </c>
      <c r="E327">
        <v>167200339</v>
      </c>
      <c r="F327" s="1">
        <v>1.966E-15</v>
      </c>
      <c r="G327">
        <v>167117930</v>
      </c>
      <c r="H327">
        <v>167504322</v>
      </c>
      <c r="I327">
        <v>219</v>
      </c>
      <c r="J327">
        <v>180</v>
      </c>
      <c r="K327">
        <v>10</v>
      </c>
      <c r="L327" t="s">
        <v>3515</v>
      </c>
      <c r="M327">
        <v>3</v>
      </c>
      <c r="N327" t="s">
        <v>3516</v>
      </c>
    </row>
    <row r="328" spans="1:14" x14ac:dyDescent="0.2">
      <c r="A328">
        <v>326</v>
      </c>
      <c r="B328" t="s">
        <v>3517</v>
      </c>
      <c r="C328" t="s">
        <v>3518</v>
      </c>
      <c r="D328">
        <v>3</v>
      </c>
      <c r="E328">
        <v>168197090</v>
      </c>
      <c r="F328" s="1">
        <v>4.9340000000000001E-18</v>
      </c>
      <c r="G328">
        <v>167937519</v>
      </c>
      <c r="H328">
        <v>168269402</v>
      </c>
      <c r="I328">
        <v>168</v>
      </c>
      <c r="J328">
        <v>138</v>
      </c>
      <c r="K328">
        <v>9</v>
      </c>
      <c r="L328" t="s">
        <v>3519</v>
      </c>
      <c r="M328">
        <v>2</v>
      </c>
      <c r="N328" t="s">
        <v>3520</v>
      </c>
    </row>
    <row r="329" spans="1:14" x14ac:dyDescent="0.2">
      <c r="A329">
        <v>327</v>
      </c>
      <c r="B329" t="s">
        <v>3521</v>
      </c>
      <c r="C329" t="s">
        <v>3522</v>
      </c>
      <c r="D329">
        <v>3</v>
      </c>
      <c r="E329">
        <v>168751672</v>
      </c>
      <c r="F329" s="1">
        <v>2.8459999999999998E-10</v>
      </c>
      <c r="G329">
        <v>168694670</v>
      </c>
      <c r="H329">
        <v>168976021</v>
      </c>
      <c r="I329">
        <v>155</v>
      </c>
      <c r="J329">
        <v>128</v>
      </c>
      <c r="K329">
        <v>3</v>
      </c>
      <c r="L329" t="s">
        <v>3523</v>
      </c>
      <c r="M329">
        <v>1</v>
      </c>
      <c r="N329" t="s">
        <v>3522</v>
      </c>
    </row>
    <row r="330" spans="1:14" x14ac:dyDescent="0.2">
      <c r="A330">
        <v>328</v>
      </c>
      <c r="B330" t="s">
        <v>3524</v>
      </c>
      <c r="C330" t="s">
        <v>3525</v>
      </c>
      <c r="D330">
        <v>3</v>
      </c>
      <c r="E330">
        <v>169854671</v>
      </c>
      <c r="F330" s="1">
        <v>9.1160000000000006E-15</v>
      </c>
      <c r="G330">
        <v>169731027</v>
      </c>
      <c r="H330">
        <v>170127536</v>
      </c>
      <c r="I330">
        <v>281</v>
      </c>
      <c r="J330">
        <v>223</v>
      </c>
      <c r="K330">
        <v>9</v>
      </c>
      <c r="L330" t="s">
        <v>3526</v>
      </c>
      <c r="M330">
        <v>2</v>
      </c>
      <c r="N330" t="s">
        <v>3527</v>
      </c>
    </row>
    <row r="331" spans="1:14" x14ac:dyDescent="0.2">
      <c r="A331">
        <v>329</v>
      </c>
      <c r="B331" t="s">
        <v>3528</v>
      </c>
      <c r="C331" t="s">
        <v>3529</v>
      </c>
      <c r="D331">
        <v>3</v>
      </c>
      <c r="E331">
        <v>170744815</v>
      </c>
      <c r="F331" s="1">
        <v>6.9049999999999998E-16</v>
      </c>
      <c r="G331">
        <v>170548978</v>
      </c>
      <c r="H331">
        <v>170766618</v>
      </c>
      <c r="I331">
        <v>291</v>
      </c>
      <c r="J331">
        <v>217</v>
      </c>
      <c r="K331">
        <v>5</v>
      </c>
      <c r="L331" t="s">
        <v>3530</v>
      </c>
      <c r="M331">
        <v>1</v>
      </c>
      <c r="N331" t="s">
        <v>3529</v>
      </c>
    </row>
    <row r="332" spans="1:14" x14ac:dyDescent="0.2">
      <c r="A332">
        <v>330</v>
      </c>
      <c r="B332" t="s">
        <v>3531</v>
      </c>
      <c r="C332" t="s">
        <v>3532</v>
      </c>
      <c r="D332">
        <v>3</v>
      </c>
      <c r="E332">
        <v>171054056</v>
      </c>
      <c r="F332" s="1">
        <v>3.1230000000000002E-16</v>
      </c>
      <c r="G332">
        <v>171042838</v>
      </c>
      <c r="H332">
        <v>171311936</v>
      </c>
      <c r="I332">
        <v>103</v>
      </c>
      <c r="J332">
        <v>59</v>
      </c>
      <c r="K332">
        <v>5</v>
      </c>
      <c r="L332" t="s">
        <v>3533</v>
      </c>
      <c r="M332">
        <v>2</v>
      </c>
      <c r="N332" t="s">
        <v>3534</v>
      </c>
    </row>
    <row r="333" spans="1:14" x14ac:dyDescent="0.2">
      <c r="A333">
        <v>331</v>
      </c>
      <c r="B333" t="s">
        <v>3535</v>
      </c>
      <c r="C333" t="s">
        <v>3536</v>
      </c>
      <c r="D333">
        <v>3</v>
      </c>
      <c r="E333">
        <v>173912821</v>
      </c>
      <c r="F333" s="1">
        <v>4.5889999999999998E-29</v>
      </c>
      <c r="G333">
        <v>173044559</v>
      </c>
      <c r="H333">
        <v>174268891</v>
      </c>
      <c r="I333">
        <v>842</v>
      </c>
      <c r="J333">
        <v>659</v>
      </c>
      <c r="K333">
        <v>38</v>
      </c>
      <c r="L333" t="s">
        <v>3537</v>
      </c>
      <c r="M333">
        <v>17</v>
      </c>
      <c r="N333" t="s">
        <v>3538</v>
      </c>
    </row>
    <row r="334" spans="1:14" x14ac:dyDescent="0.2">
      <c r="A334">
        <v>332</v>
      </c>
      <c r="B334" t="s">
        <v>3539</v>
      </c>
      <c r="C334" t="s">
        <v>3540</v>
      </c>
      <c r="D334">
        <v>3</v>
      </c>
      <c r="E334">
        <v>174791319</v>
      </c>
      <c r="F334" s="1">
        <v>1.0190000000000001E-11</v>
      </c>
      <c r="G334">
        <v>174766172</v>
      </c>
      <c r="H334">
        <v>174851481</v>
      </c>
      <c r="I334">
        <v>293</v>
      </c>
      <c r="J334">
        <v>208</v>
      </c>
      <c r="K334">
        <v>4</v>
      </c>
      <c r="L334" t="s">
        <v>3541</v>
      </c>
      <c r="M334">
        <v>2</v>
      </c>
      <c r="N334" t="s">
        <v>3542</v>
      </c>
    </row>
    <row r="335" spans="1:14" x14ac:dyDescent="0.2">
      <c r="A335">
        <v>333</v>
      </c>
      <c r="B335" t="s">
        <v>3543</v>
      </c>
      <c r="C335" t="s">
        <v>3544</v>
      </c>
      <c r="D335">
        <v>3</v>
      </c>
      <c r="E335">
        <v>175163541</v>
      </c>
      <c r="F335" s="1">
        <v>4.4380000000000003E-12</v>
      </c>
      <c r="G335">
        <v>175121109</v>
      </c>
      <c r="H335">
        <v>175189447</v>
      </c>
      <c r="I335">
        <v>86</v>
      </c>
      <c r="J335">
        <v>65</v>
      </c>
      <c r="K335">
        <v>3</v>
      </c>
      <c r="L335" t="s">
        <v>3545</v>
      </c>
      <c r="M335">
        <v>1</v>
      </c>
      <c r="N335" t="s">
        <v>3544</v>
      </c>
    </row>
    <row r="336" spans="1:14" x14ac:dyDescent="0.2">
      <c r="A336">
        <v>334</v>
      </c>
      <c r="B336" t="s">
        <v>3546</v>
      </c>
      <c r="C336" t="s">
        <v>3547</v>
      </c>
      <c r="D336">
        <v>3</v>
      </c>
      <c r="E336">
        <v>175672897</v>
      </c>
      <c r="F336" s="1">
        <v>6.8139999999999997E-49</v>
      </c>
      <c r="G336">
        <v>175582768</v>
      </c>
      <c r="H336">
        <v>176030190</v>
      </c>
      <c r="I336">
        <v>627</v>
      </c>
      <c r="J336">
        <v>490</v>
      </c>
      <c r="K336">
        <v>18</v>
      </c>
      <c r="L336" t="s">
        <v>3548</v>
      </c>
      <c r="M336">
        <v>6</v>
      </c>
      <c r="N336" t="s">
        <v>3549</v>
      </c>
    </row>
    <row r="337" spans="1:14" x14ac:dyDescent="0.2">
      <c r="A337">
        <v>335</v>
      </c>
      <c r="B337" t="s">
        <v>3550</v>
      </c>
      <c r="C337" t="s">
        <v>3551</v>
      </c>
      <c r="D337">
        <v>3</v>
      </c>
      <c r="E337">
        <v>176374182</v>
      </c>
      <c r="F337" s="1">
        <v>3.2190000000000001E-11</v>
      </c>
      <c r="G337">
        <v>176371627</v>
      </c>
      <c r="H337">
        <v>176421088</v>
      </c>
      <c r="I337">
        <v>9</v>
      </c>
      <c r="J337">
        <v>6</v>
      </c>
      <c r="K337">
        <v>3</v>
      </c>
      <c r="L337" t="s">
        <v>3552</v>
      </c>
      <c r="M337">
        <v>2</v>
      </c>
      <c r="N337" t="s">
        <v>3553</v>
      </c>
    </row>
    <row r="338" spans="1:14" x14ac:dyDescent="0.2">
      <c r="A338">
        <v>336</v>
      </c>
      <c r="B338" t="s">
        <v>3554</v>
      </c>
      <c r="C338" t="s">
        <v>3555</v>
      </c>
      <c r="D338">
        <v>3</v>
      </c>
      <c r="E338">
        <v>177191935</v>
      </c>
      <c r="F338" s="1">
        <v>5.9480000000000001E-19</v>
      </c>
      <c r="G338">
        <v>177139457</v>
      </c>
      <c r="H338">
        <v>179196279</v>
      </c>
      <c r="I338">
        <v>1185</v>
      </c>
      <c r="J338">
        <v>920</v>
      </c>
      <c r="K338">
        <v>55</v>
      </c>
      <c r="L338" t="s">
        <v>3556</v>
      </c>
      <c r="M338">
        <v>18</v>
      </c>
      <c r="N338" t="s">
        <v>3557</v>
      </c>
    </row>
    <row r="339" spans="1:14" x14ac:dyDescent="0.2">
      <c r="A339">
        <v>337</v>
      </c>
      <c r="B339" t="s">
        <v>3558</v>
      </c>
      <c r="C339" t="s">
        <v>3559</v>
      </c>
      <c r="D339">
        <v>3</v>
      </c>
      <c r="E339">
        <v>179673430</v>
      </c>
      <c r="F339" s="1">
        <v>7.4239999999999994E-11</v>
      </c>
      <c r="G339">
        <v>179485216</v>
      </c>
      <c r="H339">
        <v>179785650</v>
      </c>
      <c r="I339">
        <v>94</v>
      </c>
      <c r="J339">
        <v>73</v>
      </c>
      <c r="K339">
        <v>7</v>
      </c>
      <c r="L339" t="s">
        <v>3560</v>
      </c>
      <c r="M339">
        <v>2</v>
      </c>
      <c r="N339" t="s">
        <v>3561</v>
      </c>
    </row>
    <row r="340" spans="1:14" x14ac:dyDescent="0.2">
      <c r="A340">
        <v>338</v>
      </c>
      <c r="B340" t="s">
        <v>3562</v>
      </c>
      <c r="C340" t="s">
        <v>3563</v>
      </c>
      <c r="D340">
        <v>3</v>
      </c>
      <c r="E340">
        <v>180915017</v>
      </c>
      <c r="F340" s="1">
        <v>4.1699999999999998E-41</v>
      </c>
      <c r="G340">
        <v>180044164</v>
      </c>
      <c r="H340">
        <v>184058581</v>
      </c>
      <c r="I340">
        <v>1265</v>
      </c>
      <c r="J340">
        <v>665</v>
      </c>
      <c r="K340">
        <v>35</v>
      </c>
      <c r="L340" t="s">
        <v>3564</v>
      </c>
      <c r="M340">
        <v>10</v>
      </c>
      <c r="N340" t="s">
        <v>3565</v>
      </c>
    </row>
    <row r="341" spans="1:14" x14ac:dyDescent="0.2">
      <c r="A341">
        <v>339</v>
      </c>
      <c r="B341" t="s">
        <v>3566</v>
      </c>
      <c r="C341" t="s">
        <v>3567</v>
      </c>
      <c r="D341">
        <v>3</v>
      </c>
      <c r="E341">
        <v>184500518</v>
      </c>
      <c r="F341" s="1">
        <v>8.4620000000000001E-12</v>
      </c>
      <c r="G341">
        <v>184468301</v>
      </c>
      <c r="H341">
        <v>184506706</v>
      </c>
      <c r="I341">
        <v>21</v>
      </c>
      <c r="J341">
        <v>16</v>
      </c>
      <c r="K341">
        <v>2</v>
      </c>
      <c r="L341" t="s">
        <v>3568</v>
      </c>
      <c r="M341">
        <v>2</v>
      </c>
      <c r="N341" t="s">
        <v>3568</v>
      </c>
    </row>
    <row r="342" spans="1:14" x14ac:dyDescent="0.2">
      <c r="A342">
        <v>340</v>
      </c>
      <c r="B342" t="s">
        <v>3569</v>
      </c>
      <c r="C342" t="s">
        <v>3570</v>
      </c>
      <c r="D342">
        <v>3</v>
      </c>
      <c r="E342">
        <v>184890865</v>
      </c>
      <c r="F342" s="1">
        <v>6.7879999999999997E-14</v>
      </c>
      <c r="G342">
        <v>184804337</v>
      </c>
      <c r="H342">
        <v>185091611</v>
      </c>
      <c r="I342">
        <v>228</v>
      </c>
      <c r="J342">
        <v>171</v>
      </c>
      <c r="K342">
        <v>7</v>
      </c>
      <c r="L342" t="s">
        <v>3571</v>
      </c>
      <c r="M342">
        <v>2</v>
      </c>
      <c r="N342" t="s">
        <v>3572</v>
      </c>
    </row>
    <row r="343" spans="1:14" x14ac:dyDescent="0.2">
      <c r="A343">
        <v>341</v>
      </c>
      <c r="B343" t="s">
        <v>3573</v>
      </c>
      <c r="C343" t="s">
        <v>3574</v>
      </c>
      <c r="D343">
        <v>3</v>
      </c>
      <c r="E343">
        <v>185824644</v>
      </c>
      <c r="F343" s="1">
        <v>6.3519999999999996E-44</v>
      </c>
      <c r="G343">
        <v>185641890</v>
      </c>
      <c r="H343">
        <v>185878349</v>
      </c>
      <c r="I343">
        <v>168</v>
      </c>
      <c r="J343">
        <v>142</v>
      </c>
      <c r="K343">
        <v>18</v>
      </c>
      <c r="L343" t="s">
        <v>3575</v>
      </c>
      <c r="M343">
        <v>4</v>
      </c>
      <c r="N343" t="s">
        <v>3576</v>
      </c>
    </row>
    <row r="344" spans="1:14" x14ac:dyDescent="0.2">
      <c r="A344">
        <v>342</v>
      </c>
      <c r="B344" t="s">
        <v>3577</v>
      </c>
      <c r="C344" t="s">
        <v>3578</v>
      </c>
      <c r="D344">
        <v>3</v>
      </c>
      <c r="E344">
        <v>186151667</v>
      </c>
      <c r="F344" s="1">
        <v>3.6860000000000002E-11</v>
      </c>
      <c r="G344">
        <v>186134242</v>
      </c>
      <c r="H344">
        <v>186315516</v>
      </c>
      <c r="I344">
        <v>95</v>
      </c>
      <c r="J344">
        <v>75</v>
      </c>
      <c r="K344">
        <v>2</v>
      </c>
      <c r="L344" t="s">
        <v>3579</v>
      </c>
      <c r="M344">
        <v>2</v>
      </c>
      <c r="N344" t="s">
        <v>3579</v>
      </c>
    </row>
    <row r="345" spans="1:14" x14ac:dyDescent="0.2">
      <c r="A345">
        <v>343</v>
      </c>
      <c r="B345" t="s">
        <v>3580</v>
      </c>
      <c r="C345" t="s">
        <v>3581</v>
      </c>
      <c r="D345">
        <v>3</v>
      </c>
      <c r="E345">
        <v>187501864</v>
      </c>
      <c r="F345" s="1">
        <v>9.8149999999999994E-19</v>
      </c>
      <c r="G345">
        <v>187348290</v>
      </c>
      <c r="H345">
        <v>187628472</v>
      </c>
      <c r="I345">
        <v>186</v>
      </c>
      <c r="J345">
        <v>141</v>
      </c>
      <c r="K345">
        <v>12</v>
      </c>
      <c r="L345" t="s">
        <v>3582</v>
      </c>
      <c r="M345">
        <v>3</v>
      </c>
      <c r="N345" t="s">
        <v>3583</v>
      </c>
    </row>
    <row r="346" spans="1:14" x14ac:dyDescent="0.2">
      <c r="A346">
        <v>344</v>
      </c>
      <c r="B346" t="s">
        <v>3584</v>
      </c>
      <c r="C346" t="s">
        <v>3585</v>
      </c>
      <c r="D346">
        <v>3</v>
      </c>
      <c r="E346">
        <v>188316597</v>
      </c>
      <c r="F346" s="1">
        <v>1.382E-10</v>
      </c>
      <c r="G346">
        <v>188177367</v>
      </c>
      <c r="H346">
        <v>188326532</v>
      </c>
      <c r="I346">
        <v>66</v>
      </c>
      <c r="J346">
        <v>55</v>
      </c>
      <c r="K346">
        <v>5</v>
      </c>
      <c r="L346" t="s">
        <v>3586</v>
      </c>
      <c r="M346">
        <v>3</v>
      </c>
      <c r="N346" t="s">
        <v>3587</v>
      </c>
    </row>
    <row r="347" spans="1:14" x14ac:dyDescent="0.2">
      <c r="A347">
        <v>345</v>
      </c>
      <c r="B347" t="s">
        <v>3588</v>
      </c>
      <c r="C347" t="s">
        <v>3589</v>
      </c>
      <c r="D347">
        <v>3</v>
      </c>
      <c r="E347">
        <v>192150817</v>
      </c>
      <c r="F347" s="1">
        <v>3.9849999999999999E-15</v>
      </c>
      <c r="G347">
        <v>192054241</v>
      </c>
      <c r="H347">
        <v>192594900</v>
      </c>
      <c r="I347">
        <v>203</v>
      </c>
      <c r="J347">
        <v>168</v>
      </c>
      <c r="K347">
        <v>10</v>
      </c>
      <c r="L347" t="s">
        <v>3590</v>
      </c>
      <c r="M347">
        <v>4</v>
      </c>
      <c r="N347" t="s">
        <v>3591</v>
      </c>
    </row>
    <row r="348" spans="1:14" x14ac:dyDescent="0.2">
      <c r="A348">
        <v>346</v>
      </c>
      <c r="B348" t="s">
        <v>3592</v>
      </c>
      <c r="C348" t="s">
        <v>3593</v>
      </c>
      <c r="D348">
        <v>3</v>
      </c>
      <c r="E348">
        <v>193321115</v>
      </c>
      <c r="F348" s="1">
        <v>4.3560000000000003E-21</v>
      </c>
      <c r="G348">
        <v>193224612</v>
      </c>
      <c r="H348">
        <v>193438643</v>
      </c>
      <c r="I348">
        <v>271</v>
      </c>
      <c r="J348">
        <v>211</v>
      </c>
      <c r="K348">
        <v>9</v>
      </c>
      <c r="L348" t="s">
        <v>3594</v>
      </c>
      <c r="M348">
        <v>2</v>
      </c>
      <c r="N348" t="s">
        <v>3595</v>
      </c>
    </row>
    <row r="349" spans="1:14" x14ac:dyDescent="0.2">
      <c r="A349">
        <v>347</v>
      </c>
      <c r="B349" t="s">
        <v>3596</v>
      </c>
      <c r="C349" t="s">
        <v>3597</v>
      </c>
      <c r="D349">
        <v>3</v>
      </c>
      <c r="E349">
        <v>195976869</v>
      </c>
      <c r="F349" s="1">
        <v>3.5669999999999998E-13</v>
      </c>
      <c r="G349">
        <v>194027400</v>
      </c>
      <c r="H349">
        <v>196224038</v>
      </c>
      <c r="I349">
        <v>424</v>
      </c>
      <c r="J349">
        <v>304</v>
      </c>
      <c r="K349">
        <v>16</v>
      </c>
      <c r="L349" t="s">
        <v>3598</v>
      </c>
      <c r="M349">
        <v>5</v>
      </c>
      <c r="N349" t="s">
        <v>3599</v>
      </c>
    </row>
    <row r="350" spans="1:14" x14ac:dyDescent="0.2">
      <c r="A350">
        <v>348</v>
      </c>
      <c r="B350" t="s">
        <v>3600</v>
      </c>
      <c r="C350" t="s">
        <v>3601</v>
      </c>
      <c r="D350">
        <v>3</v>
      </c>
      <c r="E350">
        <v>196876600</v>
      </c>
      <c r="F350" s="1">
        <v>1.919E-28</v>
      </c>
      <c r="G350">
        <v>196552884</v>
      </c>
      <c r="H350">
        <v>197177091</v>
      </c>
      <c r="I350">
        <v>408</v>
      </c>
      <c r="J350">
        <v>309</v>
      </c>
      <c r="K350">
        <v>24</v>
      </c>
      <c r="L350" t="s">
        <v>3602</v>
      </c>
      <c r="M350">
        <v>7</v>
      </c>
      <c r="N350" t="s">
        <v>3603</v>
      </c>
    </row>
    <row r="351" spans="1:14" x14ac:dyDescent="0.2">
      <c r="A351">
        <v>349</v>
      </c>
      <c r="B351" t="s">
        <v>3604</v>
      </c>
      <c r="C351" t="s">
        <v>3605</v>
      </c>
      <c r="D351">
        <v>4</v>
      </c>
      <c r="E351">
        <v>696848</v>
      </c>
      <c r="F351" s="1">
        <v>3.2070000000000001E-19</v>
      </c>
      <c r="G351">
        <v>696848</v>
      </c>
      <c r="H351">
        <v>990786</v>
      </c>
      <c r="I351">
        <v>251</v>
      </c>
      <c r="J351">
        <v>199</v>
      </c>
      <c r="K351">
        <v>12</v>
      </c>
      <c r="L351" t="s">
        <v>3606</v>
      </c>
      <c r="M351">
        <v>3</v>
      </c>
      <c r="N351" t="s">
        <v>3607</v>
      </c>
    </row>
    <row r="352" spans="1:14" x14ac:dyDescent="0.2">
      <c r="A352">
        <v>350</v>
      </c>
      <c r="B352" t="s">
        <v>3608</v>
      </c>
      <c r="C352" t="s">
        <v>3609</v>
      </c>
      <c r="D352">
        <v>4</v>
      </c>
      <c r="E352">
        <v>3253183</v>
      </c>
      <c r="F352" s="1">
        <v>2.8539999999999998E-62</v>
      </c>
      <c r="G352">
        <v>1313488</v>
      </c>
      <c r="H352">
        <v>3527046</v>
      </c>
      <c r="I352">
        <v>1870</v>
      </c>
      <c r="J352">
        <v>1431</v>
      </c>
      <c r="K352">
        <v>128</v>
      </c>
      <c r="L352" t="s">
        <v>3610</v>
      </c>
      <c r="M352">
        <v>31</v>
      </c>
      <c r="N352" t="s">
        <v>3611</v>
      </c>
    </row>
    <row r="353" spans="1:14" x14ac:dyDescent="0.2">
      <c r="A353">
        <v>351</v>
      </c>
      <c r="B353" t="s">
        <v>3612</v>
      </c>
      <c r="C353" t="s">
        <v>3613</v>
      </c>
      <c r="D353">
        <v>4</v>
      </c>
      <c r="E353">
        <v>5213120</v>
      </c>
      <c r="F353" s="1">
        <v>8.5579999999999997E-59</v>
      </c>
      <c r="G353">
        <v>3829090</v>
      </c>
      <c r="H353">
        <v>5436104</v>
      </c>
      <c r="I353">
        <v>644</v>
      </c>
      <c r="J353">
        <v>479</v>
      </c>
      <c r="K353">
        <v>37</v>
      </c>
      <c r="L353" t="s">
        <v>3614</v>
      </c>
      <c r="M353">
        <v>7</v>
      </c>
      <c r="N353" t="s">
        <v>3615</v>
      </c>
    </row>
    <row r="354" spans="1:14" x14ac:dyDescent="0.2">
      <c r="A354">
        <v>352</v>
      </c>
      <c r="B354" t="s">
        <v>3616</v>
      </c>
      <c r="C354" t="s">
        <v>3617</v>
      </c>
      <c r="D354">
        <v>4</v>
      </c>
      <c r="E354">
        <v>7889715</v>
      </c>
      <c r="F354" s="1">
        <v>2.8359999999999999E-14</v>
      </c>
      <c r="G354">
        <v>6449754</v>
      </c>
      <c r="H354">
        <v>7939008</v>
      </c>
      <c r="I354">
        <v>509</v>
      </c>
      <c r="J354">
        <v>419</v>
      </c>
      <c r="K354">
        <v>19</v>
      </c>
      <c r="L354" t="s">
        <v>3618</v>
      </c>
      <c r="M354">
        <v>8</v>
      </c>
      <c r="N354" t="s">
        <v>3619</v>
      </c>
    </row>
    <row r="355" spans="1:14" x14ac:dyDescent="0.2">
      <c r="A355">
        <v>353</v>
      </c>
      <c r="B355" t="s">
        <v>3620</v>
      </c>
      <c r="C355" t="s">
        <v>3621</v>
      </c>
      <c r="D355">
        <v>4</v>
      </c>
      <c r="E355">
        <v>8608634</v>
      </c>
      <c r="F355" s="1">
        <v>6.7739999999999996E-10</v>
      </c>
      <c r="G355">
        <v>8588189</v>
      </c>
      <c r="H355">
        <v>8621392</v>
      </c>
      <c r="I355">
        <v>81</v>
      </c>
      <c r="J355">
        <v>69</v>
      </c>
      <c r="K355">
        <v>5</v>
      </c>
      <c r="L355" t="s">
        <v>3622</v>
      </c>
      <c r="M355">
        <v>2</v>
      </c>
      <c r="N355" t="s">
        <v>3623</v>
      </c>
    </row>
    <row r="356" spans="1:14" x14ac:dyDescent="0.2">
      <c r="A356">
        <v>354</v>
      </c>
      <c r="B356" t="s">
        <v>3624</v>
      </c>
      <c r="C356" t="s">
        <v>3625</v>
      </c>
      <c r="D356">
        <v>4</v>
      </c>
      <c r="E356">
        <v>10075485</v>
      </c>
      <c r="F356" s="1">
        <v>2.2780000000000001E-21</v>
      </c>
      <c r="G356">
        <v>9915325</v>
      </c>
      <c r="H356">
        <v>10518448</v>
      </c>
      <c r="I356">
        <v>1310</v>
      </c>
      <c r="J356">
        <v>1061</v>
      </c>
      <c r="K356">
        <v>18</v>
      </c>
      <c r="L356" t="s">
        <v>3626</v>
      </c>
      <c r="M356">
        <v>4</v>
      </c>
      <c r="N356" t="s">
        <v>3627</v>
      </c>
    </row>
    <row r="357" spans="1:14" x14ac:dyDescent="0.2">
      <c r="A357">
        <v>355</v>
      </c>
      <c r="B357" t="s">
        <v>3628</v>
      </c>
      <c r="C357" t="s">
        <v>3629</v>
      </c>
      <c r="D357">
        <v>4</v>
      </c>
      <c r="E357">
        <v>11100788</v>
      </c>
      <c r="F357" s="1">
        <v>9.2320000000000004E-14</v>
      </c>
      <c r="G357">
        <v>11053537</v>
      </c>
      <c r="H357">
        <v>11406410</v>
      </c>
      <c r="I357">
        <v>203</v>
      </c>
      <c r="J357">
        <v>158</v>
      </c>
      <c r="K357">
        <v>12</v>
      </c>
      <c r="L357" t="s">
        <v>3630</v>
      </c>
      <c r="M357">
        <v>3</v>
      </c>
      <c r="N357" t="s">
        <v>3631</v>
      </c>
    </row>
    <row r="358" spans="1:14" x14ac:dyDescent="0.2">
      <c r="A358">
        <v>356</v>
      </c>
      <c r="B358" t="s">
        <v>3632</v>
      </c>
      <c r="C358" t="s">
        <v>3633</v>
      </c>
      <c r="D358">
        <v>4</v>
      </c>
      <c r="E358">
        <v>12312917</v>
      </c>
      <c r="F358" s="1">
        <v>5.9700000000000004E-16</v>
      </c>
      <c r="G358">
        <v>12215054</v>
      </c>
      <c r="H358">
        <v>12322014</v>
      </c>
      <c r="I358">
        <v>238</v>
      </c>
      <c r="J358">
        <v>203</v>
      </c>
      <c r="K358">
        <v>8</v>
      </c>
      <c r="L358" t="s">
        <v>3634</v>
      </c>
      <c r="M358">
        <v>1</v>
      </c>
      <c r="N358" t="s">
        <v>3633</v>
      </c>
    </row>
    <row r="359" spans="1:14" x14ac:dyDescent="0.2">
      <c r="A359">
        <v>357</v>
      </c>
      <c r="B359" t="s">
        <v>3635</v>
      </c>
      <c r="C359" t="s">
        <v>3636</v>
      </c>
      <c r="D359">
        <v>4</v>
      </c>
      <c r="E359">
        <v>12901753</v>
      </c>
      <c r="F359" s="1">
        <v>1.4489999999999999E-8</v>
      </c>
      <c r="G359">
        <v>12830709</v>
      </c>
      <c r="H359">
        <v>12917065</v>
      </c>
      <c r="I359">
        <v>49</v>
      </c>
      <c r="J359">
        <v>39</v>
      </c>
      <c r="K359">
        <v>1</v>
      </c>
      <c r="L359" t="s">
        <v>3636</v>
      </c>
      <c r="M359">
        <v>1</v>
      </c>
      <c r="N359" t="s">
        <v>3636</v>
      </c>
    </row>
    <row r="360" spans="1:14" x14ac:dyDescent="0.2">
      <c r="A360">
        <v>358</v>
      </c>
      <c r="B360" t="s">
        <v>3637</v>
      </c>
      <c r="C360" t="s">
        <v>3638</v>
      </c>
      <c r="D360">
        <v>4</v>
      </c>
      <c r="E360">
        <v>13947445</v>
      </c>
      <c r="F360" s="1">
        <v>1.7059999999999999E-8</v>
      </c>
      <c r="G360">
        <v>13925095</v>
      </c>
      <c r="H360">
        <v>13972063</v>
      </c>
      <c r="I360">
        <v>8</v>
      </c>
      <c r="J360">
        <v>3</v>
      </c>
      <c r="K360">
        <v>1</v>
      </c>
      <c r="L360" t="s">
        <v>3638</v>
      </c>
      <c r="M360">
        <v>1</v>
      </c>
      <c r="N360" t="s">
        <v>3638</v>
      </c>
    </row>
    <row r="361" spans="1:14" x14ac:dyDescent="0.2">
      <c r="A361">
        <v>359</v>
      </c>
      <c r="B361" t="s">
        <v>3639</v>
      </c>
      <c r="C361" t="s">
        <v>3640</v>
      </c>
      <c r="D361">
        <v>4</v>
      </c>
      <c r="E361">
        <v>15646794</v>
      </c>
      <c r="F361" s="1">
        <v>5.3240000000000001E-27</v>
      </c>
      <c r="G361">
        <v>14866413</v>
      </c>
      <c r="H361">
        <v>16520118</v>
      </c>
      <c r="I361">
        <v>1236</v>
      </c>
      <c r="J361">
        <v>998</v>
      </c>
      <c r="K361">
        <v>48</v>
      </c>
      <c r="L361" t="s">
        <v>3641</v>
      </c>
      <c r="M361">
        <v>11</v>
      </c>
      <c r="N361" t="s">
        <v>3642</v>
      </c>
    </row>
    <row r="362" spans="1:14" x14ac:dyDescent="0.2">
      <c r="A362">
        <v>360</v>
      </c>
      <c r="B362" t="s">
        <v>3643</v>
      </c>
      <c r="C362" t="s">
        <v>3644</v>
      </c>
      <c r="D362">
        <v>4</v>
      </c>
      <c r="E362">
        <v>18008232</v>
      </c>
      <c r="F362" s="1">
        <v>8.2730000000000005E-36</v>
      </c>
      <c r="G362">
        <v>16816630</v>
      </c>
      <c r="H362">
        <v>18312445</v>
      </c>
      <c r="I362">
        <v>824</v>
      </c>
      <c r="J362">
        <v>654</v>
      </c>
      <c r="K362">
        <v>35</v>
      </c>
      <c r="L362" t="s">
        <v>3645</v>
      </c>
      <c r="M362">
        <v>10</v>
      </c>
      <c r="N362" t="s">
        <v>3646</v>
      </c>
    </row>
    <row r="363" spans="1:14" x14ac:dyDescent="0.2">
      <c r="A363">
        <v>361</v>
      </c>
      <c r="B363" t="s">
        <v>3647</v>
      </c>
      <c r="C363" t="s">
        <v>3648</v>
      </c>
      <c r="D363">
        <v>4</v>
      </c>
      <c r="E363">
        <v>19590971</v>
      </c>
      <c r="F363" s="1">
        <v>1.5690000000000001E-20</v>
      </c>
      <c r="G363">
        <v>18957245</v>
      </c>
      <c r="H363">
        <v>20602810</v>
      </c>
      <c r="I363">
        <v>1108</v>
      </c>
      <c r="J363">
        <v>877</v>
      </c>
      <c r="K363">
        <v>31</v>
      </c>
      <c r="L363" t="s">
        <v>3649</v>
      </c>
      <c r="M363">
        <v>12</v>
      </c>
      <c r="N363" t="s">
        <v>3650</v>
      </c>
    </row>
    <row r="364" spans="1:14" x14ac:dyDescent="0.2">
      <c r="A364">
        <v>362</v>
      </c>
      <c r="B364" t="s">
        <v>3651</v>
      </c>
      <c r="C364" t="s">
        <v>3652</v>
      </c>
      <c r="D364">
        <v>4</v>
      </c>
      <c r="E364">
        <v>21088559</v>
      </c>
      <c r="F364" s="1">
        <v>4.8619999999999999E-14</v>
      </c>
      <c r="G364">
        <v>21028932</v>
      </c>
      <c r="H364">
        <v>21124009</v>
      </c>
      <c r="I364">
        <v>169</v>
      </c>
      <c r="J364">
        <v>102</v>
      </c>
      <c r="K364">
        <v>2</v>
      </c>
      <c r="L364" t="s">
        <v>3653</v>
      </c>
      <c r="M364">
        <v>1</v>
      </c>
      <c r="N364" t="s">
        <v>3652</v>
      </c>
    </row>
    <row r="365" spans="1:14" x14ac:dyDescent="0.2">
      <c r="A365">
        <v>363</v>
      </c>
      <c r="B365" t="s">
        <v>3654</v>
      </c>
      <c r="C365" t="s">
        <v>3655</v>
      </c>
      <c r="D365">
        <v>4</v>
      </c>
      <c r="E365">
        <v>21945730</v>
      </c>
      <c r="F365" s="1">
        <v>2.46E-57</v>
      </c>
      <c r="G365">
        <v>21490185</v>
      </c>
      <c r="H365">
        <v>22394680</v>
      </c>
      <c r="I365">
        <v>1186</v>
      </c>
      <c r="J365">
        <v>954</v>
      </c>
      <c r="K365">
        <v>44</v>
      </c>
      <c r="L365" t="s">
        <v>3656</v>
      </c>
      <c r="M365">
        <v>15</v>
      </c>
      <c r="N365" t="s">
        <v>3657</v>
      </c>
    </row>
    <row r="366" spans="1:14" x14ac:dyDescent="0.2">
      <c r="A366">
        <v>364</v>
      </c>
      <c r="B366" t="s">
        <v>3658</v>
      </c>
      <c r="C366" t="s">
        <v>3659</v>
      </c>
      <c r="D366">
        <v>4</v>
      </c>
      <c r="E366">
        <v>23043148</v>
      </c>
      <c r="F366" s="1">
        <v>3.193E-9</v>
      </c>
      <c r="G366">
        <v>22986299</v>
      </c>
      <c r="H366">
        <v>23091055</v>
      </c>
      <c r="I366">
        <v>90</v>
      </c>
      <c r="J366">
        <v>67</v>
      </c>
      <c r="K366">
        <v>1</v>
      </c>
      <c r="L366" t="s">
        <v>3659</v>
      </c>
      <c r="M366">
        <v>1</v>
      </c>
      <c r="N366" t="s">
        <v>3659</v>
      </c>
    </row>
    <row r="367" spans="1:14" x14ac:dyDescent="0.2">
      <c r="A367">
        <v>365</v>
      </c>
      <c r="B367" t="s">
        <v>3660</v>
      </c>
      <c r="C367" t="s">
        <v>3661</v>
      </c>
      <c r="D367">
        <v>4</v>
      </c>
      <c r="E367">
        <v>23755141</v>
      </c>
      <c r="F367" s="1">
        <v>7.7549999999999999E-28</v>
      </c>
      <c r="G367">
        <v>23587996</v>
      </c>
      <c r="H367">
        <v>23767721</v>
      </c>
      <c r="I367">
        <v>380</v>
      </c>
      <c r="J367">
        <v>293</v>
      </c>
      <c r="K367">
        <v>15</v>
      </c>
      <c r="L367" t="s">
        <v>3662</v>
      </c>
      <c r="M367">
        <v>3</v>
      </c>
      <c r="N367" t="s">
        <v>3663</v>
      </c>
    </row>
    <row r="368" spans="1:14" x14ac:dyDescent="0.2">
      <c r="A368">
        <v>366</v>
      </c>
      <c r="B368" t="s">
        <v>3664</v>
      </c>
      <c r="C368" t="s">
        <v>3665</v>
      </c>
      <c r="D368">
        <v>4</v>
      </c>
      <c r="E368">
        <v>24483311</v>
      </c>
      <c r="F368" s="1">
        <v>2.496E-21</v>
      </c>
      <c r="G368">
        <v>24148807</v>
      </c>
      <c r="H368">
        <v>24490057</v>
      </c>
      <c r="I368">
        <v>73</v>
      </c>
      <c r="J368">
        <v>57</v>
      </c>
      <c r="K368">
        <v>7</v>
      </c>
      <c r="L368" t="s">
        <v>3666</v>
      </c>
      <c r="M368">
        <v>3</v>
      </c>
      <c r="N368" t="s">
        <v>3667</v>
      </c>
    </row>
    <row r="369" spans="1:14" x14ac:dyDescent="0.2">
      <c r="A369">
        <v>367</v>
      </c>
      <c r="B369" t="s">
        <v>3668</v>
      </c>
      <c r="C369" t="s">
        <v>3669</v>
      </c>
      <c r="D369">
        <v>4</v>
      </c>
      <c r="E369">
        <v>25605036</v>
      </c>
      <c r="F369" s="1">
        <v>5.288E-27</v>
      </c>
      <c r="G369">
        <v>24830264</v>
      </c>
      <c r="H369">
        <v>25966028</v>
      </c>
      <c r="I369">
        <v>700</v>
      </c>
      <c r="J369">
        <v>564</v>
      </c>
      <c r="K369">
        <v>41</v>
      </c>
      <c r="L369" t="s">
        <v>3670</v>
      </c>
      <c r="M369">
        <v>14</v>
      </c>
      <c r="N369" t="s">
        <v>3671</v>
      </c>
    </row>
    <row r="370" spans="1:14" x14ac:dyDescent="0.2">
      <c r="A370">
        <v>368</v>
      </c>
      <c r="B370" t="s">
        <v>3672</v>
      </c>
      <c r="C370" t="s">
        <v>3673</v>
      </c>
      <c r="D370">
        <v>4</v>
      </c>
      <c r="E370">
        <v>26439995</v>
      </c>
      <c r="F370" s="1">
        <v>2.3640000000000001E-9</v>
      </c>
      <c r="G370">
        <v>26289121</v>
      </c>
      <c r="H370">
        <v>26439995</v>
      </c>
      <c r="I370">
        <v>5</v>
      </c>
      <c r="J370">
        <v>3</v>
      </c>
      <c r="K370">
        <v>1</v>
      </c>
      <c r="L370" t="s">
        <v>3673</v>
      </c>
      <c r="M370">
        <v>1</v>
      </c>
      <c r="N370" t="s">
        <v>3673</v>
      </c>
    </row>
    <row r="371" spans="1:14" x14ac:dyDescent="0.2">
      <c r="A371">
        <v>369</v>
      </c>
      <c r="B371" t="s">
        <v>3674</v>
      </c>
      <c r="C371" t="s">
        <v>3675</v>
      </c>
      <c r="D371">
        <v>4</v>
      </c>
      <c r="E371">
        <v>28719509</v>
      </c>
      <c r="F371" s="1">
        <v>6.3300000000000001E-41</v>
      </c>
      <c r="G371">
        <v>27928674</v>
      </c>
      <c r="H371">
        <v>29127751</v>
      </c>
      <c r="I371">
        <v>1929</v>
      </c>
      <c r="J371">
        <v>1536</v>
      </c>
      <c r="K371">
        <v>58</v>
      </c>
      <c r="L371" t="s">
        <v>3676</v>
      </c>
      <c r="M371">
        <v>10</v>
      </c>
      <c r="N371" t="s">
        <v>3677</v>
      </c>
    </row>
    <row r="372" spans="1:14" x14ac:dyDescent="0.2">
      <c r="A372">
        <v>370</v>
      </c>
      <c r="B372" t="s">
        <v>3678</v>
      </c>
      <c r="C372" t="s">
        <v>3679</v>
      </c>
      <c r="D372">
        <v>4</v>
      </c>
      <c r="E372">
        <v>29739299</v>
      </c>
      <c r="F372" s="1">
        <v>3.1740000000000001E-10</v>
      </c>
      <c r="G372">
        <v>29522794</v>
      </c>
      <c r="H372">
        <v>30164309</v>
      </c>
      <c r="I372">
        <v>123</v>
      </c>
      <c r="J372">
        <v>102</v>
      </c>
      <c r="K372">
        <v>8</v>
      </c>
      <c r="L372" t="s">
        <v>3680</v>
      </c>
      <c r="M372">
        <v>4</v>
      </c>
      <c r="N372" t="s">
        <v>3681</v>
      </c>
    </row>
    <row r="373" spans="1:14" x14ac:dyDescent="0.2">
      <c r="A373">
        <v>371</v>
      </c>
      <c r="B373" t="s">
        <v>3682</v>
      </c>
      <c r="C373" t="s">
        <v>3683</v>
      </c>
      <c r="D373">
        <v>4</v>
      </c>
      <c r="E373">
        <v>30908922</v>
      </c>
      <c r="F373" s="1">
        <v>5.6789999999999997E-37</v>
      </c>
      <c r="G373">
        <v>30454957</v>
      </c>
      <c r="H373">
        <v>32942657</v>
      </c>
      <c r="I373">
        <v>2393</v>
      </c>
      <c r="J373">
        <v>1852</v>
      </c>
      <c r="K373">
        <v>80</v>
      </c>
      <c r="L373" t="s">
        <v>3684</v>
      </c>
      <c r="M373">
        <v>17</v>
      </c>
      <c r="N373" t="s">
        <v>3685</v>
      </c>
    </row>
    <row r="374" spans="1:14" x14ac:dyDescent="0.2">
      <c r="A374">
        <v>372</v>
      </c>
      <c r="B374" t="s">
        <v>3686</v>
      </c>
      <c r="C374" t="s">
        <v>3687</v>
      </c>
      <c r="D374">
        <v>4</v>
      </c>
      <c r="E374">
        <v>34452512</v>
      </c>
      <c r="F374" s="1">
        <v>5.0879999999999998E-9</v>
      </c>
      <c r="G374">
        <v>34348739</v>
      </c>
      <c r="H374">
        <v>34495899</v>
      </c>
      <c r="I374">
        <v>162</v>
      </c>
      <c r="J374">
        <v>128</v>
      </c>
      <c r="K374">
        <v>1</v>
      </c>
      <c r="L374" t="s">
        <v>3687</v>
      </c>
      <c r="M374">
        <v>1</v>
      </c>
      <c r="N374" t="s">
        <v>3687</v>
      </c>
    </row>
    <row r="375" spans="1:14" x14ac:dyDescent="0.2">
      <c r="A375">
        <v>373</v>
      </c>
      <c r="B375" t="s">
        <v>3688</v>
      </c>
      <c r="C375" t="s">
        <v>3689</v>
      </c>
      <c r="D375">
        <v>4</v>
      </c>
      <c r="E375">
        <v>35459174</v>
      </c>
      <c r="F375" s="1">
        <v>5.7199999999999998E-44</v>
      </c>
      <c r="G375">
        <v>34766196</v>
      </c>
      <c r="H375">
        <v>36008336</v>
      </c>
      <c r="I375">
        <v>1869</v>
      </c>
      <c r="J375">
        <v>1460</v>
      </c>
      <c r="K375">
        <v>23</v>
      </c>
      <c r="L375" t="s">
        <v>3690</v>
      </c>
      <c r="M375">
        <v>8</v>
      </c>
      <c r="N375" t="s">
        <v>3691</v>
      </c>
    </row>
    <row r="376" spans="1:14" x14ac:dyDescent="0.2">
      <c r="A376">
        <v>374</v>
      </c>
      <c r="B376" t="s">
        <v>3692</v>
      </c>
      <c r="C376" t="s">
        <v>3693</v>
      </c>
      <c r="D376">
        <v>4</v>
      </c>
      <c r="E376">
        <v>37175523</v>
      </c>
      <c r="F376" s="1">
        <v>1.343E-21</v>
      </c>
      <c r="G376">
        <v>36565838</v>
      </c>
      <c r="H376">
        <v>37295128</v>
      </c>
      <c r="I376">
        <v>615</v>
      </c>
      <c r="J376">
        <v>491</v>
      </c>
      <c r="K376">
        <v>25</v>
      </c>
      <c r="L376" t="s">
        <v>3694</v>
      </c>
      <c r="M376">
        <v>6</v>
      </c>
      <c r="N376" t="s">
        <v>3695</v>
      </c>
    </row>
    <row r="377" spans="1:14" x14ac:dyDescent="0.2">
      <c r="A377">
        <v>375</v>
      </c>
      <c r="B377" t="s">
        <v>3696</v>
      </c>
      <c r="C377" t="s">
        <v>3697</v>
      </c>
      <c r="D377">
        <v>4</v>
      </c>
      <c r="E377">
        <v>38593487</v>
      </c>
      <c r="F377" s="1">
        <v>7.5090000000000006E-18</v>
      </c>
      <c r="G377">
        <v>38288628</v>
      </c>
      <c r="H377">
        <v>38765720</v>
      </c>
      <c r="I377">
        <v>175</v>
      </c>
      <c r="J377">
        <v>151</v>
      </c>
      <c r="K377">
        <v>22</v>
      </c>
      <c r="L377" t="s">
        <v>3698</v>
      </c>
      <c r="M377">
        <v>6</v>
      </c>
      <c r="N377" t="s">
        <v>3699</v>
      </c>
    </row>
    <row r="378" spans="1:14" x14ac:dyDescent="0.2">
      <c r="A378">
        <v>376</v>
      </c>
      <c r="B378" t="s">
        <v>3700</v>
      </c>
      <c r="C378" t="s">
        <v>3701</v>
      </c>
      <c r="D378">
        <v>4</v>
      </c>
      <c r="E378">
        <v>39793856</v>
      </c>
      <c r="F378" s="1">
        <v>4.0609999999999997E-24</v>
      </c>
      <c r="G378">
        <v>39368083</v>
      </c>
      <c r="H378">
        <v>40055271</v>
      </c>
      <c r="I378">
        <v>487</v>
      </c>
      <c r="J378">
        <v>367</v>
      </c>
      <c r="K378">
        <v>28</v>
      </c>
      <c r="L378" t="s">
        <v>3702</v>
      </c>
      <c r="M378">
        <v>6</v>
      </c>
      <c r="N378" t="s">
        <v>3703</v>
      </c>
    </row>
    <row r="379" spans="1:14" x14ac:dyDescent="0.2">
      <c r="A379">
        <v>377</v>
      </c>
      <c r="B379" t="s">
        <v>3704</v>
      </c>
      <c r="C379" t="s">
        <v>3705</v>
      </c>
      <c r="D379">
        <v>4</v>
      </c>
      <c r="E379">
        <v>41144983</v>
      </c>
      <c r="F379" s="1">
        <v>3.9720000000000001E-17</v>
      </c>
      <c r="G379">
        <v>40872730</v>
      </c>
      <c r="H379">
        <v>41144983</v>
      </c>
      <c r="I379">
        <v>258</v>
      </c>
      <c r="J379">
        <v>215</v>
      </c>
      <c r="K379">
        <v>16</v>
      </c>
      <c r="L379" t="s">
        <v>3706</v>
      </c>
      <c r="M379">
        <v>4</v>
      </c>
      <c r="N379" t="s">
        <v>3707</v>
      </c>
    </row>
    <row r="380" spans="1:14" x14ac:dyDescent="0.2">
      <c r="A380">
        <v>378</v>
      </c>
      <c r="B380" t="s">
        <v>3708</v>
      </c>
      <c r="C380" t="s">
        <v>3709</v>
      </c>
      <c r="D380">
        <v>4</v>
      </c>
      <c r="E380">
        <v>44840802</v>
      </c>
      <c r="F380" s="1">
        <v>4.1329999999999999E-14</v>
      </c>
      <c r="G380">
        <v>41882915</v>
      </c>
      <c r="H380">
        <v>44855007</v>
      </c>
      <c r="I380">
        <v>611</v>
      </c>
      <c r="J380">
        <v>226</v>
      </c>
      <c r="K380">
        <v>9</v>
      </c>
      <c r="L380" t="s">
        <v>3710</v>
      </c>
      <c r="M380">
        <v>4</v>
      </c>
      <c r="N380" t="s">
        <v>3711</v>
      </c>
    </row>
    <row r="381" spans="1:14" x14ac:dyDescent="0.2">
      <c r="A381">
        <v>379</v>
      </c>
      <c r="B381" t="s">
        <v>3712</v>
      </c>
      <c r="C381" t="s">
        <v>3713</v>
      </c>
      <c r="D381">
        <v>4</v>
      </c>
      <c r="E381">
        <v>45968561</v>
      </c>
      <c r="F381" s="1">
        <v>8.1119999999999996E-30</v>
      </c>
      <c r="G381">
        <v>45163333</v>
      </c>
      <c r="H381">
        <v>47085317</v>
      </c>
      <c r="I381">
        <v>1471</v>
      </c>
      <c r="J381">
        <v>1155</v>
      </c>
      <c r="K381">
        <v>43</v>
      </c>
      <c r="L381" t="s">
        <v>3714</v>
      </c>
      <c r="M381">
        <v>16</v>
      </c>
      <c r="N381" t="s">
        <v>3715</v>
      </c>
    </row>
    <row r="382" spans="1:14" x14ac:dyDescent="0.2">
      <c r="A382">
        <v>380</v>
      </c>
      <c r="B382" t="s">
        <v>3716</v>
      </c>
      <c r="C382" t="s">
        <v>3717</v>
      </c>
      <c r="D382">
        <v>4</v>
      </c>
      <c r="E382">
        <v>48257223</v>
      </c>
      <c r="F382" s="1">
        <v>4.0539999999999998E-8</v>
      </c>
      <c r="G382">
        <v>48201731</v>
      </c>
      <c r="H382">
        <v>48337510</v>
      </c>
      <c r="I382">
        <v>4</v>
      </c>
      <c r="J382">
        <v>3</v>
      </c>
      <c r="K382">
        <v>1</v>
      </c>
      <c r="L382" t="s">
        <v>3717</v>
      </c>
      <c r="M382">
        <v>1</v>
      </c>
      <c r="N382" t="s">
        <v>3717</v>
      </c>
    </row>
    <row r="383" spans="1:14" x14ac:dyDescent="0.2">
      <c r="A383">
        <v>381</v>
      </c>
      <c r="B383" t="s">
        <v>3718</v>
      </c>
      <c r="C383" t="s">
        <v>3719</v>
      </c>
      <c r="D383">
        <v>4</v>
      </c>
      <c r="E383">
        <v>55200455</v>
      </c>
      <c r="F383" s="1">
        <v>4.8519999999999998E-17</v>
      </c>
      <c r="G383">
        <v>54801934</v>
      </c>
      <c r="H383">
        <v>55423604</v>
      </c>
      <c r="I383">
        <v>510</v>
      </c>
      <c r="J383">
        <v>400</v>
      </c>
      <c r="K383">
        <v>18</v>
      </c>
      <c r="L383" t="s">
        <v>3720</v>
      </c>
      <c r="M383">
        <v>6</v>
      </c>
      <c r="N383" t="s">
        <v>3721</v>
      </c>
    </row>
    <row r="384" spans="1:14" x14ac:dyDescent="0.2">
      <c r="A384">
        <v>382</v>
      </c>
      <c r="B384" t="s">
        <v>3722</v>
      </c>
      <c r="C384" t="s">
        <v>3723</v>
      </c>
      <c r="D384">
        <v>4</v>
      </c>
      <c r="E384">
        <v>56456218</v>
      </c>
      <c r="F384" s="1">
        <v>6.1320000000000001E-10</v>
      </c>
      <c r="G384">
        <v>56226243</v>
      </c>
      <c r="H384">
        <v>56544600</v>
      </c>
      <c r="I384">
        <v>469</v>
      </c>
      <c r="J384">
        <v>361</v>
      </c>
      <c r="K384">
        <v>4</v>
      </c>
      <c r="L384" t="s">
        <v>3724</v>
      </c>
      <c r="M384">
        <v>2</v>
      </c>
      <c r="N384" t="s">
        <v>3725</v>
      </c>
    </row>
    <row r="385" spans="1:14" x14ac:dyDescent="0.2">
      <c r="A385">
        <v>383</v>
      </c>
      <c r="B385" t="s">
        <v>3726</v>
      </c>
      <c r="C385" t="s">
        <v>3727</v>
      </c>
      <c r="D385">
        <v>4</v>
      </c>
      <c r="E385">
        <v>57323951</v>
      </c>
      <c r="F385" s="1">
        <v>2.3820000000000001E-10</v>
      </c>
      <c r="G385">
        <v>57174658</v>
      </c>
      <c r="H385">
        <v>57383755</v>
      </c>
      <c r="I385">
        <v>177</v>
      </c>
      <c r="J385">
        <v>125</v>
      </c>
      <c r="K385">
        <v>3</v>
      </c>
      <c r="L385" t="s">
        <v>3728</v>
      </c>
      <c r="M385">
        <v>2</v>
      </c>
      <c r="N385" t="s">
        <v>3729</v>
      </c>
    </row>
    <row r="386" spans="1:14" x14ac:dyDescent="0.2">
      <c r="A386">
        <v>384</v>
      </c>
      <c r="B386" t="s">
        <v>3730</v>
      </c>
      <c r="C386" t="s">
        <v>3731</v>
      </c>
      <c r="D386">
        <v>4</v>
      </c>
      <c r="E386">
        <v>58162411</v>
      </c>
      <c r="F386" s="1">
        <v>5.5530000000000004E-10</v>
      </c>
      <c r="G386">
        <v>57730484</v>
      </c>
      <c r="H386">
        <v>58246221</v>
      </c>
      <c r="I386">
        <v>239</v>
      </c>
      <c r="J386">
        <v>195</v>
      </c>
      <c r="K386">
        <v>5</v>
      </c>
      <c r="L386" t="s">
        <v>3732</v>
      </c>
      <c r="M386">
        <v>3</v>
      </c>
      <c r="N386" t="s">
        <v>3733</v>
      </c>
    </row>
    <row r="387" spans="1:14" x14ac:dyDescent="0.2">
      <c r="A387">
        <v>385</v>
      </c>
      <c r="B387" t="s">
        <v>3734</v>
      </c>
      <c r="C387" t="s">
        <v>3735</v>
      </c>
      <c r="D387">
        <v>4</v>
      </c>
      <c r="E387">
        <v>58607354</v>
      </c>
      <c r="F387" s="1">
        <v>3.7160000000000003E-8</v>
      </c>
      <c r="G387">
        <v>58599614</v>
      </c>
      <c r="H387">
        <v>58650621</v>
      </c>
      <c r="I387">
        <v>51</v>
      </c>
      <c r="J387">
        <v>40</v>
      </c>
      <c r="K387">
        <v>1</v>
      </c>
      <c r="L387" t="s">
        <v>3735</v>
      </c>
      <c r="M387">
        <v>1</v>
      </c>
      <c r="N387" t="s">
        <v>3735</v>
      </c>
    </row>
    <row r="388" spans="1:14" x14ac:dyDescent="0.2">
      <c r="A388">
        <v>386</v>
      </c>
      <c r="B388" t="s">
        <v>3736</v>
      </c>
      <c r="C388" t="s">
        <v>3737</v>
      </c>
      <c r="D388">
        <v>4</v>
      </c>
      <c r="E388">
        <v>58958164</v>
      </c>
      <c r="F388" s="1">
        <v>3.5779999999999998E-9</v>
      </c>
      <c r="G388">
        <v>58947543</v>
      </c>
      <c r="H388">
        <v>58984954</v>
      </c>
      <c r="I388">
        <v>184</v>
      </c>
      <c r="J388">
        <v>141</v>
      </c>
      <c r="K388">
        <v>1</v>
      </c>
      <c r="L388" t="s">
        <v>3737</v>
      </c>
      <c r="M388">
        <v>1</v>
      </c>
      <c r="N388" t="s">
        <v>3737</v>
      </c>
    </row>
    <row r="389" spans="1:14" x14ac:dyDescent="0.2">
      <c r="A389">
        <v>387</v>
      </c>
      <c r="B389" t="s">
        <v>3738</v>
      </c>
      <c r="C389" t="s">
        <v>3739</v>
      </c>
      <c r="D389">
        <v>4</v>
      </c>
      <c r="E389">
        <v>60266134</v>
      </c>
      <c r="F389" s="1">
        <v>9.3300000000000004E-11</v>
      </c>
      <c r="G389">
        <v>59972489</v>
      </c>
      <c r="H389">
        <v>60373313</v>
      </c>
      <c r="I389">
        <v>242</v>
      </c>
      <c r="J389">
        <v>176</v>
      </c>
      <c r="K389">
        <v>3</v>
      </c>
      <c r="L389" t="s">
        <v>3740</v>
      </c>
      <c r="M389">
        <v>2</v>
      </c>
      <c r="N389" t="s">
        <v>3741</v>
      </c>
    </row>
    <row r="390" spans="1:14" x14ac:dyDescent="0.2">
      <c r="A390">
        <v>388</v>
      </c>
      <c r="B390" t="s">
        <v>3742</v>
      </c>
      <c r="C390" t="s">
        <v>3743</v>
      </c>
      <c r="D390">
        <v>4</v>
      </c>
      <c r="E390">
        <v>60694591</v>
      </c>
      <c r="F390" s="1">
        <v>3.963E-12</v>
      </c>
      <c r="G390">
        <v>60692360</v>
      </c>
      <c r="H390">
        <v>60740620</v>
      </c>
      <c r="I390">
        <v>78</v>
      </c>
      <c r="J390">
        <v>65</v>
      </c>
      <c r="K390">
        <v>1</v>
      </c>
      <c r="L390" t="s">
        <v>3743</v>
      </c>
      <c r="M390">
        <v>1</v>
      </c>
      <c r="N390" t="s">
        <v>3743</v>
      </c>
    </row>
    <row r="391" spans="1:14" x14ac:dyDescent="0.2">
      <c r="A391">
        <v>389</v>
      </c>
      <c r="B391" t="s">
        <v>3744</v>
      </c>
      <c r="C391" t="s">
        <v>3745</v>
      </c>
      <c r="D391">
        <v>4</v>
      </c>
      <c r="E391">
        <v>62993563</v>
      </c>
      <c r="F391" s="1">
        <v>2.4270000000000001E-17</v>
      </c>
      <c r="G391">
        <v>62105676</v>
      </c>
      <c r="H391">
        <v>63328348</v>
      </c>
      <c r="I391">
        <v>593</v>
      </c>
      <c r="J391">
        <v>457</v>
      </c>
      <c r="K391">
        <v>21</v>
      </c>
      <c r="L391" t="s">
        <v>3746</v>
      </c>
      <c r="M391">
        <v>8</v>
      </c>
      <c r="N391" t="s">
        <v>3747</v>
      </c>
    </row>
    <row r="392" spans="1:14" x14ac:dyDescent="0.2">
      <c r="A392">
        <v>390</v>
      </c>
      <c r="B392" t="s">
        <v>3748</v>
      </c>
      <c r="C392" t="s">
        <v>3749</v>
      </c>
      <c r="D392">
        <v>4</v>
      </c>
      <c r="E392">
        <v>67899250</v>
      </c>
      <c r="F392" s="1">
        <v>6.396E-68</v>
      </c>
      <c r="G392">
        <v>64971536</v>
      </c>
      <c r="H392">
        <v>68168375</v>
      </c>
      <c r="I392">
        <v>2168</v>
      </c>
      <c r="J392">
        <v>1707</v>
      </c>
      <c r="K392">
        <v>85</v>
      </c>
      <c r="L392" t="s">
        <v>3750</v>
      </c>
      <c r="M392">
        <v>29</v>
      </c>
      <c r="N392" t="s">
        <v>3751</v>
      </c>
    </row>
    <row r="393" spans="1:14" x14ac:dyDescent="0.2">
      <c r="A393">
        <v>391</v>
      </c>
      <c r="B393" t="s">
        <v>3752</v>
      </c>
      <c r="C393" t="s">
        <v>3753</v>
      </c>
      <c r="D393">
        <v>4</v>
      </c>
      <c r="E393">
        <v>72345336</v>
      </c>
      <c r="F393" s="1">
        <v>5.6769999999999998E-15</v>
      </c>
      <c r="G393">
        <v>72140569</v>
      </c>
      <c r="H393">
        <v>73256378</v>
      </c>
      <c r="I393">
        <v>153</v>
      </c>
      <c r="J393">
        <v>119</v>
      </c>
      <c r="K393">
        <v>3</v>
      </c>
      <c r="L393" t="s">
        <v>3754</v>
      </c>
      <c r="M393">
        <v>2</v>
      </c>
      <c r="N393" t="s">
        <v>3755</v>
      </c>
    </row>
    <row r="394" spans="1:14" x14ac:dyDescent="0.2">
      <c r="A394">
        <v>392</v>
      </c>
      <c r="B394" t="s">
        <v>3756</v>
      </c>
      <c r="C394" t="s">
        <v>3757</v>
      </c>
      <c r="D394">
        <v>4</v>
      </c>
      <c r="E394">
        <v>77030872</v>
      </c>
      <c r="F394" s="1">
        <v>7.2979999999999996E-19</v>
      </c>
      <c r="G394">
        <v>76299433</v>
      </c>
      <c r="H394">
        <v>77371678</v>
      </c>
      <c r="I394">
        <v>382</v>
      </c>
      <c r="J394">
        <v>289</v>
      </c>
      <c r="K394">
        <v>12</v>
      </c>
      <c r="L394" t="s">
        <v>3758</v>
      </c>
      <c r="M394">
        <v>5</v>
      </c>
      <c r="N394" t="s">
        <v>3759</v>
      </c>
    </row>
    <row r="395" spans="1:14" x14ac:dyDescent="0.2">
      <c r="A395">
        <v>393</v>
      </c>
      <c r="B395" t="s">
        <v>3760</v>
      </c>
      <c r="C395" t="s">
        <v>3761</v>
      </c>
      <c r="D395">
        <v>4</v>
      </c>
      <c r="E395">
        <v>78642389</v>
      </c>
      <c r="F395" s="1">
        <v>2.5139999999999999E-20</v>
      </c>
      <c r="G395">
        <v>78589033</v>
      </c>
      <c r="H395">
        <v>78969118</v>
      </c>
      <c r="I395">
        <v>675</v>
      </c>
      <c r="J395">
        <v>507</v>
      </c>
      <c r="K395">
        <v>10</v>
      </c>
      <c r="L395" t="s">
        <v>3762</v>
      </c>
      <c r="M395">
        <v>3</v>
      </c>
      <c r="N395" t="s">
        <v>3763</v>
      </c>
    </row>
    <row r="396" spans="1:14" x14ac:dyDescent="0.2">
      <c r="A396">
        <v>394</v>
      </c>
      <c r="B396" t="s">
        <v>3764</v>
      </c>
      <c r="C396" t="s">
        <v>3765</v>
      </c>
      <c r="D396">
        <v>4</v>
      </c>
      <c r="E396">
        <v>82241943</v>
      </c>
      <c r="F396" s="1">
        <v>2.3910000000000002E-47</v>
      </c>
      <c r="G396">
        <v>79474886</v>
      </c>
      <c r="H396">
        <v>82450621</v>
      </c>
      <c r="I396">
        <v>1739</v>
      </c>
      <c r="J396">
        <v>1372</v>
      </c>
      <c r="K396">
        <v>60</v>
      </c>
      <c r="L396" t="s">
        <v>3766</v>
      </c>
      <c r="M396">
        <v>19</v>
      </c>
      <c r="N396" t="s">
        <v>3767</v>
      </c>
    </row>
    <row r="397" spans="1:14" x14ac:dyDescent="0.2">
      <c r="A397">
        <v>395</v>
      </c>
      <c r="B397" t="s">
        <v>3768</v>
      </c>
      <c r="C397" t="s">
        <v>3769</v>
      </c>
      <c r="D397">
        <v>4</v>
      </c>
      <c r="E397">
        <v>83288006</v>
      </c>
      <c r="F397" s="1">
        <v>6.2170000000000002E-34</v>
      </c>
      <c r="G397">
        <v>82757402</v>
      </c>
      <c r="H397">
        <v>83400989</v>
      </c>
      <c r="I397">
        <v>541</v>
      </c>
      <c r="J397">
        <v>386</v>
      </c>
      <c r="K397">
        <v>15</v>
      </c>
      <c r="L397" t="s">
        <v>3770</v>
      </c>
      <c r="M397">
        <v>6</v>
      </c>
      <c r="N397" t="s">
        <v>3771</v>
      </c>
    </row>
    <row r="398" spans="1:14" x14ac:dyDescent="0.2">
      <c r="A398">
        <v>396</v>
      </c>
      <c r="B398" t="s">
        <v>3772</v>
      </c>
      <c r="C398" t="s">
        <v>3773</v>
      </c>
      <c r="D398">
        <v>4</v>
      </c>
      <c r="E398">
        <v>86454846</v>
      </c>
      <c r="F398" s="1">
        <v>5.9700000000000001E-10</v>
      </c>
      <c r="G398">
        <v>85463717</v>
      </c>
      <c r="H398">
        <v>87088256</v>
      </c>
      <c r="I398">
        <v>88</v>
      </c>
      <c r="J398">
        <v>38</v>
      </c>
      <c r="K398">
        <v>3</v>
      </c>
      <c r="L398" t="s">
        <v>3774</v>
      </c>
      <c r="M398">
        <v>2</v>
      </c>
      <c r="N398" t="s">
        <v>3775</v>
      </c>
    </row>
    <row r="399" spans="1:14" x14ac:dyDescent="0.2">
      <c r="A399">
        <v>397</v>
      </c>
      <c r="B399" t="s">
        <v>3776</v>
      </c>
      <c r="C399" t="s">
        <v>3777</v>
      </c>
      <c r="D399">
        <v>4</v>
      </c>
      <c r="E399">
        <v>88884775</v>
      </c>
      <c r="F399" s="1">
        <v>5.0140000000000003E-9</v>
      </c>
      <c r="G399">
        <v>88502002</v>
      </c>
      <c r="H399">
        <v>89874462</v>
      </c>
      <c r="I399">
        <v>199</v>
      </c>
      <c r="J399">
        <v>4</v>
      </c>
      <c r="K399">
        <v>2</v>
      </c>
      <c r="L399" t="s">
        <v>3778</v>
      </c>
      <c r="M399">
        <v>2</v>
      </c>
      <c r="N399" t="s">
        <v>3778</v>
      </c>
    </row>
    <row r="400" spans="1:14" x14ac:dyDescent="0.2">
      <c r="A400">
        <v>398</v>
      </c>
      <c r="B400" t="s">
        <v>3779</v>
      </c>
      <c r="C400" t="s">
        <v>3780</v>
      </c>
      <c r="D400">
        <v>4</v>
      </c>
      <c r="E400">
        <v>90231344</v>
      </c>
      <c r="F400" s="1">
        <v>5.4210000000000002E-10</v>
      </c>
      <c r="G400">
        <v>90214617</v>
      </c>
      <c r="H400">
        <v>90231344</v>
      </c>
      <c r="I400">
        <v>27</v>
      </c>
      <c r="J400">
        <v>21</v>
      </c>
      <c r="K400">
        <v>4</v>
      </c>
      <c r="L400" t="s">
        <v>3781</v>
      </c>
      <c r="M400">
        <v>1</v>
      </c>
      <c r="N400" t="s">
        <v>3780</v>
      </c>
    </row>
    <row r="401" spans="1:14" x14ac:dyDescent="0.2">
      <c r="A401">
        <v>399</v>
      </c>
      <c r="B401" t="s">
        <v>3782</v>
      </c>
      <c r="C401" t="s">
        <v>3783</v>
      </c>
      <c r="D401">
        <v>4</v>
      </c>
      <c r="E401">
        <v>91808902</v>
      </c>
      <c r="F401" s="1">
        <v>2.05E-20</v>
      </c>
      <c r="G401">
        <v>90628127</v>
      </c>
      <c r="H401">
        <v>92153665</v>
      </c>
      <c r="I401">
        <v>1258</v>
      </c>
      <c r="J401">
        <v>961</v>
      </c>
      <c r="K401">
        <v>29</v>
      </c>
      <c r="L401" t="s">
        <v>3784</v>
      </c>
      <c r="M401">
        <v>10</v>
      </c>
      <c r="N401" t="s">
        <v>3785</v>
      </c>
    </row>
    <row r="402" spans="1:14" x14ac:dyDescent="0.2">
      <c r="A402">
        <v>400</v>
      </c>
      <c r="B402" t="s">
        <v>3786</v>
      </c>
      <c r="C402" t="s">
        <v>3787</v>
      </c>
      <c r="D402">
        <v>4</v>
      </c>
      <c r="E402">
        <v>92502367</v>
      </c>
      <c r="F402" s="1">
        <v>2.3839999999999999E-11</v>
      </c>
      <c r="G402">
        <v>92424737</v>
      </c>
      <c r="H402">
        <v>92612134</v>
      </c>
      <c r="I402">
        <v>154</v>
      </c>
      <c r="J402">
        <v>106</v>
      </c>
      <c r="K402">
        <v>3</v>
      </c>
      <c r="L402" t="s">
        <v>3788</v>
      </c>
      <c r="M402">
        <v>1</v>
      </c>
      <c r="N402" t="s">
        <v>3787</v>
      </c>
    </row>
    <row r="403" spans="1:14" x14ac:dyDescent="0.2">
      <c r="A403">
        <v>401</v>
      </c>
      <c r="B403" t="s">
        <v>3789</v>
      </c>
      <c r="C403" t="s">
        <v>3790</v>
      </c>
      <c r="D403">
        <v>4</v>
      </c>
      <c r="E403">
        <v>93515372</v>
      </c>
      <c r="F403" s="1">
        <v>5.2330000000000002E-11</v>
      </c>
      <c r="G403">
        <v>93234758</v>
      </c>
      <c r="H403">
        <v>93951664</v>
      </c>
      <c r="I403">
        <v>559</v>
      </c>
      <c r="J403">
        <v>448</v>
      </c>
      <c r="K403">
        <v>8</v>
      </c>
      <c r="L403" t="s">
        <v>3791</v>
      </c>
      <c r="M403">
        <v>2</v>
      </c>
      <c r="N403" t="s">
        <v>3792</v>
      </c>
    </row>
    <row r="404" spans="1:14" x14ac:dyDescent="0.2">
      <c r="A404">
        <v>402</v>
      </c>
      <c r="B404" t="s">
        <v>3793</v>
      </c>
      <c r="C404" t="s">
        <v>3794</v>
      </c>
      <c r="D404">
        <v>4</v>
      </c>
      <c r="E404">
        <v>94579511</v>
      </c>
      <c r="F404" s="1">
        <v>7.3619999999999993E-27</v>
      </c>
      <c r="G404">
        <v>94238867</v>
      </c>
      <c r="H404">
        <v>94756013</v>
      </c>
      <c r="I404">
        <v>417</v>
      </c>
      <c r="J404">
        <v>316</v>
      </c>
      <c r="K404">
        <v>17</v>
      </c>
      <c r="L404" t="s">
        <v>3795</v>
      </c>
      <c r="M404">
        <v>6</v>
      </c>
      <c r="N404" t="s">
        <v>3796</v>
      </c>
    </row>
    <row r="405" spans="1:14" x14ac:dyDescent="0.2">
      <c r="A405">
        <v>403</v>
      </c>
      <c r="B405" t="s">
        <v>3797</v>
      </c>
      <c r="C405" t="s">
        <v>3798</v>
      </c>
      <c r="D405">
        <v>4</v>
      </c>
      <c r="E405">
        <v>96979429</v>
      </c>
      <c r="F405" s="1">
        <v>1.128E-16</v>
      </c>
      <c r="G405">
        <v>95903741</v>
      </c>
      <c r="H405">
        <v>97653763</v>
      </c>
      <c r="I405">
        <v>1402</v>
      </c>
      <c r="J405">
        <v>1109</v>
      </c>
      <c r="K405">
        <v>40</v>
      </c>
      <c r="L405" t="s">
        <v>3799</v>
      </c>
      <c r="M405">
        <v>11</v>
      </c>
      <c r="N405" t="s">
        <v>3800</v>
      </c>
    </row>
    <row r="406" spans="1:14" x14ac:dyDescent="0.2">
      <c r="A406">
        <v>404</v>
      </c>
      <c r="B406" t="s">
        <v>3801</v>
      </c>
      <c r="C406" t="s">
        <v>3802</v>
      </c>
      <c r="D406">
        <v>4</v>
      </c>
      <c r="E406">
        <v>97921559</v>
      </c>
      <c r="F406" s="1">
        <v>9.7009999999999999E-10</v>
      </c>
      <c r="G406">
        <v>97917772</v>
      </c>
      <c r="H406">
        <v>98227559</v>
      </c>
      <c r="I406">
        <v>133</v>
      </c>
      <c r="J406">
        <v>112</v>
      </c>
      <c r="K406">
        <v>3</v>
      </c>
      <c r="L406" t="s">
        <v>3803</v>
      </c>
      <c r="M406">
        <v>1</v>
      </c>
      <c r="N406" t="s">
        <v>3802</v>
      </c>
    </row>
    <row r="407" spans="1:14" x14ac:dyDescent="0.2">
      <c r="A407">
        <v>405</v>
      </c>
      <c r="B407" t="s">
        <v>3804</v>
      </c>
      <c r="C407" t="s">
        <v>3805</v>
      </c>
      <c r="D407">
        <v>4</v>
      </c>
      <c r="E407">
        <v>99195704</v>
      </c>
      <c r="F407" s="1">
        <v>9.2460000000000005E-9</v>
      </c>
      <c r="G407">
        <v>99176933</v>
      </c>
      <c r="H407">
        <v>99298979</v>
      </c>
      <c r="I407">
        <v>19</v>
      </c>
      <c r="J407">
        <v>7</v>
      </c>
      <c r="K407">
        <v>1</v>
      </c>
      <c r="L407" t="s">
        <v>3805</v>
      </c>
      <c r="M407">
        <v>1</v>
      </c>
      <c r="N407" t="s">
        <v>3805</v>
      </c>
    </row>
    <row r="408" spans="1:14" x14ac:dyDescent="0.2">
      <c r="A408">
        <v>406</v>
      </c>
      <c r="B408" t="s">
        <v>3806</v>
      </c>
      <c r="C408" t="s">
        <v>3807</v>
      </c>
      <c r="D408">
        <v>4</v>
      </c>
      <c r="E408">
        <v>100621607</v>
      </c>
      <c r="F408" s="1">
        <v>2.7930000000000002E-9</v>
      </c>
      <c r="G408">
        <v>100442961</v>
      </c>
      <c r="H408">
        <v>100621607</v>
      </c>
      <c r="I408">
        <v>4</v>
      </c>
      <c r="J408">
        <v>4</v>
      </c>
      <c r="K408">
        <v>1</v>
      </c>
      <c r="L408" t="s">
        <v>3807</v>
      </c>
      <c r="M408">
        <v>1</v>
      </c>
      <c r="N408" t="s">
        <v>3807</v>
      </c>
    </row>
    <row r="409" spans="1:14" x14ac:dyDescent="0.2">
      <c r="A409">
        <v>407</v>
      </c>
      <c r="B409" t="s">
        <v>3808</v>
      </c>
      <c r="C409" t="s">
        <v>3809</v>
      </c>
      <c r="D409">
        <v>4</v>
      </c>
      <c r="E409">
        <v>103146890</v>
      </c>
      <c r="F409" s="1">
        <v>6.2699999999999997E-96</v>
      </c>
      <c r="G409">
        <v>101241144</v>
      </c>
      <c r="H409">
        <v>104378012</v>
      </c>
      <c r="I409">
        <v>2118</v>
      </c>
      <c r="J409">
        <v>1647</v>
      </c>
      <c r="K409">
        <v>81</v>
      </c>
      <c r="L409" t="s">
        <v>3810</v>
      </c>
      <c r="M409">
        <v>16</v>
      </c>
      <c r="N409" t="s">
        <v>3811</v>
      </c>
    </row>
    <row r="410" spans="1:14" x14ac:dyDescent="0.2">
      <c r="A410">
        <v>408</v>
      </c>
      <c r="B410" t="s">
        <v>3812</v>
      </c>
      <c r="C410" t="s">
        <v>3813</v>
      </c>
      <c r="D410">
        <v>4</v>
      </c>
      <c r="E410">
        <v>106160365</v>
      </c>
      <c r="F410" s="1">
        <v>1.086E-43</v>
      </c>
      <c r="G410">
        <v>104937311</v>
      </c>
      <c r="H410">
        <v>106477417</v>
      </c>
      <c r="I410">
        <v>1043</v>
      </c>
      <c r="J410">
        <v>785</v>
      </c>
      <c r="K410">
        <v>65</v>
      </c>
      <c r="L410" t="s">
        <v>3814</v>
      </c>
      <c r="M410">
        <v>12</v>
      </c>
      <c r="N410" t="s">
        <v>3815</v>
      </c>
    </row>
    <row r="411" spans="1:14" x14ac:dyDescent="0.2">
      <c r="A411">
        <v>409</v>
      </c>
      <c r="B411" t="s">
        <v>3816</v>
      </c>
      <c r="C411" t="s">
        <v>3817</v>
      </c>
      <c r="D411">
        <v>4</v>
      </c>
      <c r="E411">
        <v>108503927</v>
      </c>
      <c r="F411" s="1">
        <v>2.7069999999999999E-9</v>
      </c>
      <c r="G411">
        <v>108502459</v>
      </c>
      <c r="H411">
        <v>108671360</v>
      </c>
      <c r="I411">
        <v>20</v>
      </c>
      <c r="J411">
        <v>1</v>
      </c>
      <c r="K411">
        <v>1</v>
      </c>
      <c r="L411" t="s">
        <v>3817</v>
      </c>
      <c r="M411">
        <v>1</v>
      </c>
      <c r="N411" t="s">
        <v>3817</v>
      </c>
    </row>
    <row r="412" spans="1:14" x14ac:dyDescent="0.2">
      <c r="A412">
        <v>410</v>
      </c>
      <c r="B412" t="s">
        <v>3818</v>
      </c>
      <c r="C412" t="s">
        <v>3819</v>
      </c>
      <c r="D412">
        <v>4</v>
      </c>
      <c r="E412">
        <v>110940045</v>
      </c>
      <c r="F412" s="1">
        <v>3.1230000000000002E-8</v>
      </c>
      <c r="G412">
        <v>110918976</v>
      </c>
      <c r="H412">
        <v>110947882</v>
      </c>
      <c r="I412">
        <v>17</v>
      </c>
      <c r="J412">
        <v>15</v>
      </c>
      <c r="K412">
        <v>1</v>
      </c>
      <c r="L412" t="s">
        <v>3819</v>
      </c>
      <c r="M412">
        <v>1</v>
      </c>
      <c r="N412" t="s">
        <v>3819</v>
      </c>
    </row>
    <row r="413" spans="1:14" x14ac:dyDescent="0.2">
      <c r="A413">
        <v>411</v>
      </c>
      <c r="B413" t="s">
        <v>3820</v>
      </c>
      <c r="C413" t="s">
        <v>3821</v>
      </c>
      <c r="D413">
        <v>4</v>
      </c>
      <c r="E413">
        <v>112410355</v>
      </c>
      <c r="F413" s="1">
        <v>2.8959999999999998E-18</v>
      </c>
      <c r="G413">
        <v>112303764</v>
      </c>
      <c r="H413">
        <v>112516337</v>
      </c>
      <c r="I413">
        <v>84</v>
      </c>
      <c r="J413">
        <v>59</v>
      </c>
      <c r="K413">
        <v>3</v>
      </c>
      <c r="L413" t="s">
        <v>3822</v>
      </c>
      <c r="M413">
        <v>1</v>
      </c>
      <c r="N413" t="s">
        <v>3821</v>
      </c>
    </row>
    <row r="414" spans="1:14" x14ac:dyDescent="0.2">
      <c r="A414">
        <v>412</v>
      </c>
      <c r="B414" t="s">
        <v>3823</v>
      </c>
      <c r="C414" t="s">
        <v>3824</v>
      </c>
      <c r="D414">
        <v>4</v>
      </c>
      <c r="E414">
        <v>113141435</v>
      </c>
      <c r="F414" s="1">
        <v>7.5400000000000002E-17</v>
      </c>
      <c r="G414">
        <v>112767553</v>
      </c>
      <c r="H414">
        <v>113245497</v>
      </c>
      <c r="I414">
        <v>567</v>
      </c>
      <c r="J414">
        <v>430</v>
      </c>
      <c r="K414">
        <v>18</v>
      </c>
      <c r="L414" t="s">
        <v>3825</v>
      </c>
      <c r="M414">
        <v>3</v>
      </c>
      <c r="N414" t="s">
        <v>3826</v>
      </c>
    </row>
    <row r="415" spans="1:14" x14ac:dyDescent="0.2">
      <c r="A415">
        <v>413</v>
      </c>
      <c r="B415" t="s">
        <v>3827</v>
      </c>
      <c r="C415" t="s">
        <v>3828</v>
      </c>
      <c r="D415">
        <v>4</v>
      </c>
      <c r="E415">
        <v>114980228</v>
      </c>
      <c r="F415" s="1">
        <v>1.7570000000000001E-17</v>
      </c>
      <c r="G415">
        <v>114705497</v>
      </c>
      <c r="H415">
        <v>115228182</v>
      </c>
      <c r="I415">
        <v>271</v>
      </c>
      <c r="J415">
        <v>203</v>
      </c>
      <c r="K415">
        <v>4</v>
      </c>
      <c r="L415" t="s">
        <v>3829</v>
      </c>
      <c r="M415">
        <v>2</v>
      </c>
      <c r="N415" t="s">
        <v>3830</v>
      </c>
    </row>
    <row r="416" spans="1:14" x14ac:dyDescent="0.2">
      <c r="A416">
        <v>414</v>
      </c>
      <c r="B416" t="s">
        <v>3831</v>
      </c>
      <c r="C416" t="s">
        <v>3832</v>
      </c>
      <c r="D416">
        <v>4</v>
      </c>
      <c r="E416">
        <v>116007803</v>
      </c>
      <c r="F416" s="1">
        <v>3.399E-13</v>
      </c>
      <c r="G416">
        <v>115883333</v>
      </c>
      <c r="H416">
        <v>116700811</v>
      </c>
      <c r="I416">
        <v>665</v>
      </c>
      <c r="J416">
        <v>523</v>
      </c>
      <c r="K416">
        <v>12</v>
      </c>
      <c r="L416" t="s">
        <v>3833</v>
      </c>
      <c r="M416">
        <v>4</v>
      </c>
      <c r="N416" t="s">
        <v>3834</v>
      </c>
    </row>
    <row r="417" spans="1:14" x14ac:dyDescent="0.2">
      <c r="A417">
        <v>415</v>
      </c>
      <c r="B417" t="s">
        <v>3835</v>
      </c>
      <c r="C417" t="s">
        <v>3836</v>
      </c>
      <c r="D417">
        <v>4</v>
      </c>
      <c r="E417">
        <v>118429474</v>
      </c>
      <c r="F417" s="1">
        <v>4.478E-16</v>
      </c>
      <c r="G417">
        <v>118264325</v>
      </c>
      <c r="H417">
        <v>118529342</v>
      </c>
      <c r="I417">
        <v>369</v>
      </c>
      <c r="J417">
        <v>296</v>
      </c>
      <c r="K417">
        <v>15</v>
      </c>
      <c r="L417" t="s">
        <v>3837</v>
      </c>
      <c r="M417">
        <v>2</v>
      </c>
      <c r="N417" t="s">
        <v>3838</v>
      </c>
    </row>
    <row r="418" spans="1:14" x14ac:dyDescent="0.2">
      <c r="A418">
        <v>416</v>
      </c>
      <c r="B418" t="s">
        <v>3839</v>
      </c>
      <c r="C418" t="s">
        <v>3840</v>
      </c>
      <c r="D418">
        <v>4</v>
      </c>
      <c r="E418">
        <v>121763345</v>
      </c>
      <c r="F418" s="1">
        <v>1.1919999999999999E-11</v>
      </c>
      <c r="G418">
        <v>121662361</v>
      </c>
      <c r="H418">
        <v>121765788</v>
      </c>
      <c r="I418">
        <v>189</v>
      </c>
      <c r="J418">
        <v>154</v>
      </c>
      <c r="K418">
        <v>2</v>
      </c>
      <c r="L418" t="s">
        <v>3841</v>
      </c>
      <c r="M418">
        <v>1</v>
      </c>
      <c r="N418" t="s">
        <v>3840</v>
      </c>
    </row>
    <row r="419" spans="1:14" x14ac:dyDescent="0.2">
      <c r="A419">
        <v>417</v>
      </c>
      <c r="B419" t="s">
        <v>660</v>
      </c>
      <c r="C419" t="s">
        <v>661</v>
      </c>
      <c r="D419">
        <v>4</v>
      </c>
      <c r="E419">
        <v>123026869</v>
      </c>
      <c r="F419" s="1">
        <v>2.286E-32</v>
      </c>
      <c r="G419">
        <v>122658940</v>
      </c>
      <c r="H419">
        <v>123757748</v>
      </c>
      <c r="I419">
        <v>1017</v>
      </c>
      <c r="J419">
        <v>814</v>
      </c>
      <c r="K419">
        <v>38</v>
      </c>
      <c r="L419" t="s">
        <v>3842</v>
      </c>
      <c r="M419">
        <v>8</v>
      </c>
      <c r="N419" t="s">
        <v>3843</v>
      </c>
    </row>
    <row r="420" spans="1:14" x14ac:dyDescent="0.2">
      <c r="A420">
        <v>418</v>
      </c>
      <c r="B420" t="s">
        <v>3844</v>
      </c>
      <c r="C420" t="s">
        <v>3845</v>
      </c>
      <c r="D420">
        <v>4</v>
      </c>
      <c r="E420">
        <v>127825185</v>
      </c>
      <c r="F420" s="1">
        <v>5.5719999999999999E-13</v>
      </c>
      <c r="G420">
        <v>127274681</v>
      </c>
      <c r="H420">
        <v>128474707</v>
      </c>
      <c r="I420">
        <v>595</v>
      </c>
      <c r="J420">
        <v>455</v>
      </c>
      <c r="K420">
        <v>7</v>
      </c>
      <c r="L420" t="s">
        <v>3846</v>
      </c>
      <c r="M420">
        <v>3</v>
      </c>
      <c r="N420" t="s">
        <v>3847</v>
      </c>
    </row>
    <row r="421" spans="1:14" x14ac:dyDescent="0.2">
      <c r="A421">
        <v>419</v>
      </c>
      <c r="B421" t="s">
        <v>3848</v>
      </c>
      <c r="C421" t="s">
        <v>3849</v>
      </c>
      <c r="D421">
        <v>4</v>
      </c>
      <c r="E421">
        <v>129370768</v>
      </c>
      <c r="F421" s="1">
        <v>1.4639999999999999E-9</v>
      </c>
      <c r="G421">
        <v>129370768</v>
      </c>
      <c r="H421">
        <v>129370768</v>
      </c>
      <c r="I421">
        <v>1</v>
      </c>
      <c r="J421">
        <v>1</v>
      </c>
      <c r="K421">
        <v>1</v>
      </c>
      <c r="L421" t="s">
        <v>3849</v>
      </c>
      <c r="M421">
        <v>1</v>
      </c>
      <c r="N421" t="s">
        <v>3849</v>
      </c>
    </row>
    <row r="422" spans="1:14" x14ac:dyDescent="0.2">
      <c r="A422">
        <v>420</v>
      </c>
      <c r="B422" t="s">
        <v>3850</v>
      </c>
      <c r="C422" t="s">
        <v>3851</v>
      </c>
      <c r="D422">
        <v>4</v>
      </c>
      <c r="E422">
        <v>129757825</v>
      </c>
      <c r="F422" s="1">
        <v>1.249E-24</v>
      </c>
      <c r="G422">
        <v>129725180</v>
      </c>
      <c r="H422">
        <v>130951548</v>
      </c>
      <c r="I422">
        <v>1134</v>
      </c>
      <c r="J422">
        <v>890</v>
      </c>
      <c r="K422">
        <v>48</v>
      </c>
      <c r="L422" t="s">
        <v>3852</v>
      </c>
      <c r="M422">
        <v>13</v>
      </c>
      <c r="N422" t="s">
        <v>3853</v>
      </c>
    </row>
    <row r="423" spans="1:14" x14ac:dyDescent="0.2">
      <c r="A423">
        <v>421</v>
      </c>
      <c r="B423" t="s">
        <v>3854</v>
      </c>
      <c r="C423" t="s">
        <v>3855</v>
      </c>
      <c r="D423">
        <v>4</v>
      </c>
      <c r="E423">
        <v>131315417</v>
      </c>
      <c r="F423" s="1">
        <v>2.4659999999999999E-14</v>
      </c>
      <c r="G423">
        <v>131242071</v>
      </c>
      <c r="H423">
        <v>131507175</v>
      </c>
      <c r="I423">
        <v>400</v>
      </c>
      <c r="J423">
        <v>328</v>
      </c>
      <c r="K423">
        <v>6</v>
      </c>
      <c r="L423" t="s">
        <v>3856</v>
      </c>
      <c r="M423">
        <v>2</v>
      </c>
      <c r="N423" t="s">
        <v>3857</v>
      </c>
    </row>
    <row r="424" spans="1:14" x14ac:dyDescent="0.2">
      <c r="A424">
        <v>422</v>
      </c>
      <c r="B424" t="s">
        <v>3858</v>
      </c>
      <c r="C424" t="s">
        <v>3859</v>
      </c>
      <c r="D424">
        <v>4</v>
      </c>
      <c r="E424">
        <v>132769368</v>
      </c>
      <c r="F424" s="1">
        <v>6.2950000000000003E-9</v>
      </c>
      <c r="G424">
        <v>132424371</v>
      </c>
      <c r="H424">
        <v>132802702</v>
      </c>
      <c r="I424">
        <v>39</v>
      </c>
      <c r="J424">
        <v>28</v>
      </c>
      <c r="K424">
        <v>2</v>
      </c>
      <c r="L424" t="s">
        <v>3860</v>
      </c>
      <c r="M424">
        <v>1</v>
      </c>
      <c r="N424" t="s">
        <v>3859</v>
      </c>
    </row>
    <row r="425" spans="1:14" x14ac:dyDescent="0.2">
      <c r="A425">
        <v>423</v>
      </c>
      <c r="B425" t="s">
        <v>3861</v>
      </c>
      <c r="C425" t="s">
        <v>3862</v>
      </c>
      <c r="D425">
        <v>4</v>
      </c>
      <c r="E425">
        <v>134136569</v>
      </c>
      <c r="F425" s="1">
        <v>2.494E-11</v>
      </c>
      <c r="G425">
        <v>133921090</v>
      </c>
      <c r="H425">
        <v>134165276</v>
      </c>
      <c r="I425">
        <v>78</v>
      </c>
      <c r="J425">
        <v>62</v>
      </c>
      <c r="K425">
        <v>2</v>
      </c>
      <c r="L425" t="s">
        <v>3863</v>
      </c>
      <c r="M425">
        <v>2</v>
      </c>
      <c r="N425" t="s">
        <v>3863</v>
      </c>
    </row>
    <row r="426" spans="1:14" x14ac:dyDescent="0.2">
      <c r="A426">
        <v>424</v>
      </c>
      <c r="B426" t="s">
        <v>3864</v>
      </c>
      <c r="C426" t="s">
        <v>3865</v>
      </c>
      <c r="D426">
        <v>4</v>
      </c>
      <c r="E426">
        <v>134589316</v>
      </c>
      <c r="F426" s="1">
        <v>7.9910000000000002E-12</v>
      </c>
      <c r="G426">
        <v>134464144</v>
      </c>
      <c r="H426">
        <v>134627285</v>
      </c>
      <c r="I426">
        <v>344</v>
      </c>
      <c r="J426">
        <v>275</v>
      </c>
      <c r="K426">
        <v>3</v>
      </c>
      <c r="L426" t="s">
        <v>3866</v>
      </c>
      <c r="M426">
        <v>1</v>
      </c>
      <c r="N426" t="s">
        <v>3865</v>
      </c>
    </row>
    <row r="427" spans="1:14" x14ac:dyDescent="0.2">
      <c r="A427">
        <v>425</v>
      </c>
      <c r="B427" t="s">
        <v>3867</v>
      </c>
      <c r="C427" t="s">
        <v>3868</v>
      </c>
      <c r="D427">
        <v>4</v>
      </c>
      <c r="E427">
        <v>135457628</v>
      </c>
      <c r="F427" s="1">
        <v>5.2429999999999999E-22</v>
      </c>
      <c r="G427">
        <v>134929065</v>
      </c>
      <c r="H427">
        <v>136307528</v>
      </c>
      <c r="I427">
        <v>1372</v>
      </c>
      <c r="J427">
        <v>1071</v>
      </c>
      <c r="K427">
        <v>25</v>
      </c>
      <c r="L427" t="s">
        <v>3869</v>
      </c>
      <c r="M427">
        <v>10</v>
      </c>
      <c r="N427" t="s">
        <v>3870</v>
      </c>
    </row>
    <row r="428" spans="1:14" x14ac:dyDescent="0.2">
      <c r="A428">
        <v>426</v>
      </c>
      <c r="B428" t="s">
        <v>3871</v>
      </c>
      <c r="C428" t="s">
        <v>3872</v>
      </c>
      <c r="D428">
        <v>4</v>
      </c>
      <c r="E428">
        <v>137526995</v>
      </c>
      <c r="F428" s="1">
        <v>1.3000000000000001E-27</v>
      </c>
      <c r="G428">
        <v>137402683</v>
      </c>
      <c r="H428">
        <v>137529999</v>
      </c>
      <c r="I428">
        <v>514</v>
      </c>
      <c r="J428">
        <v>443</v>
      </c>
      <c r="K428">
        <v>11</v>
      </c>
      <c r="L428" t="s">
        <v>3873</v>
      </c>
      <c r="M428">
        <v>2</v>
      </c>
      <c r="N428" t="s">
        <v>3874</v>
      </c>
    </row>
    <row r="429" spans="1:14" x14ac:dyDescent="0.2">
      <c r="A429">
        <v>427</v>
      </c>
      <c r="B429" t="s">
        <v>3875</v>
      </c>
      <c r="C429" t="s">
        <v>3876</v>
      </c>
      <c r="D429">
        <v>4</v>
      </c>
      <c r="E429">
        <v>138065716</v>
      </c>
      <c r="F429" s="1">
        <v>1.5960000000000001E-9</v>
      </c>
      <c r="G429">
        <v>138025243</v>
      </c>
      <c r="H429">
        <v>138090467</v>
      </c>
      <c r="I429">
        <v>58</v>
      </c>
      <c r="J429">
        <v>43</v>
      </c>
      <c r="K429">
        <v>1</v>
      </c>
      <c r="L429" t="s">
        <v>3876</v>
      </c>
      <c r="M429">
        <v>1</v>
      </c>
      <c r="N429" t="s">
        <v>3876</v>
      </c>
    </row>
    <row r="430" spans="1:14" x14ac:dyDescent="0.2">
      <c r="A430">
        <v>428</v>
      </c>
      <c r="B430" t="s">
        <v>3877</v>
      </c>
      <c r="C430" t="s">
        <v>3878</v>
      </c>
      <c r="D430">
        <v>4</v>
      </c>
      <c r="E430">
        <v>138570757</v>
      </c>
      <c r="F430" s="1">
        <v>8.3280000000000002E-9</v>
      </c>
      <c r="G430">
        <v>138544044</v>
      </c>
      <c r="H430">
        <v>138595786</v>
      </c>
      <c r="I430">
        <v>26</v>
      </c>
      <c r="J430">
        <v>18</v>
      </c>
      <c r="K430">
        <v>1</v>
      </c>
      <c r="L430" t="s">
        <v>3878</v>
      </c>
      <c r="M430">
        <v>1</v>
      </c>
      <c r="N430" t="s">
        <v>3878</v>
      </c>
    </row>
    <row r="431" spans="1:14" x14ac:dyDescent="0.2">
      <c r="A431">
        <v>429</v>
      </c>
      <c r="B431" t="s">
        <v>3879</v>
      </c>
      <c r="C431" t="s">
        <v>3880</v>
      </c>
      <c r="D431">
        <v>4</v>
      </c>
      <c r="E431">
        <v>139710494</v>
      </c>
      <c r="F431" s="1">
        <v>1.8909999999999999E-19</v>
      </c>
      <c r="G431">
        <v>139617036</v>
      </c>
      <c r="H431">
        <v>139778143</v>
      </c>
      <c r="I431">
        <v>209</v>
      </c>
      <c r="J431">
        <v>176</v>
      </c>
      <c r="K431">
        <v>13</v>
      </c>
      <c r="L431" t="s">
        <v>3881</v>
      </c>
      <c r="M431">
        <v>2</v>
      </c>
      <c r="N431" t="s">
        <v>3882</v>
      </c>
    </row>
    <row r="432" spans="1:14" x14ac:dyDescent="0.2">
      <c r="A432">
        <v>430</v>
      </c>
      <c r="B432" t="s">
        <v>3883</v>
      </c>
      <c r="C432" t="s">
        <v>3884</v>
      </c>
      <c r="D432">
        <v>4</v>
      </c>
      <c r="E432">
        <v>140903155</v>
      </c>
      <c r="F432" s="1">
        <v>5.346E-66</v>
      </c>
      <c r="G432">
        <v>140601791</v>
      </c>
      <c r="H432">
        <v>140977925</v>
      </c>
      <c r="I432">
        <v>469</v>
      </c>
      <c r="J432">
        <v>382</v>
      </c>
      <c r="K432">
        <v>33</v>
      </c>
      <c r="L432" t="s">
        <v>3885</v>
      </c>
      <c r="M432">
        <v>8</v>
      </c>
      <c r="N432" t="s">
        <v>3886</v>
      </c>
    </row>
    <row r="433" spans="1:14" x14ac:dyDescent="0.2">
      <c r="A433">
        <v>431</v>
      </c>
      <c r="B433" t="s">
        <v>3887</v>
      </c>
      <c r="C433" t="s">
        <v>3888</v>
      </c>
      <c r="D433">
        <v>4</v>
      </c>
      <c r="E433">
        <v>142623499</v>
      </c>
      <c r="F433" s="1">
        <v>9.2820000000000002E-14</v>
      </c>
      <c r="G433">
        <v>142339789</v>
      </c>
      <c r="H433">
        <v>142692241</v>
      </c>
      <c r="I433">
        <v>450</v>
      </c>
      <c r="J433">
        <v>332</v>
      </c>
      <c r="K433">
        <v>12</v>
      </c>
      <c r="L433" t="s">
        <v>3889</v>
      </c>
      <c r="M433">
        <v>2</v>
      </c>
      <c r="N433" t="s">
        <v>3890</v>
      </c>
    </row>
    <row r="434" spans="1:14" x14ac:dyDescent="0.2">
      <c r="A434">
        <v>432</v>
      </c>
      <c r="B434" t="s">
        <v>3891</v>
      </c>
      <c r="C434" t="s">
        <v>3892</v>
      </c>
      <c r="D434">
        <v>4</v>
      </c>
      <c r="E434">
        <v>143824360</v>
      </c>
      <c r="F434" s="1">
        <v>1.1909999999999999E-13</v>
      </c>
      <c r="G434">
        <v>142965249</v>
      </c>
      <c r="H434">
        <v>144021645</v>
      </c>
      <c r="I434">
        <v>665</v>
      </c>
      <c r="J434">
        <v>528</v>
      </c>
      <c r="K434">
        <v>13</v>
      </c>
      <c r="L434" t="s">
        <v>3893</v>
      </c>
      <c r="M434">
        <v>3</v>
      </c>
      <c r="N434" t="s">
        <v>3894</v>
      </c>
    </row>
    <row r="435" spans="1:14" x14ac:dyDescent="0.2">
      <c r="A435">
        <v>433</v>
      </c>
      <c r="B435" t="s">
        <v>3895</v>
      </c>
      <c r="C435" t="s">
        <v>3896</v>
      </c>
      <c r="D435">
        <v>4</v>
      </c>
      <c r="E435">
        <v>147803578</v>
      </c>
      <c r="F435" s="1">
        <v>3.989E-36</v>
      </c>
      <c r="G435">
        <v>146748876</v>
      </c>
      <c r="H435">
        <v>148295327</v>
      </c>
      <c r="I435">
        <v>560</v>
      </c>
      <c r="J435">
        <v>435</v>
      </c>
      <c r="K435">
        <v>27</v>
      </c>
      <c r="L435" t="s">
        <v>3897</v>
      </c>
      <c r="M435">
        <v>8</v>
      </c>
      <c r="N435" t="s">
        <v>3898</v>
      </c>
    </row>
    <row r="436" spans="1:14" x14ac:dyDescent="0.2">
      <c r="A436">
        <v>434</v>
      </c>
      <c r="B436" t="s">
        <v>3899</v>
      </c>
      <c r="C436" t="s">
        <v>3900</v>
      </c>
      <c r="D436">
        <v>4</v>
      </c>
      <c r="E436">
        <v>149014548</v>
      </c>
      <c r="F436" s="1">
        <v>2.8519999999999999E-13</v>
      </c>
      <c r="G436">
        <v>148969619</v>
      </c>
      <c r="H436">
        <v>150212165</v>
      </c>
      <c r="I436">
        <v>330</v>
      </c>
      <c r="J436">
        <v>265</v>
      </c>
      <c r="K436">
        <v>18</v>
      </c>
      <c r="L436" t="s">
        <v>3901</v>
      </c>
      <c r="M436">
        <v>6</v>
      </c>
      <c r="N436" t="s">
        <v>3902</v>
      </c>
    </row>
    <row r="437" spans="1:14" x14ac:dyDescent="0.2">
      <c r="A437">
        <v>435</v>
      </c>
      <c r="B437" t="s">
        <v>3903</v>
      </c>
      <c r="C437" t="s">
        <v>3904</v>
      </c>
      <c r="D437">
        <v>4</v>
      </c>
      <c r="E437">
        <v>153381509</v>
      </c>
      <c r="F437" s="1">
        <v>2.0529999999999999E-11</v>
      </c>
      <c r="G437">
        <v>152255521</v>
      </c>
      <c r="H437">
        <v>153529422</v>
      </c>
      <c r="I437">
        <v>927</v>
      </c>
      <c r="J437">
        <v>769</v>
      </c>
      <c r="K437">
        <v>9</v>
      </c>
      <c r="L437" t="s">
        <v>3905</v>
      </c>
      <c r="M437">
        <v>6</v>
      </c>
      <c r="N437" t="s">
        <v>3906</v>
      </c>
    </row>
    <row r="438" spans="1:14" x14ac:dyDescent="0.2">
      <c r="A438">
        <v>436</v>
      </c>
      <c r="B438" t="s">
        <v>3907</v>
      </c>
      <c r="C438" t="s">
        <v>3908</v>
      </c>
      <c r="D438">
        <v>4</v>
      </c>
      <c r="E438">
        <v>154262551</v>
      </c>
      <c r="F438" s="1">
        <v>1.7869999999999999E-10</v>
      </c>
      <c r="G438">
        <v>154255129</v>
      </c>
      <c r="H438">
        <v>154355633</v>
      </c>
      <c r="I438">
        <v>68</v>
      </c>
      <c r="J438">
        <v>52</v>
      </c>
      <c r="K438">
        <v>5</v>
      </c>
      <c r="L438" t="s">
        <v>3909</v>
      </c>
      <c r="M438">
        <v>1</v>
      </c>
      <c r="N438" t="s">
        <v>3908</v>
      </c>
    </row>
    <row r="439" spans="1:14" x14ac:dyDescent="0.2">
      <c r="A439">
        <v>437</v>
      </c>
      <c r="B439" t="s">
        <v>3910</v>
      </c>
      <c r="C439" t="s">
        <v>3911</v>
      </c>
      <c r="D439">
        <v>4</v>
      </c>
      <c r="E439">
        <v>156119125</v>
      </c>
      <c r="F439" s="1">
        <v>1.714E-10</v>
      </c>
      <c r="G439">
        <v>156077257</v>
      </c>
      <c r="H439">
        <v>156129557</v>
      </c>
      <c r="I439">
        <v>6</v>
      </c>
      <c r="J439">
        <v>6</v>
      </c>
      <c r="K439">
        <v>1</v>
      </c>
      <c r="L439" t="s">
        <v>3911</v>
      </c>
      <c r="M439">
        <v>1</v>
      </c>
      <c r="N439" t="s">
        <v>3911</v>
      </c>
    </row>
    <row r="440" spans="1:14" x14ac:dyDescent="0.2">
      <c r="A440">
        <v>438</v>
      </c>
      <c r="B440" t="s">
        <v>3912</v>
      </c>
      <c r="C440" t="s">
        <v>3913</v>
      </c>
      <c r="D440">
        <v>4</v>
      </c>
      <c r="E440">
        <v>157695392</v>
      </c>
      <c r="F440" s="1">
        <v>8.5420000000000003E-17</v>
      </c>
      <c r="G440">
        <v>157031420</v>
      </c>
      <c r="H440">
        <v>157841691</v>
      </c>
      <c r="I440">
        <v>299</v>
      </c>
      <c r="J440">
        <v>210</v>
      </c>
      <c r="K440">
        <v>7</v>
      </c>
      <c r="L440" t="s">
        <v>3914</v>
      </c>
      <c r="M440">
        <v>2</v>
      </c>
      <c r="N440" t="s">
        <v>3915</v>
      </c>
    </row>
    <row r="441" spans="1:14" x14ac:dyDescent="0.2">
      <c r="A441">
        <v>439</v>
      </c>
      <c r="B441" t="s">
        <v>3916</v>
      </c>
      <c r="C441" t="s">
        <v>3917</v>
      </c>
      <c r="D441">
        <v>4</v>
      </c>
      <c r="E441">
        <v>158860186</v>
      </c>
      <c r="F441" s="1">
        <v>4.3249999999999999E-21</v>
      </c>
      <c r="G441">
        <v>158116592</v>
      </c>
      <c r="H441">
        <v>159302438</v>
      </c>
      <c r="I441">
        <v>536</v>
      </c>
      <c r="J441">
        <v>417</v>
      </c>
      <c r="K441">
        <v>14</v>
      </c>
      <c r="L441" t="s">
        <v>3918</v>
      </c>
      <c r="M441">
        <v>6</v>
      </c>
      <c r="N441" t="s">
        <v>3919</v>
      </c>
    </row>
    <row r="442" spans="1:14" x14ac:dyDescent="0.2">
      <c r="A442">
        <v>440</v>
      </c>
      <c r="B442" t="s">
        <v>3920</v>
      </c>
      <c r="C442" t="s">
        <v>3921</v>
      </c>
      <c r="D442">
        <v>4</v>
      </c>
      <c r="E442">
        <v>160599341</v>
      </c>
      <c r="F442" s="1">
        <v>1.9700000000000001E-41</v>
      </c>
      <c r="G442">
        <v>159651875</v>
      </c>
      <c r="H442">
        <v>161055488</v>
      </c>
      <c r="I442">
        <v>1033</v>
      </c>
      <c r="J442">
        <v>790</v>
      </c>
      <c r="K442">
        <v>33</v>
      </c>
      <c r="L442" t="s">
        <v>3922</v>
      </c>
      <c r="M442">
        <v>8</v>
      </c>
      <c r="N442" t="s">
        <v>3923</v>
      </c>
    </row>
    <row r="443" spans="1:14" x14ac:dyDescent="0.2">
      <c r="A443">
        <v>441</v>
      </c>
      <c r="B443" t="s">
        <v>3924</v>
      </c>
      <c r="C443" t="s">
        <v>3925</v>
      </c>
      <c r="D443">
        <v>4</v>
      </c>
      <c r="E443">
        <v>161730998</v>
      </c>
      <c r="F443" s="1">
        <v>1.0789999999999999E-12</v>
      </c>
      <c r="G443">
        <v>161425236</v>
      </c>
      <c r="H443">
        <v>161738659</v>
      </c>
      <c r="I443">
        <v>153</v>
      </c>
      <c r="J443">
        <v>116</v>
      </c>
      <c r="K443">
        <v>8</v>
      </c>
      <c r="L443" t="s">
        <v>3926</v>
      </c>
      <c r="M443">
        <v>2</v>
      </c>
      <c r="N443" t="s">
        <v>3927</v>
      </c>
    </row>
    <row r="444" spans="1:14" x14ac:dyDescent="0.2">
      <c r="A444">
        <v>442</v>
      </c>
      <c r="B444" t="s">
        <v>3928</v>
      </c>
      <c r="C444" t="s">
        <v>3929</v>
      </c>
      <c r="D444">
        <v>4</v>
      </c>
      <c r="E444">
        <v>162424324</v>
      </c>
      <c r="F444" s="1">
        <v>3.032E-12</v>
      </c>
      <c r="G444">
        <v>162257761</v>
      </c>
      <c r="H444">
        <v>162497420</v>
      </c>
      <c r="I444">
        <v>135</v>
      </c>
      <c r="J444">
        <v>110</v>
      </c>
      <c r="K444">
        <v>7</v>
      </c>
      <c r="L444" t="s">
        <v>3930</v>
      </c>
      <c r="M444">
        <v>5</v>
      </c>
      <c r="N444" t="s">
        <v>3931</v>
      </c>
    </row>
    <row r="445" spans="1:14" x14ac:dyDescent="0.2">
      <c r="A445">
        <v>443</v>
      </c>
      <c r="B445" t="s">
        <v>3932</v>
      </c>
      <c r="C445" t="s">
        <v>3933</v>
      </c>
      <c r="D445">
        <v>4</v>
      </c>
      <c r="E445">
        <v>164245405</v>
      </c>
      <c r="F445" s="1">
        <v>6.8809999999999997E-34</v>
      </c>
      <c r="G445">
        <v>163244883</v>
      </c>
      <c r="H445">
        <v>165450881</v>
      </c>
      <c r="I445">
        <v>1918</v>
      </c>
      <c r="J445">
        <v>1440</v>
      </c>
      <c r="K445">
        <v>58</v>
      </c>
      <c r="L445" t="s">
        <v>3934</v>
      </c>
      <c r="M445">
        <v>15</v>
      </c>
      <c r="N445" t="s">
        <v>3935</v>
      </c>
    </row>
    <row r="446" spans="1:14" x14ac:dyDescent="0.2">
      <c r="A446">
        <v>444</v>
      </c>
      <c r="B446" t="s">
        <v>3936</v>
      </c>
      <c r="C446" t="s">
        <v>3937</v>
      </c>
      <c r="D446">
        <v>4</v>
      </c>
      <c r="E446">
        <v>166122147</v>
      </c>
      <c r="F446" s="1">
        <v>2.7329999999999999E-17</v>
      </c>
      <c r="G446">
        <v>166052268</v>
      </c>
      <c r="H446">
        <v>166232144</v>
      </c>
      <c r="I446">
        <v>229</v>
      </c>
      <c r="J446">
        <v>180</v>
      </c>
      <c r="K446">
        <v>6</v>
      </c>
      <c r="L446" t="s">
        <v>3938</v>
      </c>
      <c r="M446">
        <v>1</v>
      </c>
      <c r="N446" t="s">
        <v>3937</v>
      </c>
    </row>
    <row r="447" spans="1:14" x14ac:dyDescent="0.2">
      <c r="A447">
        <v>445</v>
      </c>
      <c r="B447" t="s">
        <v>3939</v>
      </c>
      <c r="C447" t="s">
        <v>3940</v>
      </c>
      <c r="D447">
        <v>4</v>
      </c>
      <c r="E447">
        <v>167083506</v>
      </c>
      <c r="F447" s="1">
        <v>2.6609999999999999E-10</v>
      </c>
      <c r="G447">
        <v>167064039</v>
      </c>
      <c r="H447">
        <v>167096817</v>
      </c>
      <c r="I447">
        <v>80</v>
      </c>
      <c r="J447">
        <v>62</v>
      </c>
      <c r="K447">
        <v>1</v>
      </c>
      <c r="L447" t="s">
        <v>3940</v>
      </c>
      <c r="M447">
        <v>1</v>
      </c>
      <c r="N447" t="s">
        <v>3940</v>
      </c>
    </row>
    <row r="448" spans="1:14" x14ac:dyDescent="0.2">
      <c r="A448">
        <v>446</v>
      </c>
      <c r="B448" t="s">
        <v>3941</v>
      </c>
      <c r="C448" t="s">
        <v>3942</v>
      </c>
      <c r="D448">
        <v>4</v>
      </c>
      <c r="E448">
        <v>167893608</v>
      </c>
      <c r="F448" s="1">
        <v>2.7390000000000001E-14</v>
      </c>
      <c r="G448">
        <v>167856013</v>
      </c>
      <c r="H448">
        <v>168619280</v>
      </c>
      <c r="I448">
        <v>424</v>
      </c>
      <c r="J448">
        <v>307</v>
      </c>
      <c r="K448">
        <v>14</v>
      </c>
      <c r="L448" t="s">
        <v>3943</v>
      </c>
      <c r="M448">
        <v>5</v>
      </c>
      <c r="N448" t="s">
        <v>3944</v>
      </c>
    </row>
    <row r="449" spans="1:14" x14ac:dyDescent="0.2">
      <c r="A449">
        <v>447</v>
      </c>
      <c r="B449" t="s">
        <v>3945</v>
      </c>
      <c r="C449" t="s">
        <v>3946</v>
      </c>
      <c r="D449">
        <v>4</v>
      </c>
      <c r="E449">
        <v>170956772</v>
      </c>
      <c r="F449" s="1">
        <v>1.6289999999999999E-37</v>
      </c>
      <c r="G449">
        <v>170163277</v>
      </c>
      <c r="H449">
        <v>171283123</v>
      </c>
      <c r="I449">
        <v>934</v>
      </c>
      <c r="J449">
        <v>729</v>
      </c>
      <c r="K449">
        <v>37</v>
      </c>
      <c r="L449" t="s">
        <v>3947</v>
      </c>
      <c r="M449">
        <v>7</v>
      </c>
      <c r="N449" t="s">
        <v>3948</v>
      </c>
    </row>
    <row r="450" spans="1:14" x14ac:dyDescent="0.2">
      <c r="A450">
        <v>448</v>
      </c>
      <c r="B450" t="s">
        <v>3949</v>
      </c>
      <c r="C450" t="s">
        <v>3950</v>
      </c>
      <c r="D450">
        <v>4</v>
      </c>
      <c r="E450">
        <v>171824549</v>
      </c>
      <c r="F450" s="1">
        <v>5.9929999999999996E-18</v>
      </c>
      <c r="G450">
        <v>171618201</v>
      </c>
      <c r="H450">
        <v>172031810</v>
      </c>
      <c r="I450">
        <v>353</v>
      </c>
      <c r="J450">
        <v>296</v>
      </c>
      <c r="K450">
        <v>10</v>
      </c>
      <c r="L450" t="s">
        <v>3951</v>
      </c>
      <c r="M450">
        <v>2</v>
      </c>
      <c r="N450" t="s">
        <v>3952</v>
      </c>
    </row>
    <row r="451" spans="1:14" x14ac:dyDescent="0.2">
      <c r="A451">
        <v>449</v>
      </c>
      <c r="B451" t="s">
        <v>3953</v>
      </c>
      <c r="C451" t="s">
        <v>3954</v>
      </c>
      <c r="D451">
        <v>4</v>
      </c>
      <c r="E451">
        <v>172448875</v>
      </c>
      <c r="F451" s="1">
        <v>1.9819999999999999E-45</v>
      </c>
      <c r="G451">
        <v>172354182</v>
      </c>
      <c r="H451">
        <v>173207584</v>
      </c>
      <c r="I451">
        <v>554</v>
      </c>
      <c r="J451">
        <v>435</v>
      </c>
      <c r="K451">
        <v>23</v>
      </c>
      <c r="L451" t="s">
        <v>3955</v>
      </c>
      <c r="M451">
        <v>5</v>
      </c>
      <c r="N451" t="s">
        <v>3956</v>
      </c>
    </row>
    <row r="452" spans="1:14" x14ac:dyDescent="0.2">
      <c r="A452">
        <v>450</v>
      </c>
      <c r="B452" t="s">
        <v>3957</v>
      </c>
      <c r="C452" t="s">
        <v>3958</v>
      </c>
      <c r="D452">
        <v>4</v>
      </c>
      <c r="E452">
        <v>174017709</v>
      </c>
      <c r="F452" s="1">
        <v>1.077E-20</v>
      </c>
      <c r="G452">
        <v>173484169</v>
      </c>
      <c r="H452">
        <v>174435927</v>
      </c>
      <c r="I452">
        <v>875</v>
      </c>
      <c r="J452">
        <v>684</v>
      </c>
      <c r="K452">
        <v>24</v>
      </c>
      <c r="L452" t="s">
        <v>3959</v>
      </c>
      <c r="M452">
        <v>5</v>
      </c>
      <c r="N452" t="s">
        <v>3960</v>
      </c>
    </row>
    <row r="453" spans="1:14" x14ac:dyDescent="0.2">
      <c r="A453">
        <v>451</v>
      </c>
      <c r="B453" t="s">
        <v>3961</v>
      </c>
      <c r="C453" t="s">
        <v>3962</v>
      </c>
      <c r="D453">
        <v>4</v>
      </c>
      <c r="E453">
        <v>175743154</v>
      </c>
      <c r="F453" s="1">
        <v>6.5579999999999999E-9</v>
      </c>
      <c r="G453">
        <v>175561881</v>
      </c>
      <c r="H453">
        <v>175754309</v>
      </c>
      <c r="I453">
        <v>73</v>
      </c>
      <c r="J453">
        <v>65</v>
      </c>
      <c r="K453">
        <v>3</v>
      </c>
      <c r="L453" t="s">
        <v>3963</v>
      </c>
      <c r="M453">
        <v>2</v>
      </c>
      <c r="N453" t="s">
        <v>3964</v>
      </c>
    </row>
    <row r="454" spans="1:14" x14ac:dyDescent="0.2">
      <c r="A454">
        <v>452</v>
      </c>
      <c r="B454" t="s">
        <v>3965</v>
      </c>
      <c r="C454" t="s">
        <v>3966</v>
      </c>
      <c r="D454">
        <v>4</v>
      </c>
      <c r="E454">
        <v>176638693</v>
      </c>
      <c r="F454" s="1">
        <v>1.313E-45</v>
      </c>
      <c r="G454">
        <v>176572430</v>
      </c>
      <c r="H454">
        <v>177289211</v>
      </c>
      <c r="I454">
        <v>785</v>
      </c>
      <c r="J454">
        <v>647</v>
      </c>
      <c r="K454">
        <v>56</v>
      </c>
      <c r="L454" t="s">
        <v>3967</v>
      </c>
      <c r="M454">
        <v>16</v>
      </c>
      <c r="N454" t="s">
        <v>3968</v>
      </c>
    </row>
    <row r="455" spans="1:14" x14ac:dyDescent="0.2">
      <c r="A455">
        <v>453</v>
      </c>
      <c r="B455" t="s">
        <v>3969</v>
      </c>
      <c r="C455" t="s">
        <v>3970</v>
      </c>
      <c r="D455">
        <v>4</v>
      </c>
      <c r="E455">
        <v>179070445</v>
      </c>
      <c r="F455" s="1">
        <v>7.9890000000000001E-14</v>
      </c>
      <c r="G455">
        <v>178517058</v>
      </c>
      <c r="H455">
        <v>179443123</v>
      </c>
      <c r="I455">
        <v>519</v>
      </c>
      <c r="J455">
        <v>410</v>
      </c>
      <c r="K455">
        <v>15</v>
      </c>
      <c r="L455" t="s">
        <v>3971</v>
      </c>
      <c r="M455">
        <v>5</v>
      </c>
      <c r="N455" t="s">
        <v>3972</v>
      </c>
    </row>
    <row r="456" spans="1:14" x14ac:dyDescent="0.2">
      <c r="A456">
        <v>454</v>
      </c>
      <c r="B456" t="s">
        <v>3973</v>
      </c>
      <c r="C456" t="s">
        <v>3974</v>
      </c>
      <c r="D456">
        <v>4</v>
      </c>
      <c r="E456">
        <v>180449816</v>
      </c>
      <c r="F456" s="1">
        <v>6.7340000000000002E-12</v>
      </c>
      <c r="G456">
        <v>180322810</v>
      </c>
      <c r="H456">
        <v>180543785</v>
      </c>
      <c r="I456">
        <v>326</v>
      </c>
      <c r="J456">
        <v>267</v>
      </c>
      <c r="K456">
        <v>12</v>
      </c>
      <c r="L456" t="s">
        <v>3975</v>
      </c>
      <c r="M456">
        <v>2</v>
      </c>
      <c r="N456" t="s">
        <v>3976</v>
      </c>
    </row>
    <row r="457" spans="1:14" x14ac:dyDescent="0.2">
      <c r="A457">
        <v>455</v>
      </c>
      <c r="B457" t="s">
        <v>3977</v>
      </c>
      <c r="C457" t="s">
        <v>3978</v>
      </c>
      <c r="D457">
        <v>4</v>
      </c>
      <c r="E457">
        <v>181308073</v>
      </c>
      <c r="F457" s="1">
        <v>8.8869999999999996E-23</v>
      </c>
      <c r="G457">
        <v>181206447</v>
      </c>
      <c r="H457">
        <v>181520403</v>
      </c>
      <c r="I457">
        <v>191</v>
      </c>
      <c r="J457">
        <v>150</v>
      </c>
      <c r="K457">
        <v>29</v>
      </c>
      <c r="L457" t="s">
        <v>3979</v>
      </c>
      <c r="M457">
        <v>7</v>
      </c>
      <c r="N457" t="s">
        <v>3980</v>
      </c>
    </row>
    <row r="458" spans="1:14" x14ac:dyDescent="0.2">
      <c r="A458">
        <v>456</v>
      </c>
      <c r="B458" t="s">
        <v>3981</v>
      </c>
      <c r="C458" t="s">
        <v>3982</v>
      </c>
      <c r="D458">
        <v>4</v>
      </c>
      <c r="E458">
        <v>182292161</v>
      </c>
      <c r="F458" s="1">
        <v>1.6529999999999999E-16</v>
      </c>
      <c r="G458">
        <v>181815326</v>
      </c>
      <c r="H458">
        <v>182615567</v>
      </c>
      <c r="I458">
        <v>330</v>
      </c>
      <c r="J458">
        <v>256</v>
      </c>
      <c r="K458">
        <v>21</v>
      </c>
      <c r="L458" t="s">
        <v>3983</v>
      </c>
      <c r="M458">
        <v>8</v>
      </c>
      <c r="N458" t="s">
        <v>3984</v>
      </c>
    </row>
    <row r="459" spans="1:14" x14ac:dyDescent="0.2">
      <c r="A459">
        <v>457</v>
      </c>
      <c r="B459" t="s">
        <v>3985</v>
      </c>
      <c r="C459" t="s">
        <v>3986</v>
      </c>
      <c r="D459">
        <v>4</v>
      </c>
      <c r="E459">
        <v>183147436</v>
      </c>
      <c r="F459" s="1">
        <v>7.644E-14</v>
      </c>
      <c r="G459">
        <v>183088030</v>
      </c>
      <c r="H459">
        <v>183266739</v>
      </c>
      <c r="I459">
        <v>53</v>
      </c>
      <c r="J459">
        <v>37</v>
      </c>
      <c r="K459">
        <v>3</v>
      </c>
      <c r="L459" t="s">
        <v>3987</v>
      </c>
      <c r="M459">
        <v>3</v>
      </c>
      <c r="N459" t="s">
        <v>3987</v>
      </c>
    </row>
    <row r="460" spans="1:14" x14ac:dyDescent="0.2">
      <c r="A460">
        <v>458</v>
      </c>
      <c r="B460" t="s">
        <v>3988</v>
      </c>
      <c r="C460" t="s">
        <v>3989</v>
      </c>
      <c r="D460">
        <v>4</v>
      </c>
      <c r="E460">
        <v>183724005</v>
      </c>
      <c r="F460" s="1">
        <v>1.637E-21</v>
      </c>
      <c r="G460">
        <v>183655636</v>
      </c>
      <c r="H460">
        <v>183751707</v>
      </c>
      <c r="I460">
        <v>73</v>
      </c>
      <c r="J460">
        <v>54</v>
      </c>
      <c r="K460">
        <v>9</v>
      </c>
      <c r="L460" t="s">
        <v>3990</v>
      </c>
      <c r="M460">
        <v>5</v>
      </c>
      <c r="N460" t="s">
        <v>3991</v>
      </c>
    </row>
    <row r="461" spans="1:14" x14ac:dyDescent="0.2">
      <c r="A461">
        <v>459</v>
      </c>
      <c r="B461" t="s">
        <v>3992</v>
      </c>
      <c r="C461" t="s">
        <v>3993</v>
      </c>
      <c r="D461">
        <v>4</v>
      </c>
      <c r="E461">
        <v>184792187</v>
      </c>
      <c r="F461" s="1">
        <v>2.2070000000000002E-24</v>
      </c>
      <c r="G461">
        <v>184636782</v>
      </c>
      <c r="H461">
        <v>184840113</v>
      </c>
      <c r="I461">
        <v>109</v>
      </c>
      <c r="J461">
        <v>89</v>
      </c>
      <c r="K461">
        <v>16</v>
      </c>
      <c r="L461" t="s">
        <v>3994</v>
      </c>
      <c r="M461">
        <v>4</v>
      </c>
      <c r="N461" t="s">
        <v>3995</v>
      </c>
    </row>
    <row r="462" spans="1:14" x14ac:dyDescent="0.2">
      <c r="A462">
        <v>460</v>
      </c>
      <c r="B462" t="s">
        <v>3996</v>
      </c>
      <c r="C462" t="s">
        <v>3997</v>
      </c>
      <c r="D462">
        <v>4</v>
      </c>
      <c r="E462">
        <v>185119448</v>
      </c>
      <c r="F462" s="1">
        <v>4.0830000000000001E-9</v>
      </c>
      <c r="G462">
        <v>185091885</v>
      </c>
      <c r="H462">
        <v>185121648</v>
      </c>
      <c r="I462">
        <v>22</v>
      </c>
      <c r="J462">
        <v>21</v>
      </c>
      <c r="K462">
        <v>1</v>
      </c>
      <c r="L462" t="s">
        <v>3997</v>
      </c>
      <c r="M462">
        <v>1</v>
      </c>
      <c r="N462" t="s">
        <v>3997</v>
      </c>
    </row>
    <row r="463" spans="1:14" x14ac:dyDescent="0.2">
      <c r="A463">
        <v>461</v>
      </c>
      <c r="B463" t="s">
        <v>3998</v>
      </c>
      <c r="C463" t="s">
        <v>3999</v>
      </c>
      <c r="D463">
        <v>4</v>
      </c>
      <c r="E463">
        <v>186764747</v>
      </c>
      <c r="F463" s="1">
        <v>1.6869999999999999E-26</v>
      </c>
      <c r="G463">
        <v>186660122</v>
      </c>
      <c r="H463">
        <v>186869745</v>
      </c>
      <c r="I463">
        <v>204</v>
      </c>
      <c r="J463">
        <v>172</v>
      </c>
      <c r="K463">
        <v>22</v>
      </c>
      <c r="L463" t="s">
        <v>4000</v>
      </c>
      <c r="M463">
        <v>6</v>
      </c>
      <c r="N463" t="s">
        <v>4001</v>
      </c>
    </row>
    <row r="464" spans="1:14" x14ac:dyDescent="0.2">
      <c r="A464">
        <v>462</v>
      </c>
      <c r="B464" t="s">
        <v>4002</v>
      </c>
      <c r="C464" t="s">
        <v>4003</v>
      </c>
      <c r="D464">
        <v>5</v>
      </c>
      <c r="E464">
        <v>438809</v>
      </c>
      <c r="F464" s="1">
        <v>8.0019999999999995E-9</v>
      </c>
      <c r="G464">
        <v>415323</v>
      </c>
      <c r="H464">
        <v>494497</v>
      </c>
      <c r="I464">
        <v>139</v>
      </c>
      <c r="J464">
        <v>110</v>
      </c>
      <c r="K464">
        <v>3</v>
      </c>
      <c r="L464" t="s">
        <v>4004</v>
      </c>
      <c r="M464">
        <v>1</v>
      </c>
      <c r="N464" t="s">
        <v>4003</v>
      </c>
    </row>
    <row r="465" spans="1:14" x14ac:dyDescent="0.2">
      <c r="A465">
        <v>463</v>
      </c>
      <c r="B465" t="s">
        <v>4005</v>
      </c>
      <c r="C465" t="s">
        <v>4006</v>
      </c>
      <c r="D465">
        <v>5</v>
      </c>
      <c r="E465">
        <v>2172278</v>
      </c>
      <c r="F465" s="1">
        <v>2.067E-9</v>
      </c>
      <c r="G465">
        <v>2169499</v>
      </c>
      <c r="H465">
        <v>2174242</v>
      </c>
      <c r="I465">
        <v>6</v>
      </c>
      <c r="J465">
        <v>6</v>
      </c>
      <c r="K465">
        <v>1</v>
      </c>
      <c r="L465" t="s">
        <v>4006</v>
      </c>
      <c r="M465">
        <v>1</v>
      </c>
      <c r="N465" t="s">
        <v>4006</v>
      </c>
    </row>
    <row r="466" spans="1:14" x14ac:dyDescent="0.2">
      <c r="A466">
        <v>464</v>
      </c>
      <c r="B466" t="s">
        <v>4007</v>
      </c>
      <c r="C466" t="s">
        <v>4008</v>
      </c>
      <c r="D466">
        <v>5</v>
      </c>
      <c r="E466">
        <v>3422780</v>
      </c>
      <c r="F466" s="1">
        <v>2.376E-38</v>
      </c>
      <c r="G466">
        <v>2909826</v>
      </c>
      <c r="H466">
        <v>3478318</v>
      </c>
      <c r="I466">
        <v>442</v>
      </c>
      <c r="J466">
        <v>332</v>
      </c>
      <c r="K466">
        <v>34</v>
      </c>
      <c r="L466" t="s">
        <v>4009</v>
      </c>
      <c r="M466">
        <v>10</v>
      </c>
      <c r="N466" t="s">
        <v>4010</v>
      </c>
    </row>
    <row r="467" spans="1:14" x14ac:dyDescent="0.2">
      <c r="A467">
        <v>465</v>
      </c>
      <c r="B467" t="s">
        <v>4011</v>
      </c>
      <c r="C467" t="s">
        <v>4012</v>
      </c>
      <c r="D467">
        <v>5</v>
      </c>
      <c r="E467">
        <v>4038358</v>
      </c>
      <c r="F467" s="1">
        <v>8.6880000000000003E-18</v>
      </c>
      <c r="G467">
        <v>3927833</v>
      </c>
      <c r="H467">
        <v>4246352</v>
      </c>
      <c r="I467">
        <v>384</v>
      </c>
      <c r="J467">
        <v>311</v>
      </c>
      <c r="K467">
        <v>7</v>
      </c>
      <c r="L467" t="s">
        <v>4013</v>
      </c>
      <c r="M467">
        <v>3</v>
      </c>
      <c r="N467" t="s">
        <v>4014</v>
      </c>
    </row>
    <row r="468" spans="1:14" x14ac:dyDescent="0.2">
      <c r="A468">
        <v>466</v>
      </c>
      <c r="B468" t="s">
        <v>4015</v>
      </c>
      <c r="C468" t="s">
        <v>4016</v>
      </c>
      <c r="D468">
        <v>5</v>
      </c>
      <c r="E468">
        <v>6274436</v>
      </c>
      <c r="F468" s="1">
        <v>1.165E-9</v>
      </c>
      <c r="G468">
        <v>6271630</v>
      </c>
      <c r="H468">
        <v>6438396</v>
      </c>
      <c r="I468">
        <v>13</v>
      </c>
      <c r="J468">
        <v>11</v>
      </c>
      <c r="K468">
        <v>2</v>
      </c>
      <c r="L468" t="s">
        <v>4017</v>
      </c>
      <c r="M468">
        <v>2</v>
      </c>
      <c r="N468" t="s">
        <v>4017</v>
      </c>
    </row>
    <row r="469" spans="1:14" x14ac:dyDescent="0.2">
      <c r="A469">
        <v>467</v>
      </c>
      <c r="B469" t="s">
        <v>4018</v>
      </c>
      <c r="C469" t="s">
        <v>4019</v>
      </c>
      <c r="D469">
        <v>5</v>
      </c>
      <c r="E469">
        <v>7249696</v>
      </c>
      <c r="F469" s="1">
        <v>1.07E-22</v>
      </c>
      <c r="G469">
        <v>7132196</v>
      </c>
      <c r="H469">
        <v>7852407</v>
      </c>
      <c r="I469">
        <v>507</v>
      </c>
      <c r="J469">
        <v>350</v>
      </c>
      <c r="K469">
        <v>24</v>
      </c>
      <c r="L469" t="s">
        <v>4020</v>
      </c>
      <c r="M469">
        <v>6</v>
      </c>
      <c r="N469" t="s">
        <v>4021</v>
      </c>
    </row>
    <row r="470" spans="1:14" x14ac:dyDescent="0.2">
      <c r="A470">
        <v>468</v>
      </c>
      <c r="B470" t="s">
        <v>4022</v>
      </c>
      <c r="C470" t="s">
        <v>4023</v>
      </c>
      <c r="D470">
        <v>5</v>
      </c>
      <c r="E470">
        <v>10082126</v>
      </c>
      <c r="F470" s="1">
        <v>1.063E-11</v>
      </c>
      <c r="G470">
        <v>10082126</v>
      </c>
      <c r="H470">
        <v>10105947</v>
      </c>
      <c r="I470">
        <v>3</v>
      </c>
      <c r="J470">
        <v>3</v>
      </c>
      <c r="K470">
        <v>1</v>
      </c>
      <c r="L470" t="s">
        <v>4023</v>
      </c>
      <c r="M470">
        <v>1</v>
      </c>
      <c r="N470" t="s">
        <v>4023</v>
      </c>
    </row>
    <row r="471" spans="1:14" x14ac:dyDescent="0.2">
      <c r="A471">
        <v>469</v>
      </c>
      <c r="B471" t="s">
        <v>4024</v>
      </c>
      <c r="C471" t="s">
        <v>4025</v>
      </c>
      <c r="D471">
        <v>5</v>
      </c>
      <c r="E471">
        <v>11471879</v>
      </c>
      <c r="F471" s="1">
        <v>1.6949999999999999E-16</v>
      </c>
      <c r="G471">
        <v>11383049</v>
      </c>
      <c r="H471">
        <v>11525844</v>
      </c>
      <c r="I471">
        <v>164</v>
      </c>
      <c r="J471">
        <v>126</v>
      </c>
      <c r="K471">
        <v>6</v>
      </c>
      <c r="L471" t="s">
        <v>4026</v>
      </c>
      <c r="M471">
        <v>3</v>
      </c>
      <c r="N471" t="s">
        <v>4027</v>
      </c>
    </row>
    <row r="472" spans="1:14" x14ac:dyDescent="0.2">
      <c r="A472">
        <v>470</v>
      </c>
      <c r="B472" t="s">
        <v>4028</v>
      </c>
      <c r="C472" t="s">
        <v>4029</v>
      </c>
      <c r="D472">
        <v>5</v>
      </c>
      <c r="E472">
        <v>12702044</v>
      </c>
      <c r="F472" s="1">
        <v>5.4029999999999996E-15</v>
      </c>
      <c r="G472">
        <v>12002796</v>
      </c>
      <c r="H472">
        <v>12883932</v>
      </c>
      <c r="I472">
        <v>383</v>
      </c>
      <c r="J472">
        <v>278</v>
      </c>
      <c r="K472">
        <v>7</v>
      </c>
      <c r="L472" t="s">
        <v>4030</v>
      </c>
      <c r="M472">
        <v>2</v>
      </c>
      <c r="N472" t="s">
        <v>4031</v>
      </c>
    </row>
    <row r="473" spans="1:14" x14ac:dyDescent="0.2">
      <c r="A473">
        <v>471</v>
      </c>
      <c r="B473" t="s">
        <v>4032</v>
      </c>
      <c r="C473" t="s">
        <v>4033</v>
      </c>
      <c r="D473">
        <v>5</v>
      </c>
      <c r="E473">
        <v>13817984</v>
      </c>
      <c r="F473" s="1">
        <v>3.5109999999999998E-22</v>
      </c>
      <c r="G473">
        <v>13466406</v>
      </c>
      <c r="H473">
        <v>13846060</v>
      </c>
      <c r="I473">
        <v>355</v>
      </c>
      <c r="J473">
        <v>296</v>
      </c>
      <c r="K473">
        <v>12</v>
      </c>
      <c r="L473" t="s">
        <v>4034</v>
      </c>
      <c r="M473">
        <v>4</v>
      </c>
      <c r="N473" t="s">
        <v>4035</v>
      </c>
    </row>
    <row r="474" spans="1:14" x14ac:dyDescent="0.2">
      <c r="A474">
        <v>472</v>
      </c>
      <c r="B474" t="s">
        <v>4036</v>
      </c>
      <c r="C474" t="s">
        <v>4037</v>
      </c>
      <c r="D474">
        <v>5</v>
      </c>
      <c r="E474">
        <v>14253801</v>
      </c>
      <c r="F474" s="1">
        <v>6.081E-10</v>
      </c>
      <c r="G474">
        <v>14242621</v>
      </c>
      <c r="H474">
        <v>14386655</v>
      </c>
      <c r="I474">
        <v>57</v>
      </c>
      <c r="J474">
        <v>46</v>
      </c>
      <c r="K474">
        <v>3</v>
      </c>
      <c r="L474" t="s">
        <v>4038</v>
      </c>
      <c r="M474">
        <v>1</v>
      </c>
      <c r="N474" t="s">
        <v>4037</v>
      </c>
    </row>
    <row r="475" spans="1:14" x14ac:dyDescent="0.2">
      <c r="A475">
        <v>473</v>
      </c>
      <c r="B475" t="s">
        <v>4039</v>
      </c>
      <c r="C475" t="s">
        <v>4040</v>
      </c>
      <c r="D475">
        <v>5</v>
      </c>
      <c r="E475">
        <v>16452451</v>
      </c>
      <c r="F475" s="1">
        <v>4.689E-10</v>
      </c>
      <c r="G475">
        <v>16196075</v>
      </c>
      <c r="H475">
        <v>16523249</v>
      </c>
      <c r="I475">
        <v>148</v>
      </c>
      <c r="J475">
        <v>121</v>
      </c>
      <c r="K475">
        <v>3</v>
      </c>
      <c r="L475" t="s">
        <v>4041</v>
      </c>
      <c r="M475">
        <v>3</v>
      </c>
      <c r="N475" t="s">
        <v>4041</v>
      </c>
    </row>
    <row r="476" spans="1:14" x14ac:dyDescent="0.2">
      <c r="A476">
        <v>474</v>
      </c>
      <c r="B476" t="s">
        <v>4042</v>
      </c>
      <c r="C476" t="s">
        <v>4043</v>
      </c>
      <c r="D476">
        <v>5</v>
      </c>
      <c r="E476">
        <v>20474329</v>
      </c>
      <c r="F476" s="1">
        <v>2.7619999999999999E-8</v>
      </c>
      <c r="G476">
        <v>20415799</v>
      </c>
      <c r="H476">
        <v>20558016</v>
      </c>
      <c r="I476">
        <v>215</v>
      </c>
      <c r="J476">
        <v>182</v>
      </c>
      <c r="K476">
        <v>1</v>
      </c>
      <c r="L476" t="s">
        <v>4043</v>
      </c>
      <c r="M476">
        <v>1</v>
      </c>
      <c r="N476" t="s">
        <v>4043</v>
      </c>
    </row>
    <row r="477" spans="1:14" x14ac:dyDescent="0.2">
      <c r="A477">
        <v>475</v>
      </c>
      <c r="B477" t="s">
        <v>4044</v>
      </c>
      <c r="C477" t="s">
        <v>4045</v>
      </c>
      <c r="D477">
        <v>5</v>
      </c>
      <c r="E477">
        <v>22325948</v>
      </c>
      <c r="F477" s="1">
        <v>1.1729999999999999E-22</v>
      </c>
      <c r="G477">
        <v>22154092</v>
      </c>
      <c r="H477">
        <v>22654559</v>
      </c>
      <c r="I477">
        <v>459</v>
      </c>
      <c r="J477">
        <v>341</v>
      </c>
      <c r="K477">
        <v>14</v>
      </c>
      <c r="L477" t="s">
        <v>4046</v>
      </c>
      <c r="M477">
        <v>3</v>
      </c>
      <c r="N477" t="s">
        <v>4047</v>
      </c>
    </row>
    <row r="478" spans="1:14" x14ac:dyDescent="0.2">
      <c r="A478">
        <v>476</v>
      </c>
      <c r="B478" t="s">
        <v>4048</v>
      </c>
      <c r="C478" t="s">
        <v>4049</v>
      </c>
      <c r="D478">
        <v>5</v>
      </c>
      <c r="E478">
        <v>24580406</v>
      </c>
      <c r="F478" s="1">
        <v>3.8629999999999999E-16</v>
      </c>
      <c r="G478">
        <v>23633198</v>
      </c>
      <c r="H478">
        <v>26046971</v>
      </c>
      <c r="I478">
        <v>1432</v>
      </c>
      <c r="J478">
        <v>895</v>
      </c>
      <c r="K478">
        <v>24</v>
      </c>
      <c r="L478" t="s">
        <v>4050</v>
      </c>
      <c r="M478">
        <v>10</v>
      </c>
      <c r="N478" t="s">
        <v>4051</v>
      </c>
    </row>
    <row r="479" spans="1:14" x14ac:dyDescent="0.2">
      <c r="A479">
        <v>477</v>
      </c>
      <c r="B479" t="s">
        <v>4052</v>
      </c>
      <c r="C479" t="s">
        <v>4053</v>
      </c>
      <c r="D479">
        <v>5</v>
      </c>
      <c r="E479">
        <v>26913774</v>
      </c>
      <c r="F479" s="1">
        <v>9.6299999999999994E-38</v>
      </c>
      <c r="G479">
        <v>26649633</v>
      </c>
      <c r="H479">
        <v>28396989</v>
      </c>
      <c r="I479">
        <v>836</v>
      </c>
      <c r="J479">
        <v>656</v>
      </c>
      <c r="K479">
        <v>41</v>
      </c>
      <c r="L479" t="s">
        <v>4054</v>
      </c>
      <c r="M479">
        <v>14</v>
      </c>
      <c r="N479" t="s">
        <v>4055</v>
      </c>
    </row>
    <row r="480" spans="1:14" x14ac:dyDescent="0.2">
      <c r="A480">
        <v>478</v>
      </c>
      <c r="B480" t="s">
        <v>4056</v>
      </c>
      <c r="C480" t="s">
        <v>4057</v>
      </c>
      <c r="D480">
        <v>5</v>
      </c>
      <c r="E480">
        <v>28668772</v>
      </c>
      <c r="F480" s="1">
        <v>1.431E-8</v>
      </c>
      <c r="G480">
        <v>28651452</v>
      </c>
      <c r="H480">
        <v>28696218</v>
      </c>
      <c r="I480">
        <v>53</v>
      </c>
      <c r="J480">
        <v>49</v>
      </c>
      <c r="K480">
        <v>1</v>
      </c>
      <c r="L480" t="s">
        <v>4057</v>
      </c>
      <c r="M480">
        <v>1</v>
      </c>
      <c r="N480" t="s">
        <v>4057</v>
      </c>
    </row>
    <row r="481" spans="1:14" x14ac:dyDescent="0.2">
      <c r="A481">
        <v>479</v>
      </c>
      <c r="B481" t="s">
        <v>4058</v>
      </c>
      <c r="C481" t="s">
        <v>4059</v>
      </c>
      <c r="D481">
        <v>5</v>
      </c>
      <c r="E481">
        <v>30839607</v>
      </c>
      <c r="F481" s="1">
        <v>1.7299999999999999E-55</v>
      </c>
      <c r="G481">
        <v>29319124</v>
      </c>
      <c r="H481">
        <v>31329533</v>
      </c>
      <c r="I481">
        <v>1227</v>
      </c>
      <c r="J481">
        <v>937</v>
      </c>
      <c r="K481">
        <v>46</v>
      </c>
      <c r="L481" t="s">
        <v>4060</v>
      </c>
      <c r="M481">
        <v>13</v>
      </c>
      <c r="N481" t="s">
        <v>4061</v>
      </c>
    </row>
    <row r="482" spans="1:14" x14ac:dyDescent="0.2">
      <c r="A482">
        <v>480</v>
      </c>
      <c r="B482" t="s">
        <v>4062</v>
      </c>
      <c r="C482" t="s">
        <v>4063</v>
      </c>
      <c r="D482">
        <v>5</v>
      </c>
      <c r="E482">
        <v>32323504</v>
      </c>
      <c r="F482" s="1">
        <v>4.442E-16</v>
      </c>
      <c r="G482">
        <v>31921907</v>
      </c>
      <c r="H482">
        <v>32452587</v>
      </c>
      <c r="I482">
        <v>136</v>
      </c>
      <c r="J482">
        <v>118</v>
      </c>
      <c r="K482">
        <v>10</v>
      </c>
      <c r="L482" t="s">
        <v>4064</v>
      </c>
      <c r="M482">
        <v>3</v>
      </c>
      <c r="N482" t="s">
        <v>4065</v>
      </c>
    </row>
    <row r="483" spans="1:14" x14ac:dyDescent="0.2">
      <c r="A483">
        <v>481</v>
      </c>
      <c r="B483" t="s">
        <v>4066</v>
      </c>
      <c r="C483" t="s">
        <v>4067</v>
      </c>
      <c r="D483">
        <v>5</v>
      </c>
      <c r="E483">
        <v>33958959</v>
      </c>
      <c r="F483" s="1">
        <v>1.1510000000000001E-16</v>
      </c>
      <c r="G483">
        <v>33946571</v>
      </c>
      <c r="H483">
        <v>33967145</v>
      </c>
      <c r="I483">
        <v>20</v>
      </c>
      <c r="J483">
        <v>14</v>
      </c>
      <c r="K483">
        <v>2</v>
      </c>
      <c r="L483" t="s">
        <v>4068</v>
      </c>
      <c r="M483">
        <v>1</v>
      </c>
      <c r="N483" t="s">
        <v>4067</v>
      </c>
    </row>
    <row r="484" spans="1:14" x14ac:dyDescent="0.2">
      <c r="A484">
        <v>482</v>
      </c>
      <c r="B484" t="s">
        <v>4069</v>
      </c>
      <c r="C484" t="s">
        <v>4070</v>
      </c>
      <c r="D484">
        <v>5</v>
      </c>
      <c r="E484">
        <v>36763558</v>
      </c>
      <c r="F484" s="1">
        <v>6.7649999999999994E-14</v>
      </c>
      <c r="G484">
        <v>36736906</v>
      </c>
      <c r="H484">
        <v>37753872</v>
      </c>
      <c r="I484">
        <v>124</v>
      </c>
      <c r="J484">
        <v>87</v>
      </c>
      <c r="K484">
        <v>5</v>
      </c>
      <c r="L484" t="s">
        <v>4071</v>
      </c>
      <c r="M484">
        <v>1</v>
      </c>
      <c r="N484" t="s">
        <v>4070</v>
      </c>
    </row>
    <row r="485" spans="1:14" x14ac:dyDescent="0.2">
      <c r="A485">
        <v>483</v>
      </c>
      <c r="B485" t="s">
        <v>4072</v>
      </c>
      <c r="C485" t="s">
        <v>4073</v>
      </c>
      <c r="D485">
        <v>5</v>
      </c>
      <c r="E485">
        <v>38231257</v>
      </c>
      <c r="F485" s="1">
        <v>6.0219999999999996E-15</v>
      </c>
      <c r="G485">
        <v>38203031</v>
      </c>
      <c r="H485">
        <v>38372929</v>
      </c>
      <c r="I485">
        <v>132</v>
      </c>
      <c r="J485">
        <v>113</v>
      </c>
      <c r="K485">
        <v>7</v>
      </c>
      <c r="L485" t="s">
        <v>4074</v>
      </c>
      <c r="M485">
        <v>1</v>
      </c>
      <c r="N485" t="s">
        <v>4073</v>
      </c>
    </row>
    <row r="486" spans="1:14" x14ac:dyDescent="0.2">
      <c r="A486">
        <v>484</v>
      </c>
      <c r="B486" t="s">
        <v>4075</v>
      </c>
      <c r="C486" t="s">
        <v>4076</v>
      </c>
      <c r="D486">
        <v>5</v>
      </c>
      <c r="E486">
        <v>43504189</v>
      </c>
      <c r="F486" s="1">
        <v>1.1560000000000001E-19</v>
      </c>
      <c r="G486">
        <v>42858719</v>
      </c>
      <c r="H486">
        <v>44041033</v>
      </c>
      <c r="I486">
        <v>983</v>
      </c>
      <c r="J486">
        <v>731</v>
      </c>
      <c r="K486">
        <v>19</v>
      </c>
      <c r="L486" t="s">
        <v>4077</v>
      </c>
      <c r="M486">
        <v>3</v>
      </c>
      <c r="N486" t="s">
        <v>4078</v>
      </c>
    </row>
    <row r="487" spans="1:14" x14ac:dyDescent="0.2">
      <c r="A487">
        <v>485</v>
      </c>
      <c r="B487" t="s">
        <v>4079</v>
      </c>
      <c r="C487" t="s">
        <v>4080</v>
      </c>
      <c r="D487">
        <v>5</v>
      </c>
      <c r="E487">
        <v>45192276</v>
      </c>
      <c r="F487" s="1">
        <v>6.0010000000000001E-14</v>
      </c>
      <c r="G487">
        <v>44796285</v>
      </c>
      <c r="H487">
        <v>46403741</v>
      </c>
      <c r="I487">
        <v>653</v>
      </c>
      <c r="J487">
        <v>484</v>
      </c>
      <c r="K487">
        <v>5</v>
      </c>
      <c r="L487" t="s">
        <v>4081</v>
      </c>
      <c r="M487">
        <v>2</v>
      </c>
      <c r="N487" t="s">
        <v>4082</v>
      </c>
    </row>
    <row r="488" spans="1:14" x14ac:dyDescent="0.2">
      <c r="A488">
        <v>486</v>
      </c>
      <c r="B488" t="s">
        <v>4083</v>
      </c>
      <c r="C488" t="s">
        <v>4084</v>
      </c>
      <c r="D488">
        <v>5</v>
      </c>
      <c r="E488">
        <v>51716957</v>
      </c>
      <c r="F488" s="1">
        <v>9.8420000000000005E-18</v>
      </c>
      <c r="G488">
        <v>49432579</v>
      </c>
      <c r="H488">
        <v>51917608</v>
      </c>
      <c r="I488">
        <v>907</v>
      </c>
      <c r="J488">
        <v>653</v>
      </c>
      <c r="K488">
        <v>23</v>
      </c>
      <c r="L488" t="s">
        <v>4085</v>
      </c>
      <c r="M488">
        <v>7</v>
      </c>
      <c r="N488" t="s">
        <v>4086</v>
      </c>
    </row>
    <row r="489" spans="1:14" x14ac:dyDescent="0.2">
      <c r="A489">
        <v>487</v>
      </c>
      <c r="B489" t="s">
        <v>4087</v>
      </c>
      <c r="C489" t="s">
        <v>4088</v>
      </c>
      <c r="D489">
        <v>5</v>
      </c>
      <c r="E489">
        <v>52799806</v>
      </c>
      <c r="F489" s="1">
        <v>5.9439999999999996E-27</v>
      </c>
      <c r="G489">
        <v>52631841</v>
      </c>
      <c r="H489">
        <v>53184849</v>
      </c>
      <c r="I489">
        <v>793</v>
      </c>
      <c r="J489">
        <v>619</v>
      </c>
      <c r="K489">
        <v>35</v>
      </c>
      <c r="L489" t="s">
        <v>4089</v>
      </c>
      <c r="M489">
        <v>7</v>
      </c>
      <c r="N489" t="s">
        <v>4090</v>
      </c>
    </row>
    <row r="490" spans="1:14" x14ac:dyDescent="0.2">
      <c r="A490">
        <v>488</v>
      </c>
      <c r="B490" t="s">
        <v>4091</v>
      </c>
      <c r="C490" t="s">
        <v>4092</v>
      </c>
      <c r="D490">
        <v>5</v>
      </c>
      <c r="E490">
        <v>53843335</v>
      </c>
      <c r="F490" s="1">
        <v>1.412E-12</v>
      </c>
      <c r="G490">
        <v>53757797</v>
      </c>
      <c r="H490">
        <v>54018596</v>
      </c>
      <c r="I490">
        <v>145</v>
      </c>
      <c r="J490">
        <v>115</v>
      </c>
      <c r="K490">
        <v>5</v>
      </c>
      <c r="L490" t="s">
        <v>4093</v>
      </c>
      <c r="M490">
        <v>2</v>
      </c>
      <c r="N490" t="s">
        <v>4094</v>
      </c>
    </row>
    <row r="491" spans="1:14" x14ac:dyDescent="0.2">
      <c r="A491">
        <v>489</v>
      </c>
      <c r="B491" t="s">
        <v>4095</v>
      </c>
      <c r="C491" t="s">
        <v>4096</v>
      </c>
      <c r="D491">
        <v>5</v>
      </c>
      <c r="E491">
        <v>55723936</v>
      </c>
      <c r="F491" s="1">
        <v>1.7160000000000001E-17</v>
      </c>
      <c r="G491">
        <v>55665490</v>
      </c>
      <c r="H491">
        <v>55728632</v>
      </c>
      <c r="I491">
        <v>103</v>
      </c>
      <c r="J491">
        <v>67</v>
      </c>
      <c r="K491">
        <v>4</v>
      </c>
      <c r="L491" t="s">
        <v>4097</v>
      </c>
      <c r="M491">
        <v>2</v>
      </c>
      <c r="N491" t="s">
        <v>4098</v>
      </c>
    </row>
    <row r="492" spans="1:14" x14ac:dyDescent="0.2">
      <c r="A492">
        <v>490</v>
      </c>
      <c r="B492" t="s">
        <v>4099</v>
      </c>
      <c r="C492" t="s">
        <v>4100</v>
      </c>
      <c r="D492">
        <v>5</v>
      </c>
      <c r="E492">
        <v>60111579</v>
      </c>
      <c r="F492" s="1">
        <v>8.1000000000000003E-123</v>
      </c>
      <c r="G492">
        <v>55993235</v>
      </c>
      <c r="H492">
        <v>63965561</v>
      </c>
      <c r="I492">
        <v>7672</v>
      </c>
      <c r="J492">
        <v>5869</v>
      </c>
      <c r="K492">
        <v>353</v>
      </c>
      <c r="L492" t="s">
        <v>4101</v>
      </c>
      <c r="M492">
        <v>76</v>
      </c>
      <c r="N492" t="s">
        <v>4102</v>
      </c>
    </row>
    <row r="493" spans="1:14" x14ac:dyDescent="0.2">
      <c r="A493">
        <v>491</v>
      </c>
      <c r="B493" t="s">
        <v>4103</v>
      </c>
      <c r="C493" t="s">
        <v>4104</v>
      </c>
      <c r="D493">
        <v>5</v>
      </c>
      <c r="E493">
        <v>65969162</v>
      </c>
      <c r="F493" s="1">
        <v>3.0610000000000001E-27</v>
      </c>
      <c r="G493">
        <v>65206531</v>
      </c>
      <c r="H493">
        <v>66508831</v>
      </c>
      <c r="I493">
        <v>978</v>
      </c>
      <c r="J493">
        <v>745</v>
      </c>
      <c r="K493">
        <v>34</v>
      </c>
      <c r="L493" t="s">
        <v>4105</v>
      </c>
      <c r="M493">
        <v>8</v>
      </c>
      <c r="N493" t="s">
        <v>4106</v>
      </c>
    </row>
    <row r="494" spans="1:14" x14ac:dyDescent="0.2">
      <c r="A494">
        <v>492</v>
      </c>
      <c r="B494" t="s">
        <v>4107</v>
      </c>
      <c r="C494" t="s">
        <v>4108</v>
      </c>
      <c r="D494">
        <v>5</v>
      </c>
      <c r="E494">
        <v>67824690</v>
      </c>
      <c r="F494" s="1">
        <v>2.682E-65</v>
      </c>
      <c r="G494">
        <v>66800946</v>
      </c>
      <c r="H494">
        <v>68540886</v>
      </c>
      <c r="I494">
        <v>539</v>
      </c>
      <c r="J494">
        <v>428</v>
      </c>
      <c r="K494">
        <v>41</v>
      </c>
      <c r="L494" t="s">
        <v>4109</v>
      </c>
      <c r="M494">
        <v>15</v>
      </c>
      <c r="N494" t="s">
        <v>4110</v>
      </c>
    </row>
    <row r="495" spans="1:14" x14ac:dyDescent="0.2">
      <c r="A495">
        <v>493</v>
      </c>
      <c r="B495" t="s">
        <v>4111</v>
      </c>
      <c r="C495" t="s">
        <v>4112</v>
      </c>
      <c r="D495">
        <v>5</v>
      </c>
      <c r="E495">
        <v>72401140</v>
      </c>
      <c r="F495" s="1">
        <v>7.6789999999999999E-13</v>
      </c>
      <c r="G495">
        <v>71303308</v>
      </c>
      <c r="H495">
        <v>72411800</v>
      </c>
      <c r="I495">
        <v>484</v>
      </c>
      <c r="J495">
        <v>384</v>
      </c>
      <c r="K495">
        <v>8</v>
      </c>
      <c r="L495" t="s">
        <v>4113</v>
      </c>
      <c r="M495">
        <v>5</v>
      </c>
      <c r="N495" t="s">
        <v>4114</v>
      </c>
    </row>
    <row r="496" spans="1:14" x14ac:dyDescent="0.2">
      <c r="A496">
        <v>494</v>
      </c>
      <c r="B496" t="s">
        <v>4115</v>
      </c>
      <c r="C496" t="s">
        <v>4116</v>
      </c>
      <c r="D496">
        <v>5</v>
      </c>
      <c r="E496">
        <v>74745228</v>
      </c>
      <c r="F496" s="1">
        <v>9.7160000000000004E-11</v>
      </c>
      <c r="G496">
        <v>74286428</v>
      </c>
      <c r="H496">
        <v>74969547</v>
      </c>
      <c r="I496">
        <v>534</v>
      </c>
      <c r="J496">
        <v>425</v>
      </c>
      <c r="K496">
        <v>6</v>
      </c>
      <c r="L496" t="s">
        <v>4117</v>
      </c>
      <c r="M496">
        <v>1</v>
      </c>
      <c r="N496" t="s">
        <v>4116</v>
      </c>
    </row>
    <row r="497" spans="1:14" x14ac:dyDescent="0.2">
      <c r="A497">
        <v>495</v>
      </c>
      <c r="B497" t="s">
        <v>4118</v>
      </c>
      <c r="C497" t="s">
        <v>4119</v>
      </c>
      <c r="D497">
        <v>5</v>
      </c>
      <c r="E497">
        <v>77412854</v>
      </c>
      <c r="F497" s="1">
        <v>1.392E-18</v>
      </c>
      <c r="G497">
        <v>76525034</v>
      </c>
      <c r="H497">
        <v>77622868</v>
      </c>
      <c r="I497">
        <v>566</v>
      </c>
      <c r="J497">
        <v>443</v>
      </c>
      <c r="K497">
        <v>10</v>
      </c>
      <c r="L497" t="s">
        <v>4120</v>
      </c>
      <c r="M497">
        <v>4</v>
      </c>
      <c r="N497" t="s">
        <v>4121</v>
      </c>
    </row>
    <row r="498" spans="1:14" x14ac:dyDescent="0.2">
      <c r="A498">
        <v>496</v>
      </c>
      <c r="B498" t="s">
        <v>4122</v>
      </c>
      <c r="C498" t="s">
        <v>4123</v>
      </c>
      <c r="D498">
        <v>5</v>
      </c>
      <c r="E498">
        <v>78582833</v>
      </c>
      <c r="F498" s="1">
        <v>8.4339999999999996E-9</v>
      </c>
      <c r="G498">
        <v>78479435</v>
      </c>
      <c r="H498">
        <v>78589721</v>
      </c>
      <c r="I498">
        <v>7</v>
      </c>
      <c r="J498">
        <v>2</v>
      </c>
      <c r="K498">
        <v>1</v>
      </c>
      <c r="L498" t="s">
        <v>4123</v>
      </c>
      <c r="M498">
        <v>1</v>
      </c>
      <c r="N498" t="s">
        <v>4123</v>
      </c>
    </row>
    <row r="499" spans="1:14" x14ac:dyDescent="0.2">
      <c r="A499">
        <v>497</v>
      </c>
      <c r="B499" t="s">
        <v>4124</v>
      </c>
      <c r="C499" t="s">
        <v>4125</v>
      </c>
      <c r="D499">
        <v>5</v>
      </c>
      <c r="E499">
        <v>79323473</v>
      </c>
      <c r="F499" s="1">
        <v>4.8880000000000001E-24</v>
      </c>
      <c r="G499">
        <v>79244771</v>
      </c>
      <c r="H499">
        <v>79393144</v>
      </c>
      <c r="I499">
        <v>280</v>
      </c>
      <c r="J499">
        <v>216</v>
      </c>
      <c r="K499">
        <v>12</v>
      </c>
      <c r="L499" t="s">
        <v>4126</v>
      </c>
      <c r="M499">
        <v>2</v>
      </c>
      <c r="N499" t="s">
        <v>4127</v>
      </c>
    </row>
    <row r="500" spans="1:14" x14ac:dyDescent="0.2">
      <c r="A500">
        <v>498</v>
      </c>
      <c r="B500" t="s">
        <v>4128</v>
      </c>
      <c r="C500" t="s">
        <v>4129</v>
      </c>
      <c r="D500">
        <v>5</v>
      </c>
      <c r="E500">
        <v>80165378</v>
      </c>
      <c r="F500" s="1">
        <v>4.7219999999999996E-16</v>
      </c>
      <c r="G500">
        <v>79809658</v>
      </c>
      <c r="H500">
        <v>80229679</v>
      </c>
      <c r="I500">
        <v>509</v>
      </c>
      <c r="J500">
        <v>389</v>
      </c>
      <c r="K500">
        <v>8</v>
      </c>
      <c r="L500" t="s">
        <v>4130</v>
      </c>
      <c r="M500">
        <v>1</v>
      </c>
      <c r="N500" t="s">
        <v>4129</v>
      </c>
    </row>
    <row r="501" spans="1:14" x14ac:dyDescent="0.2">
      <c r="A501">
        <v>499</v>
      </c>
      <c r="B501" t="s">
        <v>4131</v>
      </c>
      <c r="C501" t="s">
        <v>4132</v>
      </c>
      <c r="D501">
        <v>5</v>
      </c>
      <c r="E501">
        <v>81110866</v>
      </c>
      <c r="F501" s="1">
        <v>2.5509999999999999E-24</v>
      </c>
      <c r="G501">
        <v>80628902</v>
      </c>
      <c r="H501">
        <v>82040368</v>
      </c>
      <c r="I501">
        <v>481</v>
      </c>
      <c r="J501">
        <v>389</v>
      </c>
      <c r="K501">
        <v>38</v>
      </c>
      <c r="L501" t="s">
        <v>4133</v>
      </c>
      <c r="M501">
        <v>11</v>
      </c>
      <c r="N501" t="s">
        <v>4134</v>
      </c>
    </row>
    <row r="502" spans="1:14" x14ac:dyDescent="0.2">
      <c r="A502">
        <v>500</v>
      </c>
      <c r="B502" t="s">
        <v>4135</v>
      </c>
      <c r="C502" t="s">
        <v>4136</v>
      </c>
      <c r="D502">
        <v>5</v>
      </c>
      <c r="E502">
        <v>82857040</v>
      </c>
      <c r="F502" s="1">
        <v>3.6960000000000001E-15</v>
      </c>
      <c r="G502">
        <v>82802014</v>
      </c>
      <c r="H502">
        <v>82857040</v>
      </c>
      <c r="I502">
        <v>24</v>
      </c>
      <c r="J502">
        <v>20</v>
      </c>
      <c r="K502">
        <v>5</v>
      </c>
      <c r="L502" t="s">
        <v>4137</v>
      </c>
      <c r="M502">
        <v>1</v>
      </c>
      <c r="N502" t="s">
        <v>4136</v>
      </c>
    </row>
    <row r="503" spans="1:14" x14ac:dyDescent="0.2">
      <c r="A503">
        <v>501</v>
      </c>
      <c r="B503" t="s">
        <v>4138</v>
      </c>
      <c r="C503" t="s">
        <v>4139</v>
      </c>
      <c r="D503">
        <v>5</v>
      </c>
      <c r="E503">
        <v>83382640</v>
      </c>
      <c r="F503" s="1">
        <v>1.1140000000000001E-9</v>
      </c>
      <c r="G503">
        <v>83381044</v>
      </c>
      <c r="H503">
        <v>83669315</v>
      </c>
      <c r="I503">
        <v>89</v>
      </c>
      <c r="J503">
        <v>66</v>
      </c>
      <c r="K503">
        <v>2</v>
      </c>
      <c r="L503" t="s">
        <v>4140</v>
      </c>
      <c r="M503">
        <v>2</v>
      </c>
      <c r="N503" t="s">
        <v>4140</v>
      </c>
    </row>
    <row r="504" spans="1:14" x14ac:dyDescent="0.2">
      <c r="A504">
        <v>502</v>
      </c>
      <c r="B504" t="s">
        <v>4141</v>
      </c>
      <c r="C504" t="s">
        <v>4142</v>
      </c>
      <c r="D504">
        <v>5</v>
      </c>
      <c r="E504">
        <v>84818066</v>
      </c>
      <c r="F504" s="1">
        <v>2.32E-10</v>
      </c>
      <c r="G504">
        <v>84321443</v>
      </c>
      <c r="H504">
        <v>85038975</v>
      </c>
      <c r="I504">
        <v>177</v>
      </c>
      <c r="J504">
        <v>137</v>
      </c>
      <c r="K504">
        <v>3</v>
      </c>
      <c r="L504" t="s">
        <v>4143</v>
      </c>
      <c r="M504">
        <v>3</v>
      </c>
      <c r="N504" t="s">
        <v>4143</v>
      </c>
    </row>
    <row r="505" spans="1:14" x14ac:dyDescent="0.2">
      <c r="A505">
        <v>503</v>
      </c>
      <c r="B505" t="s">
        <v>4144</v>
      </c>
      <c r="C505" t="s">
        <v>4145</v>
      </c>
      <c r="D505">
        <v>5</v>
      </c>
      <c r="E505">
        <v>85498043</v>
      </c>
      <c r="F505" s="1">
        <v>3.3380000000000002E-16</v>
      </c>
      <c r="G505">
        <v>85407180</v>
      </c>
      <c r="H505">
        <v>85767043</v>
      </c>
      <c r="I505">
        <v>498</v>
      </c>
      <c r="J505">
        <v>358</v>
      </c>
      <c r="K505">
        <v>13</v>
      </c>
      <c r="L505" t="s">
        <v>4146</v>
      </c>
      <c r="M505">
        <v>1</v>
      </c>
      <c r="N505" t="s">
        <v>4145</v>
      </c>
    </row>
    <row r="506" spans="1:14" x14ac:dyDescent="0.2">
      <c r="A506">
        <v>504</v>
      </c>
      <c r="B506" t="s">
        <v>533</v>
      </c>
      <c r="C506" t="s">
        <v>534</v>
      </c>
      <c r="D506">
        <v>5</v>
      </c>
      <c r="E506">
        <v>88015545</v>
      </c>
      <c r="F506" s="1">
        <v>8.877E-87</v>
      </c>
      <c r="G506">
        <v>86493689</v>
      </c>
      <c r="H506">
        <v>94753415</v>
      </c>
      <c r="I506">
        <v>2477</v>
      </c>
      <c r="J506">
        <v>1679</v>
      </c>
      <c r="K506">
        <v>139</v>
      </c>
      <c r="L506" t="s">
        <v>4147</v>
      </c>
      <c r="M506">
        <v>53</v>
      </c>
      <c r="N506" t="s">
        <v>4148</v>
      </c>
    </row>
    <row r="507" spans="1:14" x14ac:dyDescent="0.2">
      <c r="A507">
        <v>505</v>
      </c>
      <c r="B507" t="s">
        <v>4149</v>
      </c>
      <c r="C507" t="s">
        <v>4150</v>
      </c>
      <c r="D507">
        <v>5</v>
      </c>
      <c r="E507">
        <v>96229542</v>
      </c>
      <c r="F507" s="1">
        <v>4.4019999999999998E-13</v>
      </c>
      <c r="G507">
        <v>96118866</v>
      </c>
      <c r="H507">
        <v>96463219</v>
      </c>
      <c r="I507">
        <v>96</v>
      </c>
      <c r="J507">
        <v>78</v>
      </c>
      <c r="K507">
        <v>8</v>
      </c>
      <c r="L507" t="s">
        <v>4151</v>
      </c>
      <c r="M507">
        <v>3</v>
      </c>
      <c r="N507" t="s">
        <v>4152</v>
      </c>
    </row>
    <row r="508" spans="1:14" x14ac:dyDescent="0.2">
      <c r="A508">
        <v>506</v>
      </c>
      <c r="B508" t="s">
        <v>4153</v>
      </c>
      <c r="C508" t="s">
        <v>4154</v>
      </c>
      <c r="D508">
        <v>5</v>
      </c>
      <c r="E508">
        <v>99540304</v>
      </c>
      <c r="F508" s="1">
        <v>2.3050000000000001E-11</v>
      </c>
      <c r="G508">
        <v>98707370</v>
      </c>
      <c r="H508">
        <v>100307352</v>
      </c>
      <c r="I508">
        <v>511</v>
      </c>
      <c r="J508">
        <v>79</v>
      </c>
      <c r="K508">
        <v>4</v>
      </c>
      <c r="L508" t="s">
        <v>4155</v>
      </c>
      <c r="M508">
        <v>3</v>
      </c>
      <c r="N508" t="s">
        <v>4156</v>
      </c>
    </row>
    <row r="509" spans="1:14" x14ac:dyDescent="0.2">
      <c r="A509">
        <v>507</v>
      </c>
      <c r="B509" t="s">
        <v>4157</v>
      </c>
      <c r="C509" t="s">
        <v>4158</v>
      </c>
      <c r="D509">
        <v>5</v>
      </c>
      <c r="E509">
        <v>103956516</v>
      </c>
      <c r="F509" s="1">
        <v>2.9730000000000002E-69</v>
      </c>
      <c r="G509">
        <v>100596818</v>
      </c>
      <c r="H509">
        <v>105793440</v>
      </c>
      <c r="I509">
        <v>1667</v>
      </c>
      <c r="J509">
        <v>1086</v>
      </c>
      <c r="K509">
        <v>50</v>
      </c>
      <c r="L509" t="s">
        <v>4159</v>
      </c>
      <c r="M509">
        <v>16</v>
      </c>
      <c r="N509" t="s">
        <v>4160</v>
      </c>
    </row>
    <row r="510" spans="1:14" x14ac:dyDescent="0.2">
      <c r="A510">
        <v>508</v>
      </c>
      <c r="B510" t="s">
        <v>4161</v>
      </c>
      <c r="C510" t="s">
        <v>4162</v>
      </c>
      <c r="D510">
        <v>5</v>
      </c>
      <c r="E510">
        <v>106767346</v>
      </c>
      <c r="F510" s="1">
        <v>1.9510000000000002E-34</v>
      </c>
      <c r="G510">
        <v>106125452</v>
      </c>
      <c r="H510">
        <v>108244636</v>
      </c>
      <c r="I510">
        <v>2129</v>
      </c>
      <c r="J510">
        <v>1725</v>
      </c>
      <c r="K510">
        <v>89</v>
      </c>
      <c r="L510" t="s">
        <v>4163</v>
      </c>
      <c r="M510">
        <v>19</v>
      </c>
      <c r="N510" t="s">
        <v>4164</v>
      </c>
    </row>
    <row r="511" spans="1:14" x14ac:dyDescent="0.2">
      <c r="A511">
        <v>509</v>
      </c>
      <c r="B511" t="s">
        <v>4165</v>
      </c>
      <c r="C511" t="s">
        <v>4166</v>
      </c>
      <c r="D511">
        <v>5</v>
      </c>
      <c r="E511">
        <v>109143386</v>
      </c>
      <c r="F511" s="1">
        <v>8.0820000000000003E-35</v>
      </c>
      <c r="G511">
        <v>108641351</v>
      </c>
      <c r="H511">
        <v>109232816</v>
      </c>
      <c r="I511">
        <v>755</v>
      </c>
      <c r="J511">
        <v>570</v>
      </c>
      <c r="K511">
        <v>26</v>
      </c>
      <c r="L511" t="s">
        <v>4167</v>
      </c>
      <c r="M511">
        <v>4</v>
      </c>
      <c r="N511" t="s">
        <v>4168</v>
      </c>
    </row>
    <row r="512" spans="1:14" x14ac:dyDescent="0.2">
      <c r="A512">
        <v>510</v>
      </c>
      <c r="B512" t="s">
        <v>4169</v>
      </c>
      <c r="C512" t="s">
        <v>4170</v>
      </c>
      <c r="D512">
        <v>5</v>
      </c>
      <c r="E512">
        <v>113898581</v>
      </c>
      <c r="F512" s="1">
        <v>1.0969999999999999E-37</v>
      </c>
      <c r="G512">
        <v>110647199</v>
      </c>
      <c r="H512">
        <v>114827913</v>
      </c>
      <c r="I512">
        <v>2673</v>
      </c>
      <c r="J512">
        <v>1568</v>
      </c>
      <c r="K512">
        <v>75</v>
      </c>
      <c r="L512" t="s">
        <v>4171</v>
      </c>
      <c r="M512">
        <v>23</v>
      </c>
      <c r="N512" t="s">
        <v>4172</v>
      </c>
    </row>
    <row r="513" spans="1:14" x14ac:dyDescent="0.2">
      <c r="A513">
        <v>511</v>
      </c>
      <c r="B513" t="s">
        <v>4173</v>
      </c>
      <c r="C513" t="s">
        <v>4174</v>
      </c>
      <c r="D513">
        <v>5</v>
      </c>
      <c r="E513">
        <v>115821215</v>
      </c>
      <c r="F513" s="1">
        <v>1.117E-10</v>
      </c>
      <c r="G513">
        <v>115481234</v>
      </c>
      <c r="H513">
        <v>115826299</v>
      </c>
      <c r="I513">
        <v>42</v>
      </c>
      <c r="J513">
        <v>35</v>
      </c>
      <c r="K513">
        <v>4</v>
      </c>
      <c r="L513" t="s">
        <v>4175</v>
      </c>
      <c r="M513">
        <v>1</v>
      </c>
      <c r="N513" t="s">
        <v>4174</v>
      </c>
    </row>
    <row r="514" spans="1:14" x14ac:dyDescent="0.2">
      <c r="A514">
        <v>512</v>
      </c>
      <c r="B514" t="s">
        <v>4176</v>
      </c>
      <c r="C514" t="s">
        <v>4177</v>
      </c>
      <c r="D514">
        <v>5</v>
      </c>
      <c r="E514">
        <v>120102553</v>
      </c>
      <c r="F514" s="1">
        <v>1.3820000000000001E-41</v>
      </c>
      <c r="G514">
        <v>116572036</v>
      </c>
      <c r="H514">
        <v>125663900</v>
      </c>
      <c r="I514">
        <v>4823</v>
      </c>
      <c r="J514">
        <v>2991</v>
      </c>
      <c r="K514">
        <v>168</v>
      </c>
      <c r="L514" t="s">
        <v>4178</v>
      </c>
      <c r="M514">
        <v>44</v>
      </c>
      <c r="N514" t="s">
        <v>4179</v>
      </c>
    </row>
    <row r="515" spans="1:14" x14ac:dyDescent="0.2">
      <c r="A515">
        <v>513</v>
      </c>
      <c r="B515" t="s">
        <v>4180</v>
      </c>
      <c r="C515" t="s">
        <v>4181</v>
      </c>
      <c r="D515">
        <v>5</v>
      </c>
      <c r="E515">
        <v>126625805</v>
      </c>
      <c r="F515" s="1">
        <v>8.0140000000000004E-10</v>
      </c>
      <c r="G515">
        <v>126250812</v>
      </c>
      <c r="H515">
        <v>126625805</v>
      </c>
      <c r="I515">
        <v>6</v>
      </c>
      <c r="J515">
        <v>5</v>
      </c>
      <c r="K515">
        <v>2</v>
      </c>
      <c r="L515" t="s">
        <v>4182</v>
      </c>
      <c r="M515">
        <v>2</v>
      </c>
      <c r="N515" t="s">
        <v>4182</v>
      </c>
    </row>
    <row r="516" spans="1:14" x14ac:dyDescent="0.2">
      <c r="A516">
        <v>514</v>
      </c>
      <c r="B516" t="s">
        <v>4183</v>
      </c>
      <c r="C516" t="s">
        <v>4184</v>
      </c>
      <c r="D516">
        <v>5</v>
      </c>
      <c r="E516">
        <v>126973795</v>
      </c>
      <c r="F516" s="1">
        <v>3.1020000000000003E-14</v>
      </c>
      <c r="G516">
        <v>126941851</v>
      </c>
      <c r="H516">
        <v>127247600</v>
      </c>
      <c r="I516">
        <v>260</v>
      </c>
      <c r="J516">
        <v>194</v>
      </c>
      <c r="K516">
        <v>5</v>
      </c>
      <c r="L516" t="s">
        <v>4185</v>
      </c>
      <c r="M516">
        <v>4</v>
      </c>
      <c r="N516" t="s">
        <v>4186</v>
      </c>
    </row>
    <row r="517" spans="1:14" x14ac:dyDescent="0.2">
      <c r="A517">
        <v>515</v>
      </c>
      <c r="B517" t="s">
        <v>4187</v>
      </c>
      <c r="C517" t="s">
        <v>4188</v>
      </c>
      <c r="D517">
        <v>5</v>
      </c>
      <c r="E517">
        <v>129018855</v>
      </c>
      <c r="F517" s="1">
        <v>1.8019999999999999E-8</v>
      </c>
      <c r="G517">
        <v>128876120</v>
      </c>
      <c r="H517">
        <v>129069835</v>
      </c>
      <c r="I517">
        <v>124</v>
      </c>
      <c r="J517">
        <v>93</v>
      </c>
      <c r="K517">
        <v>1</v>
      </c>
      <c r="L517" t="s">
        <v>4188</v>
      </c>
      <c r="M517">
        <v>1</v>
      </c>
      <c r="N517" t="s">
        <v>4188</v>
      </c>
    </row>
    <row r="518" spans="1:14" x14ac:dyDescent="0.2">
      <c r="A518">
        <v>516</v>
      </c>
      <c r="B518" t="s">
        <v>4189</v>
      </c>
      <c r="C518" t="s">
        <v>4190</v>
      </c>
      <c r="D518">
        <v>5</v>
      </c>
      <c r="E518">
        <v>133861756</v>
      </c>
      <c r="F518" s="1">
        <v>9.99E-59</v>
      </c>
      <c r="G518">
        <v>131070903</v>
      </c>
      <c r="H518">
        <v>134321546</v>
      </c>
      <c r="I518">
        <v>585</v>
      </c>
      <c r="J518">
        <v>309</v>
      </c>
      <c r="K518">
        <v>32</v>
      </c>
      <c r="L518" t="s">
        <v>4191</v>
      </c>
      <c r="M518">
        <v>11</v>
      </c>
      <c r="N518" t="s">
        <v>4192</v>
      </c>
    </row>
    <row r="519" spans="1:14" x14ac:dyDescent="0.2">
      <c r="A519">
        <v>517</v>
      </c>
      <c r="B519" t="s">
        <v>4193</v>
      </c>
      <c r="C519" t="s">
        <v>4194</v>
      </c>
      <c r="D519">
        <v>5</v>
      </c>
      <c r="E519">
        <v>134984992</v>
      </c>
      <c r="F519" s="1">
        <v>2.5870000000000001E-22</v>
      </c>
      <c r="G519">
        <v>134970090</v>
      </c>
      <c r="H519">
        <v>135574111</v>
      </c>
      <c r="I519">
        <v>383</v>
      </c>
      <c r="J519">
        <v>314</v>
      </c>
      <c r="K519">
        <v>11</v>
      </c>
      <c r="L519" t="s">
        <v>4195</v>
      </c>
      <c r="M519">
        <v>3</v>
      </c>
      <c r="N519" t="s">
        <v>4196</v>
      </c>
    </row>
    <row r="520" spans="1:14" x14ac:dyDescent="0.2">
      <c r="A520">
        <v>518</v>
      </c>
      <c r="B520" t="s">
        <v>4197</v>
      </c>
      <c r="C520" t="s">
        <v>4198</v>
      </c>
      <c r="D520">
        <v>5</v>
      </c>
      <c r="E520">
        <v>136517761</v>
      </c>
      <c r="F520" s="1">
        <v>4.5939999999999998E-37</v>
      </c>
      <c r="G520">
        <v>135879473</v>
      </c>
      <c r="H520">
        <v>137789519</v>
      </c>
      <c r="I520">
        <v>1097</v>
      </c>
      <c r="J520">
        <v>867</v>
      </c>
      <c r="K520">
        <v>74</v>
      </c>
      <c r="L520" t="s">
        <v>4199</v>
      </c>
      <c r="M520">
        <v>18</v>
      </c>
      <c r="N520" t="s">
        <v>4200</v>
      </c>
    </row>
    <row r="521" spans="1:14" x14ac:dyDescent="0.2">
      <c r="A521">
        <v>519</v>
      </c>
      <c r="B521" t="s">
        <v>4201</v>
      </c>
      <c r="C521" t="s">
        <v>4202</v>
      </c>
      <c r="D521">
        <v>5</v>
      </c>
      <c r="E521">
        <v>140990108</v>
      </c>
      <c r="F521" s="1">
        <v>3.6339999999999999E-39</v>
      </c>
      <c r="G521">
        <v>138078923</v>
      </c>
      <c r="H521">
        <v>142149527</v>
      </c>
      <c r="I521">
        <v>1132</v>
      </c>
      <c r="J521">
        <v>872</v>
      </c>
      <c r="K521">
        <v>86</v>
      </c>
      <c r="L521" t="s">
        <v>4203</v>
      </c>
      <c r="M521">
        <v>28</v>
      </c>
      <c r="N521" t="s">
        <v>4204</v>
      </c>
    </row>
    <row r="522" spans="1:14" x14ac:dyDescent="0.2">
      <c r="A522">
        <v>520</v>
      </c>
      <c r="B522" t="s">
        <v>4205</v>
      </c>
      <c r="C522" t="s">
        <v>4206</v>
      </c>
      <c r="D522">
        <v>5</v>
      </c>
      <c r="E522">
        <v>142687699</v>
      </c>
      <c r="F522" s="1">
        <v>8.2410000000000008E-9</v>
      </c>
      <c r="G522">
        <v>142624349</v>
      </c>
      <c r="H522">
        <v>142788147</v>
      </c>
      <c r="I522">
        <v>46</v>
      </c>
      <c r="J522">
        <v>29</v>
      </c>
      <c r="K522">
        <v>1</v>
      </c>
      <c r="L522" t="s">
        <v>4206</v>
      </c>
      <c r="M522">
        <v>1</v>
      </c>
      <c r="N522" t="s">
        <v>4206</v>
      </c>
    </row>
    <row r="523" spans="1:14" x14ac:dyDescent="0.2">
      <c r="A523">
        <v>521</v>
      </c>
      <c r="B523" t="s">
        <v>4207</v>
      </c>
      <c r="C523" t="s">
        <v>4208</v>
      </c>
      <c r="D523">
        <v>5</v>
      </c>
      <c r="E523">
        <v>144509298</v>
      </c>
      <c r="F523" s="1">
        <v>2.9180000000000002E-14</v>
      </c>
      <c r="G523">
        <v>143487486</v>
      </c>
      <c r="H523">
        <v>144925013</v>
      </c>
      <c r="I523">
        <v>609</v>
      </c>
      <c r="J523">
        <v>468</v>
      </c>
      <c r="K523">
        <v>26</v>
      </c>
      <c r="L523" t="s">
        <v>4209</v>
      </c>
      <c r="M523">
        <v>7</v>
      </c>
      <c r="N523" t="s">
        <v>4210</v>
      </c>
    </row>
    <row r="524" spans="1:14" x14ac:dyDescent="0.2">
      <c r="A524">
        <v>522</v>
      </c>
      <c r="B524" t="s">
        <v>4211</v>
      </c>
      <c r="C524" t="s">
        <v>4212</v>
      </c>
      <c r="D524">
        <v>5</v>
      </c>
      <c r="E524">
        <v>145572664</v>
      </c>
      <c r="F524" s="1">
        <v>1.8009999999999999E-24</v>
      </c>
      <c r="G524">
        <v>145370681</v>
      </c>
      <c r="H524">
        <v>146006858</v>
      </c>
      <c r="I524">
        <v>762</v>
      </c>
      <c r="J524">
        <v>586</v>
      </c>
      <c r="K524">
        <v>9</v>
      </c>
      <c r="L524" t="s">
        <v>4213</v>
      </c>
      <c r="M524">
        <v>3</v>
      </c>
      <c r="N524" t="s">
        <v>4214</v>
      </c>
    </row>
    <row r="525" spans="1:14" x14ac:dyDescent="0.2">
      <c r="A525">
        <v>523</v>
      </c>
      <c r="B525" t="s">
        <v>4215</v>
      </c>
      <c r="C525" t="s">
        <v>4216</v>
      </c>
      <c r="D525">
        <v>5</v>
      </c>
      <c r="E525">
        <v>147901501</v>
      </c>
      <c r="F525" s="1">
        <v>3.4670000000000001E-12</v>
      </c>
      <c r="G525">
        <v>147901501</v>
      </c>
      <c r="H525">
        <v>147903332</v>
      </c>
      <c r="I525">
        <v>4</v>
      </c>
      <c r="J525">
        <v>4</v>
      </c>
      <c r="K525">
        <v>1</v>
      </c>
      <c r="L525" t="s">
        <v>4216</v>
      </c>
      <c r="M525">
        <v>1</v>
      </c>
      <c r="N525" t="s">
        <v>4216</v>
      </c>
    </row>
    <row r="526" spans="1:14" x14ac:dyDescent="0.2">
      <c r="A526">
        <v>524</v>
      </c>
      <c r="B526" t="s">
        <v>4217</v>
      </c>
      <c r="C526" t="s">
        <v>4218</v>
      </c>
      <c r="D526">
        <v>5</v>
      </c>
      <c r="E526">
        <v>149652000</v>
      </c>
      <c r="F526" s="1">
        <v>3.1070000000000001E-22</v>
      </c>
      <c r="G526">
        <v>149027361</v>
      </c>
      <c r="H526">
        <v>149847200</v>
      </c>
      <c r="I526">
        <v>478</v>
      </c>
      <c r="J526">
        <v>367</v>
      </c>
      <c r="K526">
        <v>21</v>
      </c>
      <c r="L526" t="s">
        <v>4219</v>
      </c>
      <c r="M526">
        <v>7</v>
      </c>
      <c r="N526" t="s">
        <v>4220</v>
      </c>
    </row>
    <row r="527" spans="1:14" x14ac:dyDescent="0.2">
      <c r="A527">
        <v>525</v>
      </c>
      <c r="B527" t="s">
        <v>4221</v>
      </c>
      <c r="C527" t="s">
        <v>4222</v>
      </c>
      <c r="D527">
        <v>5</v>
      </c>
      <c r="E527">
        <v>152067929</v>
      </c>
      <c r="F527" s="1">
        <v>1.5150000000000001E-31</v>
      </c>
      <c r="G527">
        <v>151776766</v>
      </c>
      <c r="H527">
        <v>154368404</v>
      </c>
      <c r="I527">
        <v>507</v>
      </c>
      <c r="J527">
        <v>387</v>
      </c>
      <c r="K527">
        <v>42</v>
      </c>
      <c r="L527" t="s">
        <v>4223</v>
      </c>
      <c r="M527">
        <v>12</v>
      </c>
      <c r="N527" t="s">
        <v>4224</v>
      </c>
    </row>
    <row r="528" spans="1:14" x14ac:dyDescent="0.2">
      <c r="A528">
        <v>526</v>
      </c>
      <c r="B528" t="s">
        <v>4225</v>
      </c>
      <c r="C528" t="s">
        <v>4226</v>
      </c>
      <c r="D528">
        <v>5</v>
      </c>
      <c r="E528">
        <v>155551741</v>
      </c>
      <c r="F528" s="1">
        <v>2.6470000000000002E-13</v>
      </c>
      <c r="G528">
        <v>155510524</v>
      </c>
      <c r="H528">
        <v>155807868</v>
      </c>
      <c r="I528">
        <v>240</v>
      </c>
      <c r="J528">
        <v>200</v>
      </c>
      <c r="K528">
        <v>7</v>
      </c>
      <c r="L528" t="s">
        <v>4227</v>
      </c>
      <c r="M528">
        <v>3</v>
      </c>
      <c r="N528" t="s">
        <v>4228</v>
      </c>
    </row>
    <row r="529" spans="1:14" x14ac:dyDescent="0.2">
      <c r="A529">
        <v>527</v>
      </c>
      <c r="B529" t="s">
        <v>4229</v>
      </c>
      <c r="C529" t="s">
        <v>4230</v>
      </c>
      <c r="D529">
        <v>5</v>
      </c>
      <c r="E529">
        <v>156757381</v>
      </c>
      <c r="F529" s="1">
        <v>8.9360000000000005E-13</v>
      </c>
      <c r="G529">
        <v>156695632</v>
      </c>
      <c r="H529">
        <v>156797212</v>
      </c>
      <c r="I529">
        <v>46</v>
      </c>
      <c r="J529">
        <v>41</v>
      </c>
      <c r="K529">
        <v>2</v>
      </c>
      <c r="L529" t="s">
        <v>4231</v>
      </c>
      <c r="M529">
        <v>1</v>
      </c>
      <c r="N529" t="s">
        <v>4230</v>
      </c>
    </row>
    <row r="530" spans="1:14" x14ac:dyDescent="0.2">
      <c r="A530">
        <v>528</v>
      </c>
      <c r="B530" t="s">
        <v>4232</v>
      </c>
      <c r="C530" t="s">
        <v>4233</v>
      </c>
      <c r="D530">
        <v>5</v>
      </c>
      <c r="E530">
        <v>157337150</v>
      </c>
      <c r="F530" s="1">
        <v>1.926E-18</v>
      </c>
      <c r="G530">
        <v>157194474</v>
      </c>
      <c r="H530">
        <v>157344350</v>
      </c>
      <c r="I530">
        <v>151</v>
      </c>
      <c r="J530">
        <v>128</v>
      </c>
      <c r="K530">
        <v>9</v>
      </c>
      <c r="L530" t="s">
        <v>4234</v>
      </c>
      <c r="M530">
        <v>2</v>
      </c>
      <c r="N530" t="s">
        <v>4235</v>
      </c>
    </row>
    <row r="531" spans="1:14" x14ac:dyDescent="0.2">
      <c r="A531">
        <v>529</v>
      </c>
      <c r="B531" t="s">
        <v>4236</v>
      </c>
      <c r="C531" t="s">
        <v>4237</v>
      </c>
      <c r="D531">
        <v>5</v>
      </c>
      <c r="E531">
        <v>157887966</v>
      </c>
      <c r="F531" s="1">
        <v>1.2660000000000001E-10</v>
      </c>
      <c r="G531">
        <v>157713082</v>
      </c>
      <c r="H531">
        <v>158439165</v>
      </c>
      <c r="I531">
        <v>340</v>
      </c>
      <c r="J531">
        <v>280</v>
      </c>
      <c r="K531">
        <v>6</v>
      </c>
      <c r="L531" t="s">
        <v>4238</v>
      </c>
      <c r="M531">
        <v>3</v>
      </c>
      <c r="N531" t="s">
        <v>4239</v>
      </c>
    </row>
    <row r="532" spans="1:14" x14ac:dyDescent="0.2">
      <c r="A532">
        <v>530</v>
      </c>
      <c r="B532" t="s">
        <v>4240</v>
      </c>
      <c r="C532" t="s">
        <v>4241</v>
      </c>
      <c r="D532">
        <v>5</v>
      </c>
      <c r="E532">
        <v>159498587</v>
      </c>
      <c r="F532" s="1">
        <v>3.1209999999999999E-10</v>
      </c>
      <c r="G532">
        <v>159300133</v>
      </c>
      <c r="H532">
        <v>159652161</v>
      </c>
      <c r="I532">
        <v>187</v>
      </c>
      <c r="J532">
        <v>156</v>
      </c>
      <c r="K532">
        <v>5</v>
      </c>
      <c r="L532" t="s">
        <v>4242</v>
      </c>
      <c r="M532">
        <v>3</v>
      </c>
      <c r="N532" t="s">
        <v>4243</v>
      </c>
    </row>
    <row r="533" spans="1:14" x14ac:dyDescent="0.2">
      <c r="A533">
        <v>531</v>
      </c>
      <c r="B533" t="s">
        <v>4244</v>
      </c>
      <c r="C533" t="s">
        <v>4245</v>
      </c>
      <c r="D533">
        <v>5</v>
      </c>
      <c r="E533">
        <v>160952502</v>
      </c>
      <c r="F533" s="1">
        <v>2.5359999999999999E-19</v>
      </c>
      <c r="G533">
        <v>160702273</v>
      </c>
      <c r="H533">
        <v>161498297</v>
      </c>
      <c r="I533">
        <v>599</v>
      </c>
      <c r="J533">
        <v>488</v>
      </c>
      <c r="K533">
        <v>26</v>
      </c>
      <c r="L533" t="s">
        <v>4246</v>
      </c>
      <c r="M533">
        <v>7</v>
      </c>
      <c r="N533" t="s">
        <v>4247</v>
      </c>
    </row>
    <row r="534" spans="1:14" x14ac:dyDescent="0.2">
      <c r="A534">
        <v>532</v>
      </c>
      <c r="B534" t="s">
        <v>4248</v>
      </c>
      <c r="C534" t="s">
        <v>4249</v>
      </c>
      <c r="D534">
        <v>5</v>
      </c>
      <c r="E534">
        <v>163071831</v>
      </c>
      <c r="F534" s="1">
        <v>7.0280000000000004E-14</v>
      </c>
      <c r="G534">
        <v>162682407</v>
      </c>
      <c r="H534">
        <v>163124910</v>
      </c>
      <c r="I534">
        <v>178</v>
      </c>
      <c r="J534">
        <v>141</v>
      </c>
      <c r="K534">
        <v>9</v>
      </c>
      <c r="L534" t="s">
        <v>4250</v>
      </c>
      <c r="M534">
        <v>5</v>
      </c>
      <c r="N534" t="s">
        <v>4251</v>
      </c>
    </row>
    <row r="535" spans="1:14" x14ac:dyDescent="0.2">
      <c r="A535">
        <v>533</v>
      </c>
      <c r="B535" t="s">
        <v>4252</v>
      </c>
      <c r="C535" t="s">
        <v>4253</v>
      </c>
      <c r="D535">
        <v>5</v>
      </c>
      <c r="E535">
        <v>164445654</v>
      </c>
      <c r="F535" s="1">
        <v>6.9090000000000001E-15</v>
      </c>
      <c r="G535">
        <v>163854104</v>
      </c>
      <c r="H535">
        <v>164899045</v>
      </c>
      <c r="I535">
        <v>553</v>
      </c>
      <c r="J535">
        <v>441</v>
      </c>
      <c r="K535">
        <v>20</v>
      </c>
      <c r="L535" t="s">
        <v>4254</v>
      </c>
      <c r="M535">
        <v>6</v>
      </c>
      <c r="N535" t="s">
        <v>4255</v>
      </c>
    </row>
    <row r="536" spans="1:14" x14ac:dyDescent="0.2">
      <c r="A536">
        <v>534</v>
      </c>
      <c r="B536" t="s">
        <v>4256</v>
      </c>
      <c r="C536" t="s">
        <v>4257</v>
      </c>
      <c r="D536">
        <v>5</v>
      </c>
      <c r="E536">
        <v>165217973</v>
      </c>
      <c r="F536" s="1">
        <v>1.5229999999999999E-11</v>
      </c>
      <c r="G536">
        <v>165187675</v>
      </c>
      <c r="H536">
        <v>165479749</v>
      </c>
      <c r="I536">
        <v>198</v>
      </c>
      <c r="J536">
        <v>161</v>
      </c>
      <c r="K536">
        <v>5</v>
      </c>
      <c r="L536" t="s">
        <v>4258</v>
      </c>
      <c r="M536">
        <v>2</v>
      </c>
      <c r="N536" t="s">
        <v>4259</v>
      </c>
    </row>
    <row r="537" spans="1:14" x14ac:dyDescent="0.2">
      <c r="A537">
        <v>535</v>
      </c>
      <c r="B537" t="s">
        <v>4260</v>
      </c>
      <c r="C537" t="s">
        <v>4261</v>
      </c>
      <c r="D537">
        <v>5</v>
      </c>
      <c r="E537">
        <v>166408788</v>
      </c>
      <c r="F537" s="1">
        <v>3.3999999999999999E-39</v>
      </c>
      <c r="G537">
        <v>165957197</v>
      </c>
      <c r="H537">
        <v>166846744</v>
      </c>
      <c r="I537">
        <v>309</v>
      </c>
      <c r="J537">
        <v>228</v>
      </c>
      <c r="K537">
        <v>26</v>
      </c>
      <c r="L537" t="s">
        <v>4262</v>
      </c>
      <c r="M537">
        <v>12</v>
      </c>
      <c r="N537" t="s">
        <v>4263</v>
      </c>
    </row>
    <row r="538" spans="1:14" x14ac:dyDescent="0.2">
      <c r="A538">
        <v>536</v>
      </c>
      <c r="B538" t="s">
        <v>4264</v>
      </c>
      <c r="C538" t="s">
        <v>4265</v>
      </c>
      <c r="D538">
        <v>5</v>
      </c>
      <c r="E538">
        <v>167534296</v>
      </c>
      <c r="F538" s="1">
        <v>3.5000000000000001E-27</v>
      </c>
      <c r="G538">
        <v>167402866</v>
      </c>
      <c r="H538">
        <v>168166647</v>
      </c>
      <c r="I538">
        <v>725</v>
      </c>
      <c r="J538">
        <v>600</v>
      </c>
      <c r="K538">
        <v>59</v>
      </c>
      <c r="L538" t="s">
        <v>4266</v>
      </c>
      <c r="M538">
        <v>12</v>
      </c>
      <c r="N538" t="s">
        <v>4267</v>
      </c>
    </row>
    <row r="539" spans="1:14" x14ac:dyDescent="0.2">
      <c r="A539">
        <v>537</v>
      </c>
      <c r="B539" t="s">
        <v>4268</v>
      </c>
      <c r="C539" t="s">
        <v>4269</v>
      </c>
      <c r="D539">
        <v>5</v>
      </c>
      <c r="E539">
        <v>169296821</v>
      </c>
      <c r="F539" s="1">
        <v>5.2269999999999998E-21</v>
      </c>
      <c r="G539">
        <v>168656218</v>
      </c>
      <c r="H539">
        <v>169361187</v>
      </c>
      <c r="I539">
        <v>630</v>
      </c>
      <c r="J539">
        <v>501</v>
      </c>
      <c r="K539">
        <v>31</v>
      </c>
      <c r="L539" t="s">
        <v>4270</v>
      </c>
      <c r="M539">
        <v>7</v>
      </c>
      <c r="N539" t="s">
        <v>4271</v>
      </c>
    </row>
    <row r="540" spans="1:14" x14ac:dyDescent="0.2">
      <c r="A540">
        <v>538</v>
      </c>
      <c r="B540" t="s">
        <v>4272</v>
      </c>
      <c r="C540" t="s">
        <v>4273</v>
      </c>
      <c r="D540">
        <v>5</v>
      </c>
      <c r="E540">
        <v>169936414</v>
      </c>
      <c r="F540" s="1">
        <v>1.4010000000000001E-18</v>
      </c>
      <c r="G540">
        <v>169819008</v>
      </c>
      <c r="H540">
        <v>169947870</v>
      </c>
      <c r="I540">
        <v>29</v>
      </c>
      <c r="J540">
        <v>25</v>
      </c>
      <c r="K540">
        <v>3</v>
      </c>
      <c r="L540" t="s">
        <v>4274</v>
      </c>
      <c r="M540">
        <v>2</v>
      </c>
      <c r="N540" t="s">
        <v>4275</v>
      </c>
    </row>
    <row r="541" spans="1:14" x14ac:dyDescent="0.2">
      <c r="A541">
        <v>539</v>
      </c>
      <c r="B541" t="s">
        <v>4276</v>
      </c>
      <c r="C541" t="s">
        <v>4277</v>
      </c>
      <c r="D541">
        <v>5</v>
      </c>
      <c r="E541">
        <v>170468415</v>
      </c>
      <c r="F541" s="1">
        <v>1.617E-31</v>
      </c>
      <c r="G541">
        <v>170238724</v>
      </c>
      <c r="H541">
        <v>170875176</v>
      </c>
      <c r="I541">
        <v>1020</v>
      </c>
      <c r="J541">
        <v>754</v>
      </c>
      <c r="K541">
        <v>17</v>
      </c>
      <c r="L541" t="s">
        <v>4278</v>
      </c>
      <c r="M541">
        <v>5</v>
      </c>
      <c r="N541" t="s">
        <v>4279</v>
      </c>
    </row>
    <row r="542" spans="1:14" x14ac:dyDescent="0.2">
      <c r="A542">
        <v>540</v>
      </c>
      <c r="B542" t="s">
        <v>4280</v>
      </c>
      <c r="C542" t="s">
        <v>4281</v>
      </c>
      <c r="D542">
        <v>5</v>
      </c>
      <c r="E542">
        <v>172068126</v>
      </c>
      <c r="F542" s="1">
        <v>5.607E-11</v>
      </c>
      <c r="G542">
        <v>171871291</v>
      </c>
      <c r="H542">
        <v>172152265</v>
      </c>
      <c r="I542">
        <v>136</v>
      </c>
      <c r="J542">
        <v>128</v>
      </c>
      <c r="K542">
        <v>16</v>
      </c>
      <c r="L542" t="s">
        <v>4282</v>
      </c>
      <c r="M542">
        <v>6</v>
      </c>
      <c r="N542" t="s">
        <v>4283</v>
      </c>
    </row>
    <row r="543" spans="1:14" x14ac:dyDescent="0.2">
      <c r="A543">
        <v>541</v>
      </c>
      <c r="B543" t="s">
        <v>4284</v>
      </c>
      <c r="C543" t="s">
        <v>4285</v>
      </c>
      <c r="D543">
        <v>5</v>
      </c>
      <c r="E543">
        <v>172600288</v>
      </c>
      <c r="F543" s="1">
        <v>2.5419999999999999E-12</v>
      </c>
      <c r="G543">
        <v>172475613</v>
      </c>
      <c r="H543">
        <v>172645586</v>
      </c>
      <c r="I543">
        <v>158</v>
      </c>
      <c r="J543">
        <v>118</v>
      </c>
      <c r="K543">
        <v>5</v>
      </c>
      <c r="L543" t="s">
        <v>4286</v>
      </c>
      <c r="M543">
        <v>1</v>
      </c>
      <c r="N543" t="s">
        <v>4285</v>
      </c>
    </row>
    <row r="544" spans="1:14" x14ac:dyDescent="0.2">
      <c r="A544">
        <v>542</v>
      </c>
      <c r="B544" t="s">
        <v>4287</v>
      </c>
      <c r="C544" t="s">
        <v>4288</v>
      </c>
      <c r="D544">
        <v>5</v>
      </c>
      <c r="E544">
        <v>173486119</v>
      </c>
      <c r="F544" s="1">
        <v>1.714E-12</v>
      </c>
      <c r="G544">
        <v>173324842</v>
      </c>
      <c r="H544">
        <v>173539018</v>
      </c>
      <c r="I544">
        <v>186</v>
      </c>
      <c r="J544">
        <v>141</v>
      </c>
      <c r="K544">
        <v>2</v>
      </c>
      <c r="L544" t="s">
        <v>4289</v>
      </c>
      <c r="M544">
        <v>1</v>
      </c>
      <c r="N544" t="s">
        <v>4288</v>
      </c>
    </row>
    <row r="545" spans="1:14" x14ac:dyDescent="0.2">
      <c r="A545">
        <v>543</v>
      </c>
      <c r="B545" t="s">
        <v>4290</v>
      </c>
      <c r="C545" t="s">
        <v>4291</v>
      </c>
      <c r="D545">
        <v>5</v>
      </c>
      <c r="E545">
        <v>174870902</v>
      </c>
      <c r="F545" s="1">
        <v>5.8420000000000002E-18</v>
      </c>
      <c r="G545">
        <v>174548392</v>
      </c>
      <c r="H545">
        <v>174896186</v>
      </c>
      <c r="I545">
        <v>86</v>
      </c>
      <c r="J545">
        <v>66</v>
      </c>
      <c r="K545">
        <v>11</v>
      </c>
      <c r="L545" t="s">
        <v>4292</v>
      </c>
      <c r="M545">
        <v>2</v>
      </c>
      <c r="N545" t="s">
        <v>4293</v>
      </c>
    </row>
    <row r="546" spans="1:14" x14ac:dyDescent="0.2">
      <c r="A546">
        <v>544</v>
      </c>
      <c r="B546" t="s">
        <v>4294</v>
      </c>
      <c r="C546" t="s">
        <v>4295</v>
      </c>
      <c r="D546">
        <v>5</v>
      </c>
      <c r="E546">
        <v>176870700</v>
      </c>
      <c r="F546" s="1">
        <v>6.6650000000000003E-57</v>
      </c>
      <c r="G546">
        <v>176131465</v>
      </c>
      <c r="H546">
        <v>177222646</v>
      </c>
      <c r="I546">
        <v>590</v>
      </c>
      <c r="J546">
        <v>418</v>
      </c>
      <c r="K546">
        <v>35</v>
      </c>
      <c r="L546" t="s">
        <v>4296</v>
      </c>
      <c r="M546">
        <v>11</v>
      </c>
      <c r="N546" t="s">
        <v>4297</v>
      </c>
    </row>
    <row r="547" spans="1:14" x14ac:dyDescent="0.2">
      <c r="A547">
        <v>545</v>
      </c>
      <c r="B547" t="s">
        <v>4298</v>
      </c>
      <c r="C547" t="s">
        <v>4299</v>
      </c>
      <c r="D547">
        <v>5</v>
      </c>
      <c r="E547">
        <v>178390237</v>
      </c>
      <c r="F547" s="1">
        <v>4.1109999999999999E-18</v>
      </c>
      <c r="G547">
        <v>178016218</v>
      </c>
      <c r="H547">
        <v>178827859</v>
      </c>
      <c r="I547">
        <v>237</v>
      </c>
      <c r="J547">
        <v>179</v>
      </c>
      <c r="K547">
        <v>13</v>
      </c>
      <c r="L547" t="s">
        <v>4300</v>
      </c>
      <c r="M547">
        <v>5</v>
      </c>
      <c r="N547" t="s">
        <v>4301</v>
      </c>
    </row>
    <row r="548" spans="1:14" x14ac:dyDescent="0.2">
      <c r="A548">
        <v>546</v>
      </c>
      <c r="B548" t="s">
        <v>4302</v>
      </c>
      <c r="C548" t="s">
        <v>4303</v>
      </c>
      <c r="D548">
        <v>5</v>
      </c>
      <c r="E548">
        <v>179717643</v>
      </c>
      <c r="F548" s="1">
        <v>1.697E-16</v>
      </c>
      <c r="G548">
        <v>179105523</v>
      </c>
      <c r="H548">
        <v>179756208</v>
      </c>
      <c r="I548">
        <v>422</v>
      </c>
      <c r="J548">
        <v>315</v>
      </c>
      <c r="K548">
        <v>22</v>
      </c>
      <c r="L548" t="s">
        <v>4304</v>
      </c>
      <c r="M548">
        <v>6</v>
      </c>
      <c r="N548" t="s">
        <v>4305</v>
      </c>
    </row>
    <row r="549" spans="1:14" x14ac:dyDescent="0.2">
      <c r="A549">
        <v>547</v>
      </c>
      <c r="B549" t="s">
        <v>4306</v>
      </c>
      <c r="C549" t="s">
        <v>4307</v>
      </c>
      <c r="D549">
        <v>6</v>
      </c>
      <c r="E549">
        <v>3464074</v>
      </c>
      <c r="F549" s="1">
        <v>1.9170000000000001E-25</v>
      </c>
      <c r="G549">
        <v>3416922</v>
      </c>
      <c r="H549">
        <v>3474807</v>
      </c>
      <c r="I549">
        <v>154</v>
      </c>
      <c r="J549">
        <v>124</v>
      </c>
      <c r="K549">
        <v>7</v>
      </c>
      <c r="L549" t="s">
        <v>4308</v>
      </c>
      <c r="M549">
        <v>1</v>
      </c>
      <c r="N549" t="s">
        <v>4307</v>
      </c>
    </row>
    <row r="550" spans="1:14" x14ac:dyDescent="0.2">
      <c r="A550">
        <v>548</v>
      </c>
      <c r="B550" t="s">
        <v>4309</v>
      </c>
      <c r="C550" t="s">
        <v>4310</v>
      </c>
      <c r="D550">
        <v>6</v>
      </c>
      <c r="E550">
        <v>4391433</v>
      </c>
      <c r="F550" s="1">
        <v>2.284E-9</v>
      </c>
      <c r="G550">
        <v>4323940</v>
      </c>
      <c r="H550">
        <v>4393579</v>
      </c>
      <c r="I550">
        <v>53</v>
      </c>
      <c r="J550">
        <v>46</v>
      </c>
      <c r="K550">
        <v>2</v>
      </c>
      <c r="L550" t="s">
        <v>4311</v>
      </c>
      <c r="M550">
        <v>1</v>
      </c>
      <c r="N550" t="s">
        <v>4310</v>
      </c>
    </row>
    <row r="551" spans="1:14" x14ac:dyDescent="0.2">
      <c r="A551">
        <v>549</v>
      </c>
      <c r="B551" t="s">
        <v>4312</v>
      </c>
      <c r="C551" t="s">
        <v>4313</v>
      </c>
      <c r="D551">
        <v>6</v>
      </c>
      <c r="E551">
        <v>4975191</v>
      </c>
      <c r="F551" s="1">
        <v>2.6080000000000001E-9</v>
      </c>
      <c r="G551">
        <v>4940289</v>
      </c>
      <c r="H551">
        <v>5136707</v>
      </c>
      <c r="I551">
        <v>160</v>
      </c>
      <c r="J551">
        <v>121</v>
      </c>
      <c r="K551">
        <v>3</v>
      </c>
      <c r="L551" t="s">
        <v>4314</v>
      </c>
      <c r="M551">
        <v>2</v>
      </c>
      <c r="N551" t="s">
        <v>4315</v>
      </c>
    </row>
    <row r="552" spans="1:14" x14ac:dyDescent="0.2">
      <c r="A552">
        <v>550</v>
      </c>
      <c r="B552" t="s">
        <v>4316</v>
      </c>
      <c r="C552" t="s">
        <v>4317</v>
      </c>
      <c r="D552">
        <v>6</v>
      </c>
      <c r="E552">
        <v>5473964</v>
      </c>
      <c r="F552" s="1">
        <v>8.2349999999999995E-12</v>
      </c>
      <c r="G552">
        <v>5461970</v>
      </c>
      <c r="H552">
        <v>5476766</v>
      </c>
      <c r="I552">
        <v>10</v>
      </c>
      <c r="J552">
        <v>6</v>
      </c>
      <c r="K552">
        <v>2</v>
      </c>
      <c r="L552" t="s">
        <v>4318</v>
      </c>
      <c r="M552">
        <v>1</v>
      </c>
      <c r="N552" t="s">
        <v>4317</v>
      </c>
    </row>
    <row r="553" spans="1:14" x14ac:dyDescent="0.2">
      <c r="A553">
        <v>551</v>
      </c>
      <c r="B553" t="s">
        <v>4319</v>
      </c>
      <c r="C553" t="s">
        <v>4320</v>
      </c>
      <c r="D553">
        <v>6</v>
      </c>
      <c r="E553">
        <v>6063605</v>
      </c>
      <c r="F553" s="1">
        <v>5.0449999999999998E-9</v>
      </c>
      <c r="G553">
        <v>6058729</v>
      </c>
      <c r="H553">
        <v>6121815</v>
      </c>
      <c r="I553">
        <v>55</v>
      </c>
      <c r="J553">
        <v>45</v>
      </c>
      <c r="K553">
        <v>2</v>
      </c>
      <c r="L553" t="s">
        <v>4321</v>
      </c>
      <c r="M553">
        <v>1</v>
      </c>
      <c r="N553" t="s">
        <v>4320</v>
      </c>
    </row>
    <row r="554" spans="1:14" x14ac:dyDescent="0.2">
      <c r="A554">
        <v>552</v>
      </c>
      <c r="B554" t="s">
        <v>4322</v>
      </c>
      <c r="C554" t="s">
        <v>4323</v>
      </c>
      <c r="D554">
        <v>6</v>
      </c>
      <c r="E554">
        <v>6555790</v>
      </c>
      <c r="F554" s="1">
        <v>1.11E-14</v>
      </c>
      <c r="G554">
        <v>6507094</v>
      </c>
      <c r="H554">
        <v>6610609</v>
      </c>
      <c r="I554">
        <v>110</v>
      </c>
      <c r="J554">
        <v>84</v>
      </c>
      <c r="K554">
        <v>4</v>
      </c>
      <c r="L554" t="s">
        <v>4324</v>
      </c>
      <c r="M554">
        <v>2</v>
      </c>
      <c r="N554" t="s">
        <v>4325</v>
      </c>
    </row>
    <row r="555" spans="1:14" x14ac:dyDescent="0.2">
      <c r="A555">
        <v>553</v>
      </c>
      <c r="B555" t="s">
        <v>4326</v>
      </c>
      <c r="C555" t="s">
        <v>4327</v>
      </c>
      <c r="D555">
        <v>6</v>
      </c>
      <c r="E555">
        <v>7307865</v>
      </c>
      <c r="F555" s="1">
        <v>3.0709999999999998E-9</v>
      </c>
      <c r="G555">
        <v>7305646</v>
      </c>
      <c r="H555">
        <v>7320807</v>
      </c>
      <c r="I555">
        <v>102</v>
      </c>
      <c r="J555">
        <v>50</v>
      </c>
      <c r="K555">
        <v>1</v>
      </c>
      <c r="L555" t="s">
        <v>4327</v>
      </c>
      <c r="M555">
        <v>1</v>
      </c>
      <c r="N555" t="s">
        <v>4327</v>
      </c>
    </row>
    <row r="556" spans="1:14" x14ac:dyDescent="0.2">
      <c r="A556">
        <v>554</v>
      </c>
      <c r="B556" t="s">
        <v>4328</v>
      </c>
      <c r="C556" t="s">
        <v>4329</v>
      </c>
      <c r="D556">
        <v>6</v>
      </c>
      <c r="E556">
        <v>7994372</v>
      </c>
      <c r="F556" s="1">
        <v>4.0480000000000002E-8</v>
      </c>
      <c r="G556">
        <v>7993977</v>
      </c>
      <c r="H556">
        <v>8066955</v>
      </c>
      <c r="I556">
        <v>45</v>
      </c>
      <c r="J556">
        <v>33</v>
      </c>
      <c r="K556">
        <v>1</v>
      </c>
      <c r="L556" t="s">
        <v>4329</v>
      </c>
      <c r="M556">
        <v>1</v>
      </c>
      <c r="N556" t="s">
        <v>4329</v>
      </c>
    </row>
    <row r="557" spans="1:14" x14ac:dyDescent="0.2">
      <c r="A557">
        <v>555</v>
      </c>
      <c r="B557" t="s">
        <v>4330</v>
      </c>
      <c r="C557" t="s">
        <v>4331</v>
      </c>
      <c r="D557">
        <v>6</v>
      </c>
      <c r="E557">
        <v>13279552</v>
      </c>
      <c r="F557" s="1">
        <v>4.6559999999999997E-25</v>
      </c>
      <c r="G557">
        <v>11470694</v>
      </c>
      <c r="H557">
        <v>13548754</v>
      </c>
      <c r="I557">
        <v>1065</v>
      </c>
      <c r="J557">
        <v>725</v>
      </c>
      <c r="K557">
        <v>41</v>
      </c>
      <c r="L557" t="s">
        <v>4332</v>
      </c>
      <c r="M557">
        <v>14</v>
      </c>
      <c r="N557" t="s">
        <v>4333</v>
      </c>
    </row>
    <row r="558" spans="1:14" x14ac:dyDescent="0.2">
      <c r="A558">
        <v>556</v>
      </c>
      <c r="B558" t="s">
        <v>4334</v>
      </c>
      <c r="C558" t="s">
        <v>4335</v>
      </c>
      <c r="D558">
        <v>6</v>
      </c>
      <c r="E558">
        <v>14166582</v>
      </c>
      <c r="F558" s="1">
        <v>1.8599999999999999E-13</v>
      </c>
      <c r="G558">
        <v>14137014</v>
      </c>
      <c r="H558">
        <v>14211252</v>
      </c>
      <c r="I558">
        <v>19</v>
      </c>
      <c r="J558">
        <v>18</v>
      </c>
      <c r="K558">
        <v>3</v>
      </c>
      <c r="L558" t="s">
        <v>4336</v>
      </c>
      <c r="M558">
        <v>1</v>
      </c>
      <c r="N558" t="s">
        <v>4335</v>
      </c>
    </row>
    <row r="559" spans="1:14" x14ac:dyDescent="0.2">
      <c r="A559">
        <v>557</v>
      </c>
      <c r="B559" t="s">
        <v>4337</v>
      </c>
      <c r="C559" t="s">
        <v>4338</v>
      </c>
      <c r="D559">
        <v>6</v>
      </c>
      <c r="E559">
        <v>14719994</v>
      </c>
      <c r="F559" s="1">
        <v>2.3230000000000001E-45</v>
      </c>
      <c r="G559">
        <v>14507167</v>
      </c>
      <c r="H559">
        <v>15805428</v>
      </c>
      <c r="I559">
        <v>427</v>
      </c>
      <c r="J559">
        <v>344</v>
      </c>
      <c r="K559">
        <v>24</v>
      </c>
      <c r="L559" t="s">
        <v>4339</v>
      </c>
      <c r="M559">
        <v>9</v>
      </c>
      <c r="N559" t="s">
        <v>4340</v>
      </c>
    </row>
    <row r="560" spans="1:14" x14ac:dyDescent="0.2">
      <c r="A560">
        <v>558</v>
      </c>
      <c r="B560" t="s">
        <v>4341</v>
      </c>
      <c r="C560" t="s">
        <v>4342</v>
      </c>
      <c r="D560">
        <v>6</v>
      </c>
      <c r="E560">
        <v>16966052</v>
      </c>
      <c r="F560" s="1">
        <v>2.0239999999999999E-73</v>
      </c>
      <c r="G560">
        <v>16298180</v>
      </c>
      <c r="H560">
        <v>17339946</v>
      </c>
      <c r="I560">
        <v>718</v>
      </c>
      <c r="J560">
        <v>550</v>
      </c>
      <c r="K560">
        <v>79</v>
      </c>
      <c r="L560" t="s">
        <v>4343</v>
      </c>
      <c r="M560">
        <v>31</v>
      </c>
      <c r="N560" t="s">
        <v>4344</v>
      </c>
    </row>
    <row r="561" spans="1:14" x14ac:dyDescent="0.2">
      <c r="A561">
        <v>559</v>
      </c>
      <c r="B561" t="s">
        <v>4345</v>
      </c>
      <c r="C561" t="s">
        <v>4346</v>
      </c>
      <c r="D561">
        <v>6</v>
      </c>
      <c r="E561">
        <v>19028788</v>
      </c>
      <c r="F561" s="1">
        <v>3.2260000000000001E-43</v>
      </c>
      <c r="G561">
        <v>17590735</v>
      </c>
      <c r="H561">
        <v>20086636</v>
      </c>
      <c r="I561">
        <v>1542</v>
      </c>
      <c r="J561">
        <v>1177</v>
      </c>
      <c r="K561">
        <v>66</v>
      </c>
      <c r="L561" t="s">
        <v>4347</v>
      </c>
      <c r="M561">
        <v>16</v>
      </c>
      <c r="N561" t="s">
        <v>4348</v>
      </c>
    </row>
    <row r="562" spans="1:14" x14ac:dyDescent="0.2">
      <c r="A562">
        <v>560</v>
      </c>
      <c r="B562" t="s">
        <v>4349</v>
      </c>
      <c r="C562" t="s">
        <v>4350</v>
      </c>
      <c r="D562">
        <v>6</v>
      </c>
      <c r="E562">
        <v>20519390</v>
      </c>
      <c r="F562" s="1">
        <v>1.5010000000000001E-9</v>
      </c>
      <c r="G562">
        <v>20519390</v>
      </c>
      <c r="H562">
        <v>20901311</v>
      </c>
      <c r="I562">
        <v>44</v>
      </c>
      <c r="J562">
        <v>35</v>
      </c>
      <c r="K562">
        <v>3</v>
      </c>
      <c r="L562" t="s">
        <v>4351</v>
      </c>
      <c r="M562">
        <v>3</v>
      </c>
      <c r="N562" t="s">
        <v>4351</v>
      </c>
    </row>
    <row r="563" spans="1:14" x14ac:dyDescent="0.2">
      <c r="A563">
        <v>561</v>
      </c>
      <c r="B563" t="s">
        <v>4352</v>
      </c>
      <c r="C563" t="s">
        <v>4353</v>
      </c>
      <c r="D563">
        <v>6</v>
      </c>
      <c r="E563">
        <v>21771687</v>
      </c>
      <c r="F563" s="1">
        <v>2.692E-13</v>
      </c>
      <c r="G563">
        <v>21726279</v>
      </c>
      <c r="H563">
        <v>21807304</v>
      </c>
      <c r="I563">
        <v>121</v>
      </c>
      <c r="J563">
        <v>82</v>
      </c>
      <c r="K563">
        <v>5</v>
      </c>
      <c r="L563" t="s">
        <v>4354</v>
      </c>
      <c r="M563">
        <v>2</v>
      </c>
      <c r="N563" t="s">
        <v>4355</v>
      </c>
    </row>
    <row r="564" spans="1:14" x14ac:dyDescent="0.2">
      <c r="A564">
        <v>562</v>
      </c>
      <c r="B564" t="s">
        <v>4356</v>
      </c>
      <c r="C564" t="s">
        <v>4357</v>
      </c>
      <c r="D564">
        <v>6</v>
      </c>
      <c r="E564">
        <v>22637458</v>
      </c>
      <c r="F564" s="1">
        <v>1.8090000000000001E-12</v>
      </c>
      <c r="G564">
        <v>22454603</v>
      </c>
      <c r="H564">
        <v>22706830</v>
      </c>
      <c r="I564">
        <v>119</v>
      </c>
      <c r="J564">
        <v>86</v>
      </c>
      <c r="K564">
        <v>9</v>
      </c>
      <c r="L564" t="s">
        <v>4358</v>
      </c>
      <c r="M564">
        <v>2</v>
      </c>
      <c r="N564" t="s">
        <v>4359</v>
      </c>
    </row>
    <row r="565" spans="1:14" x14ac:dyDescent="0.2">
      <c r="A565">
        <v>563</v>
      </c>
      <c r="B565" t="s">
        <v>4360</v>
      </c>
      <c r="C565" t="s">
        <v>4361</v>
      </c>
      <c r="D565">
        <v>6</v>
      </c>
      <c r="E565">
        <v>26314619</v>
      </c>
      <c r="F565" s="1">
        <v>8.1359999999999997E-59</v>
      </c>
      <c r="G565">
        <v>23039791</v>
      </c>
      <c r="H565">
        <v>29614419</v>
      </c>
      <c r="I565">
        <v>6815</v>
      </c>
      <c r="J565">
        <v>5483</v>
      </c>
      <c r="K565">
        <v>222</v>
      </c>
      <c r="L565" t="s">
        <v>4362</v>
      </c>
      <c r="M565">
        <v>48</v>
      </c>
      <c r="N565" t="s">
        <v>4363</v>
      </c>
    </row>
    <row r="566" spans="1:14" x14ac:dyDescent="0.2">
      <c r="A566">
        <v>564</v>
      </c>
      <c r="B566" t="s">
        <v>4364</v>
      </c>
      <c r="C566" t="s">
        <v>4365</v>
      </c>
      <c r="D566">
        <v>6</v>
      </c>
      <c r="E566">
        <v>34828553</v>
      </c>
      <c r="F566" s="1">
        <v>1.326E-30</v>
      </c>
      <c r="G566">
        <v>33172905</v>
      </c>
      <c r="H566">
        <v>35913096</v>
      </c>
      <c r="I566">
        <v>2986</v>
      </c>
      <c r="J566">
        <v>2293</v>
      </c>
      <c r="K566">
        <v>122</v>
      </c>
      <c r="L566" t="s">
        <v>4366</v>
      </c>
      <c r="M566">
        <v>30</v>
      </c>
      <c r="N566" t="s">
        <v>4367</v>
      </c>
    </row>
    <row r="567" spans="1:14" x14ac:dyDescent="0.2">
      <c r="A567">
        <v>565</v>
      </c>
      <c r="B567" t="s">
        <v>4368</v>
      </c>
      <c r="C567" t="s">
        <v>4369</v>
      </c>
      <c r="D567">
        <v>6</v>
      </c>
      <c r="E567">
        <v>36686272</v>
      </c>
      <c r="F567" s="1">
        <v>2.7360000000000002E-10</v>
      </c>
      <c r="G567">
        <v>36684518</v>
      </c>
      <c r="H567">
        <v>36797152</v>
      </c>
      <c r="I567">
        <v>45</v>
      </c>
      <c r="J567">
        <v>37</v>
      </c>
      <c r="K567">
        <v>4</v>
      </c>
      <c r="L567" t="s">
        <v>4370</v>
      </c>
      <c r="M567">
        <v>2</v>
      </c>
      <c r="N567" t="s">
        <v>4371</v>
      </c>
    </row>
    <row r="568" spans="1:14" x14ac:dyDescent="0.2">
      <c r="A568">
        <v>566</v>
      </c>
      <c r="B568" t="s">
        <v>4372</v>
      </c>
      <c r="C568" t="s">
        <v>4373</v>
      </c>
      <c r="D568">
        <v>6</v>
      </c>
      <c r="E568">
        <v>37486052</v>
      </c>
      <c r="F568" s="1">
        <v>1.109E-30</v>
      </c>
      <c r="G568">
        <v>37056419</v>
      </c>
      <c r="H568">
        <v>38472875</v>
      </c>
      <c r="I568">
        <v>407</v>
      </c>
      <c r="J568">
        <v>319</v>
      </c>
      <c r="K568">
        <v>33</v>
      </c>
      <c r="L568" t="s">
        <v>4374</v>
      </c>
      <c r="M568">
        <v>10</v>
      </c>
      <c r="N568" t="s">
        <v>4375</v>
      </c>
    </row>
    <row r="569" spans="1:14" x14ac:dyDescent="0.2">
      <c r="A569">
        <v>567</v>
      </c>
      <c r="B569" t="s">
        <v>4376</v>
      </c>
      <c r="C569" t="s">
        <v>4377</v>
      </c>
      <c r="D569">
        <v>6</v>
      </c>
      <c r="E569">
        <v>38816574</v>
      </c>
      <c r="F569" s="1">
        <v>1.091E-8</v>
      </c>
      <c r="G569">
        <v>38750740</v>
      </c>
      <c r="H569">
        <v>38850809</v>
      </c>
      <c r="I569">
        <v>15</v>
      </c>
      <c r="J569">
        <v>13</v>
      </c>
      <c r="K569">
        <v>1</v>
      </c>
      <c r="L569" t="s">
        <v>4377</v>
      </c>
      <c r="M569">
        <v>1</v>
      </c>
      <c r="N569" t="s">
        <v>4377</v>
      </c>
    </row>
    <row r="570" spans="1:14" x14ac:dyDescent="0.2">
      <c r="A570">
        <v>568</v>
      </c>
      <c r="B570" t="s">
        <v>4378</v>
      </c>
      <c r="C570" t="s">
        <v>4379</v>
      </c>
      <c r="D570">
        <v>6</v>
      </c>
      <c r="E570">
        <v>40373846</v>
      </c>
      <c r="F570" s="1">
        <v>3.628E-24</v>
      </c>
      <c r="G570">
        <v>39949402</v>
      </c>
      <c r="H570">
        <v>40672048</v>
      </c>
      <c r="I570">
        <v>632</v>
      </c>
      <c r="J570">
        <v>515</v>
      </c>
      <c r="K570">
        <v>20</v>
      </c>
      <c r="L570" t="s">
        <v>4380</v>
      </c>
      <c r="M570">
        <v>8</v>
      </c>
      <c r="N570" t="s">
        <v>4381</v>
      </c>
    </row>
    <row r="571" spans="1:14" x14ac:dyDescent="0.2">
      <c r="A571">
        <v>569</v>
      </c>
      <c r="B571" t="s">
        <v>4382</v>
      </c>
      <c r="C571" t="s">
        <v>4383</v>
      </c>
      <c r="D571">
        <v>6</v>
      </c>
      <c r="E571">
        <v>41073638</v>
      </c>
      <c r="F571" s="1">
        <v>6.0359999999999996E-10</v>
      </c>
      <c r="G571">
        <v>40932075</v>
      </c>
      <c r="H571">
        <v>41082688</v>
      </c>
      <c r="I571">
        <v>93</v>
      </c>
      <c r="J571">
        <v>79</v>
      </c>
      <c r="K571">
        <v>2</v>
      </c>
      <c r="L571" t="s">
        <v>4384</v>
      </c>
      <c r="M571">
        <v>1</v>
      </c>
      <c r="N571" t="s">
        <v>4383</v>
      </c>
    </row>
    <row r="572" spans="1:14" x14ac:dyDescent="0.2">
      <c r="A572">
        <v>570</v>
      </c>
      <c r="B572" t="s">
        <v>4385</v>
      </c>
      <c r="C572" t="s">
        <v>4386</v>
      </c>
      <c r="D572">
        <v>6</v>
      </c>
      <c r="E572">
        <v>41580073</v>
      </c>
      <c r="F572" s="1">
        <v>1.028E-24</v>
      </c>
      <c r="G572">
        <v>41509901</v>
      </c>
      <c r="H572">
        <v>41983835</v>
      </c>
      <c r="I572">
        <v>333</v>
      </c>
      <c r="J572">
        <v>248</v>
      </c>
      <c r="K572">
        <v>20</v>
      </c>
      <c r="L572" t="s">
        <v>4387</v>
      </c>
      <c r="M572">
        <v>4</v>
      </c>
      <c r="N572" t="s">
        <v>4388</v>
      </c>
    </row>
    <row r="573" spans="1:14" x14ac:dyDescent="0.2">
      <c r="A573">
        <v>571</v>
      </c>
      <c r="B573" t="s">
        <v>4389</v>
      </c>
      <c r="C573" t="s">
        <v>4390</v>
      </c>
      <c r="D573">
        <v>6</v>
      </c>
      <c r="E573">
        <v>42660655</v>
      </c>
      <c r="F573" s="1">
        <v>5.4409999999999997E-9</v>
      </c>
      <c r="G573">
        <v>42509606</v>
      </c>
      <c r="H573">
        <v>42673015</v>
      </c>
      <c r="I573">
        <v>68</v>
      </c>
      <c r="J573">
        <v>52</v>
      </c>
      <c r="K573">
        <v>1</v>
      </c>
      <c r="L573" t="s">
        <v>4390</v>
      </c>
      <c r="M573">
        <v>1</v>
      </c>
      <c r="N573" t="s">
        <v>4390</v>
      </c>
    </row>
    <row r="574" spans="1:14" x14ac:dyDescent="0.2">
      <c r="A574">
        <v>572</v>
      </c>
      <c r="B574" t="s">
        <v>4391</v>
      </c>
      <c r="C574" t="s">
        <v>4392</v>
      </c>
      <c r="D574">
        <v>6</v>
      </c>
      <c r="E574">
        <v>43408105</v>
      </c>
      <c r="F574" s="1">
        <v>1.116E-11</v>
      </c>
      <c r="G574">
        <v>43107744</v>
      </c>
      <c r="H574">
        <v>43466599</v>
      </c>
      <c r="I574">
        <v>218</v>
      </c>
      <c r="J574">
        <v>168</v>
      </c>
      <c r="K574">
        <v>10</v>
      </c>
      <c r="L574" t="s">
        <v>4393</v>
      </c>
      <c r="M574">
        <v>4</v>
      </c>
      <c r="N574" t="s">
        <v>4394</v>
      </c>
    </row>
    <row r="575" spans="1:14" x14ac:dyDescent="0.2">
      <c r="A575">
        <v>573</v>
      </c>
      <c r="B575" t="s">
        <v>4395</v>
      </c>
      <c r="C575" t="s">
        <v>4396</v>
      </c>
      <c r="D575">
        <v>6</v>
      </c>
      <c r="E575">
        <v>45450210</v>
      </c>
      <c r="F575" s="1">
        <v>6.5340000000000002E-12</v>
      </c>
      <c r="G575">
        <v>44511703</v>
      </c>
      <c r="H575">
        <v>46157259</v>
      </c>
      <c r="I575">
        <v>409</v>
      </c>
      <c r="J575">
        <v>147</v>
      </c>
      <c r="K575">
        <v>7</v>
      </c>
      <c r="L575" t="s">
        <v>4397</v>
      </c>
      <c r="M575">
        <v>4</v>
      </c>
      <c r="N575" t="s">
        <v>4398</v>
      </c>
    </row>
    <row r="576" spans="1:14" x14ac:dyDescent="0.2">
      <c r="A576">
        <v>574</v>
      </c>
      <c r="B576" t="s">
        <v>4399</v>
      </c>
      <c r="C576" t="s">
        <v>4400</v>
      </c>
      <c r="D576">
        <v>6</v>
      </c>
      <c r="E576">
        <v>47272766</v>
      </c>
      <c r="F576" s="1">
        <v>1.592E-8</v>
      </c>
      <c r="G576">
        <v>47232612</v>
      </c>
      <c r="H576">
        <v>47272766</v>
      </c>
      <c r="I576">
        <v>30</v>
      </c>
      <c r="J576">
        <v>23</v>
      </c>
      <c r="K576">
        <v>1</v>
      </c>
      <c r="L576" t="s">
        <v>4400</v>
      </c>
      <c r="M576">
        <v>1</v>
      </c>
      <c r="N576" t="s">
        <v>4400</v>
      </c>
    </row>
    <row r="577" spans="1:14" x14ac:dyDescent="0.2">
      <c r="A577">
        <v>575</v>
      </c>
      <c r="B577" t="s">
        <v>4401</v>
      </c>
      <c r="C577" t="s">
        <v>4402</v>
      </c>
      <c r="D577">
        <v>6</v>
      </c>
      <c r="E577">
        <v>47746922</v>
      </c>
      <c r="F577" s="1">
        <v>1.5759999999999999E-11</v>
      </c>
      <c r="G577">
        <v>47738173</v>
      </c>
      <c r="H577">
        <v>47875319</v>
      </c>
      <c r="I577">
        <v>40</v>
      </c>
      <c r="J577">
        <v>31</v>
      </c>
      <c r="K577">
        <v>3</v>
      </c>
      <c r="L577" t="s">
        <v>4403</v>
      </c>
      <c r="M577">
        <v>1</v>
      </c>
      <c r="N577" t="s">
        <v>4402</v>
      </c>
    </row>
    <row r="578" spans="1:14" x14ac:dyDescent="0.2">
      <c r="A578">
        <v>576</v>
      </c>
      <c r="B578" t="s">
        <v>4404</v>
      </c>
      <c r="C578" t="s">
        <v>4405</v>
      </c>
      <c r="D578">
        <v>6</v>
      </c>
      <c r="E578">
        <v>48841940</v>
      </c>
      <c r="F578" s="1">
        <v>4.9160000000000002E-15</v>
      </c>
      <c r="G578">
        <v>48668253</v>
      </c>
      <c r="H578">
        <v>49052341</v>
      </c>
      <c r="I578">
        <v>587</v>
      </c>
      <c r="J578">
        <v>418</v>
      </c>
      <c r="K578">
        <v>5</v>
      </c>
      <c r="L578" t="s">
        <v>4406</v>
      </c>
      <c r="M578">
        <v>1</v>
      </c>
      <c r="N578" t="s">
        <v>4405</v>
      </c>
    </row>
    <row r="579" spans="1:14" x14ac:dyDescent="0.2">
      <c r="A579">
        <v>577</v>
      </c>
      <c r="B579" t="s">
        <v>4407</v>
      </c>
      <c r="C579" t="s">
        <v>4408</v>
      </c>
      <c r="D579">
        <v>6</v>
      </c>
      <c r="E579">
        <v>50888500</v>
      </c>
      <c r="F579" s="1">
        <v>9.0669999999999999E-24</v>
      </c>
      <c r="G579">
        <v>49779046</v>
      </c>
      <c r="H579">
        <v>51089436</v>
      </c>
      <c r="I579">
        <v>612</v>
      </c>
      <c r="J579">
        <v>477</v>
      </c>
      <c r="K579">
        <v>20</v>
      </c>
      <c r="L579" t="s">
        <v>4409</v>
      </c>
      <c r="M579">
        <v>7</v>
      </c>
      <c r="N579" t="s">
        <v>4410</v>
      </c>
    </row>
    <row r="580" spans="1:14" x14ac:dyDescent="0.2">
      <c r="A580">
        <v>578</v>
      </c>
      <c r="B580" t="s">
        <v>4411</v>
      </c>
      <c r="C580" t="s">
        <v>4412</v>
      </c>
      <c r="D580">
        <v>6</v>
      </c>
      <c r="E580">
        <v>52857694</v>
      </c>
      <c r="F580" s="1">
        <v>1.6410000000000001E-19</v>
      </c>
      <c r="G580">
        <v>51421707</v>
      </c>
      <c r="H580">
        <v>54290354</v>
      </c>
      <c r="I580">
        <v>991</v>
      </c>
      <c r="J580">
        <v>612</v>
      </c>
      <c r="K580">
        <v>37</v>
      </c>
      <c r="L580" t="s">
        <v>4413</v>
      </c>
      <c r="M580">
        <v>11</v>
      </c>
      <c r="N580" t="s">
        <v>4414</v>
      </c>
    </row>
    <row r="581" spans="1:14" x14ac:dyDescent="0.2">
      <c r="A581">
        <v>579</v>
      </c>
      <c r="B581" t="s">
        <v>4415</v>
      </c>
      <c r="C581" t="s">
        <v>4416</v>
      </c>
      <c r="D581">
        <v>6</v>
      </c>
      <c r="E581">
        <v>55133586</v>
      </c>
      <c r="F581" s="1">
        <v>2.1899999999999999E-17</v>
      </c>
      <c r="G581">
        <v>55012979</v>
      </c>
      <c r="H581">
        <v>55414155</v>
      </c>
      <c r="I581">
        <v>145</v>
      </c>
      <c r="J581">
        <v>105</v>
      </c>
      <c r="K581">
        <v>6</v>
      </c>
      <c r="L581" t="s">
        <v>4417</v>
      </c>
      <c r="M581">
        <v>1</v>
      </c>
      <c r="N581" t="s">
        <v>4416</v>
      </c>
    </row>
    <row r="582" spans="1:14" x14ac:dyDescent="0.2">
      <c r="A582">
        <v>580</v>
      </c>
      <c r="B582" t="s">
        <v>4418</v>
      </c>
      <c r="C582" t="s">
        <v>4419</v>
      </c>
      <c r="D582">
        <v>6</v>
      </c>
      <c r="E582">
        <v>56823015</v>
      </c>
      <c r="F582" s="1">
        <v>2.2819999999999998E-13</v>
      </c>
      <c r="G582">
        <v>56293255</v>
      </c>
      <c r="H582">
        <v>57160035</v>
      </c>
      <c r="I582">
        <v>643</v>
      </c>
      <c r="J582">
        <v>519</v>
      </c>
      <c r="K582">
        <v>10</v>
      </c>
      <c r="L582" t="s">
        <v>4420</v>
      </c>
      <c r="M582">
        <v>4</v>
      </c>
      <c r="N582" t="s">
        <v>4421</v>
      </c>
    </row>
    <row r="583" spans="1:14" x14ac:dyDescent="0.2">
      <c r="A583">
        <v>581</v>
      </c>
      <c r="B583" t="s">
        <v>4422</v>
      </c>
      <c r="C583" t="s">
        <v>4423</v>
      </c>
      <c r="D583">
        <v>6</v>
      </c>
      <c r="E583">
        <v>63142556</v>
      </c>
      <c r="F583" s="1">
        <v>2.6619999999999999E-15</v>
      </c>
      <c r="G583">
        <v>62712093</v>
      </c>
      <c r="H583">
        <v>63962669</v>
      </c>
      <c r="I583">
        <v>868</v>
      </c>
      <c r="J583">
        <v>693</v>
      </c>
      <c r="K583">
        <v>7</v>
      </c>
      <c r="L583" t="s">
        <v>4424</v>
      </c>
      <c r="M583">
        <v>3</v>
      </c>
      <c r="N583" t="s">
        <v>4425</v>
      </c>
    </row>
    <row r="584" spans="1:14" x14ac:dyDescent="0.2">
      <c r="A584">
        <v>582</v>
      </c>
      <c r="B584" t="s">
        <v>4426</v>
      </c>
      <c r="C584" t="s">
        <v>4427</v>
      </c>
      <c r="D584">
        <v>6</v>
      </c>
      <c r="E584">
        <v>64840987</v>
      </c>
      <c r="F584" s="1">
        <v>2.005E-17</v>
      </c>
      <c r="G584">
        <v>64754769</v>
      </c>
      <c r="H584">
        <v>65388716</v>
      </c>
      <c r="I584">
        <v>1096</v>
      </c>
      <c r="J584">
        <v>764</v>
      </c>
      <c r="K584">
        <v>8</v>
      </c>
      <c r="L584" t="s">
        <v>4428</v>
      </c>
      <c r="M584">
        <v>2</v>
      </c>
      <c r="N584" t="s">
        <v>4429</v>
      </c>
    </row>
    <row r="585" spans="1:14" x14ac:dyDescent="0.2">
      <c r="A585">
        <v>583</v>
      </c>
      <c r="B585" t="s">
        <v>4430</v>
      </c>
      <c r="C585" t="s">
        <v>4431</v>
      </c>
      <c r="D585">
        <v>6</v>
      </c>
      <c r="E585">
        <v>66215549</v>
      </c>
      <c r="F585" s="1">
        <v>9.8020000000000005E-24</v>
      </c>
      <c r="G585">
        <v>66050937</v>
      </c>
      <c r="H585">
        <v>66521958</v>
      </c>
      <c r="I585">
        <v>739</v>
      </c>
      <c r="J585">
        <v>556</v>
      </c>
      <c r="K585">
        <v>10</v>
      </c>
      <c r="L585" t="s">
        <v>4432</v>
      </c>
      <c r="M585">
        <v>3</v>
      </c>
      <c r="N585" t="s">
        <v>4433</v>
      </c>
    </row>
    <row r="586" spans="1:14" x14ac:dyDescent="0.2">
      <c r="A586">
        <v>584</v>
      </c>
      <c r="B586" t="s">
        <v>4434</v>
      </c>
      <c r="C586" t="s">
        <v>4435</v>
      </c>
      <c r="D586">
        <v>6</v>
      </c>
      <c r="E586">
        <v>71221537</v>
      </c>
      <c r="F586" s="1">
        <v>5.9899999999999996E-25</v>
      </c>
      <c r="G586">
        <v>67091819</v>
      </c>
      <c r="H586">
        <v>71734685</v>
      </c>
      <c r="I586">
        <v>3411</v>
      </c>
      <c r="J586">
        <v>2649</v>
      </c>
      <c r="K586">
        <v>98</v>
      </c>
      <c r="L586" t="s">
        <v>4436</v>
      </c>
      <c r="M586">
        <v>31</v>
      </c>
      <c r="N586" t="s">
        <v>4437</v>
      </c>
    </row>
    <row r="587" spans="1:14" x14ac:dyDescent="0.2">
      <c r="A587">
        <v>585</v>
      </c>
      <c r="B587" t="s">
        <v>4438</v>
      </c>
      <c r="C587" t="s">
        <v>4439</v>
      </c>
      <c r="D587">
        <v>6</v>
      </c>
      <c r="E587">
        <v>72724390</v>
      </c>
      <c r="F587" s="1">
        <v>1.697E-16</v>
      </c>
      <c r="G587">
        <v>72091601</v>
      </c>
      <c r="H587">
        <v>73719982</v>
      </c>
      <c r="I587">
        <v>802</v>
      </c>
      <c r="J587">
        <v>632</v>
      </c>
      <c r="K587">
        <v>31</v>
      </c>
      <c r="L587" t="s">
        <v>4440</v>
      </c>
      <c r="M587">
        <v>11</v>
      </c>
      <c r="N587" t="s">
        <v>4441</v>
      </c>
    </row>
    <row r="588" spans="1:14" x14ac:dyDescent="0.2">
      <c r="A588">
        <v>586</v>
      </c>
      <c r="B588" t="s">
        <v>4442</v>
      </c>
      <c r="C588" t="s">
        <v>4443</v>
      </c>
      <c r="D588">
        <v>6</v>
      </c>
      <c r="E588">
        <v>76298455</v>
      </c>
      <c r="F588" s="1">
        <v>1.9519999999999999E-9</v>
      </c>
      <c r="G588">
        <v>75994572</v>
      </c>
      <c r="H588">
        <v>76458378</v>
      </c>
      <c r="I588">
        <v>216</v>
      </c>
      <c r="J588">
        <v>161</v>
      </c>
      <c r="K588">
        <v>2</v>
      </c>
      <c r="L588" t="s">
        <v>4444</v>
      </c>
      <c r="M588">
        <v>1</v>
      </c>
      <c r="N588" t="s">
        <v>4443</v>
      </c>
    </row>
    <row r="589" spans="1:14" x14ac:dyDescent="0.2">
      <c r="A589">
        <v>587</v>
      </c>
      <c r="B589" t="s">
        <v>4445</v>
      </c>
      <c r="C589" t="s">
        <v>4446</v>
      </c>
      <c r="D589">
        <v>6</v>
      </c>
      <c r="E589">
        <v>78171124</v>
      </c>
      <c r="F589" s="1">
        <v>1.7070000000000001E-28</v>
      </c>
      <c r="G589">
        <v>78123786</v>
      </c>
      <c r="H589">
        <v>80136529</v>
      </c>
      <c r="I589">
        <v>1286</v>
      </c>
      <c r="J589">
        <v>942</v>
      </c>
      <c r="K589">
        <v>32</v>
      </c>
      <c r="L589" t="s">
        <v>4447</v>
      </c>
      <c r="M589">
        <v>6</v>
      </c>
      <c r="N589" t="s">
        <v>4448</v>
      </c>
    </row>
    <row r="590" spans="1:14" x14ac:dyDescent="0.2">
      <c r="A590">
        <v>588</v>
      </c>
      <c r="B590" t="s">
        <v>4449</v>
      </c>
      <c r="C590" t="s">
        <v>4450</v>
      </c>
      <c r="D590">
        <v>6</v>
      </c>
      <c r="E590">
        <v>82910247</v>
      </c>
      <c r="F590" s="1">
        <v>1.333E-13</v>
      </c>
      <c r="G590">
        <v>81263473</v>
      </c>
      <c r="H590">
        <v>83080386</v>
      </c>
      <c r="I590">
        <v>341</v>
      </c>
      <c r="J590">
        <v>243</v>
      </c>
      <c r="K590">
        <v>7</v>
      </c>
      <c r="L590" t="s">
        <v>4451</v>
      </c>
      <c r="M590">
        <v>3</v>
      </c>
      <c r="N590" t="s">
        <v>4452</v>
      </c>
    </row>
    <row r="591" spans="1:14" x14ac:dyDescent="0.2">
      <c r="A591">
        <v>589</v>
      </c>
      <c r="B591" t="s">
        <v>4453</v>
      </c>
      <c r="C591" t="s">
        <v>4454</v>
      </c>
      <c r="D591">
        <v>6</v>
      </c>
      <c r="E591">
        <v>83613680</v>
      </c>
      <c r="F591" s="1">
        <v>2.7999999999999998E-9</v>
      </c>
      <c r="G591">
        <v>83587564</v>
      </c>
      <c r="H591">
        <v>83709277</v>
      </c>
      <c r="I591">
        <v>77</v>
      </c>
      <c r="J591">
        <v>53</v>
      </c>
      <c r="K591">
        <v>2</v>
      </c>
      <c r="L591" t="s">
        <v>4455</v>
      </c>
      <c r="M591">
        <v>1</v>
      </c>
      <c r="N591" t="s">
        <v>4454</v>
      </c>
    </row>
    <row r="592" spans="1:14" x14ac:dyDescent="0.2">
      <c r="A592">
        <v>590</v>
      </c>
      <c r="B592" t="s">
        <v>4456</v>
      </c>
      <c r="C592" t="s">
        <v>4457</v>
      </c>
      <c r="D592">
        <v>6</v>
      </c>
      <c r="E592">
        <v>84904936</v>
      </c>
      <c r="F592" s="1">
        <v>4.5159999999999997E-9</v>
      </c>
      <c r="G592">
        <v>84035761</v>
      </c>
      <c r="H592">
        <v>85762242</v>
      </c>
      <c r="I592">
        <v>148</v>
      </c>
      <c r="J592">
        <v>11</v>
      </c>
      <c r="K592">
        <v>1</v>
      </c>
      <c r="L592" t="s">
        <v>4457</v>
      </c>
      <c r="M592">
        <v>1</v>
      </c>
      <c r="N592" t="s">
        <v>4457</v>
      </c>
    </row>
    <row r="593" spans="1:14" x14ac:dyDescent="0.2">
      <c r="A593">
        <v>591</v>
      </c>
      <c r="B593" t="s">
        <v>4458</v>
      </c>
      <c r="C593" t="s">
        <v>4459</v>
      </c>
      <c r="D593">
        <v>6</v>
      </c>
      <c r="E593">
        <v>86569880</v>
      </c>
      <c r="F593" s="1">
        <v>2.2210000000000001E-9</v>
      </c>
      <c r="G593">
        <v>86184890</v>
      </c>
      <c r="H593">
        <v>86819356</v>
      </c>
      <c r="I593">
        <v>691</v>
      </c>
      <c r="J593">
        <v>465</v>
      </c>
      <c r="K593">
        <v>1</v>
      </c>
      <c r="L593" t="s">
        <v>4459</v>
      </c>
      <c r="M593">
        <v>1</v>
      </c>
      <c r="N593" t="s">
        <v>4459</v>
      </c>
    </row>
    <row r="594" spans="1:14" x14ac:dyDescent="0.2">
      <c r="A594">
        <v>592</v>
      </c>
      <c r="B594" t="s">
        <v>4460</v>
      </c>
      <c r="C594" t="s">
        <v>4461</v>
      </c>
      <c r="D594">
        <v>6</v>
      </c>
      <c r="E594">
        <v>88369032</v>
      </c>
      <c r="F594" s="1">
        <v>4.9120000000000001E-40</v>
      </c>
      <c r="G594">
        <v>87228852</v>
      </c>
      <c r="H594">
        <v>88716539</v>
      </c>
      <c r="I594">
        <v>839</v>
      </c>
      <c r="J594">
        <v>603</v>
      </c>
      <c r="K594">
        <v>23</v>
      </c>
      <c r="L594" t="s">
        <v>4462</v>
      </c>
      <c r="M594">
        <v>4</v>
      </c>
      <c r="N594" t="s">
        <v>4463</v>
      </c>
    </row>
    <row r="595" spans="1:14" x14ac:dyDescent="0.2">
      <c r="A595">
        <v>593</v>
      </c>
      <c r="B595" t="s">
        <v>4464</v>
      </c>
      <c r="C595" t="s">
        <v>4465</v>
      </c>
      <c r="D595">
        <v>6</v>
      </c>
      <c r="E595">
        <v>89240568</v>
      </c>
      <c r="F595" s="1">
        <v>5.4659999999999995E-10</v>
      </c>
      <c r="G595">
        <v>89185968</v>
      </c>
      <c r="H595">
        <v>89436692</v>
      </c>
      <c r="I595">
        <v>65</v>
      </c>
      <c r="J595">
        <v>49</v>
      </c>
      <c r="K595">
        <v>3</v>
      </c>
      <c r="L595" t="s">
        <v>4466</v>
      </c>
      <c r="M595">
        <v>3</v>
      </c>
      <c r="N595" t="s">
        <v>4466</v>
      </c>
    </row>
    <row r="596" spans="1:14" x14ac:dyDescent="0.2">
      <c r="A596">
        <v>594</v>
      </c>
      <c r="B596" t="s">
        <v>4467</v>
      </c>
      <c r="C596" t="s">
        <v>4468</v>
      </c>
      <c r="D596">
        <v>6</v>
      </c>
      <c r="E596">
        <v>89774167</v>
      </c>
      <c r="F596" s="1">
        <v>6.9180000000000002E-14</v>
      </c>
      <c r="G596">
        <v>89738498</v>
      </c>
      <c r="H596">
        <v>89910050</v>
      </c>
      <c r="I596">
        <v>134</v>
      </c>
      <c r="J596">
        <v>113</v>
      </c>
      <c r="K596">
        <v>6</v>
      </c>
      <c r="L596" t="s">
        <v>4469</v>
      </c>
      <c r="M596">
        <v>1</v>
      </c>
      <c r="N596" t="s">
        <v>4468</v>
      </c>
    </row>
    <row r="597" spans="1:14" x14ac:dyDescent="0.2">
      <c r="A597">
        <v>595</v>
      </c>
      <c r="B597" t="s">
        <v>4470</v>
      </c>
      <c r="C597" t="s">
        <v>4471</v>
      </c>
      <c r="D597">
        <v>6</v>
      </c>
      <c r="E597">
        <v>90260888</v>
      </c>
      <c r="F597" s="1">
        <v>3.5730000000000003E-8</v>
      </c>
      <c r="G597">
        <v>90253867</v>
      </c>
      <c r="H597">
        <v>90265813</v>
      </c>
      <c r="I597">
        <v>5</v>
      </c>
      <c r="J597">
        <v>5</v>
      </c>
      <c r="K597">
        <v>1</v>
      </c>
      <c r="L597" t="s">
        <v>4471</v>
      </c>
      <c r="M597">
        <v>1</v>
      </c>
      <c r="N597" t="s">
        <v>4471</v>
      </c>
    </row>
    <row r="598" spans="1:14" x14ac:dyDescent="0.2">
      <c r="A598">
        <v>596</v>
      </c>
      <c r="B598" t="s">
        <v>4472</v>
      </c>
      <c r="C598" t="s">
        <v>4473</v>
      </c>
      <c r="D598">
        <v>6</v>
      </c>
      <c r="E598">
        <v>90677126</v>
      </c>
      <c r="F598" s="1">
        <v>4.0140000000000003E-11</v>
      </c>
      <c r="G598">
        <v>90644602</v>
      </c>
      <c r="H598">
        <v>90807017</v>
      </c>
      <c r="I598">
        <v>105</v>
      </c>
      <c r="J598">
        <v>69</v>
      </c>
      <c r="K598">
        <v>7</v>
      </c>
      <c r="L598" t="s">
        <v>4474</v>
      </c>
      <c r="M598">
        <v>3</v>
      </c>
      <c r="N598" t="s">
        <v>4475</v>
      </c>
    </row>
    <row r="599" spans="1:14" x14ac:dyDescent="0.2">
      <c r="A599">
        <v>597</v>
      </c>
      <c r="B599" t="s">
        <v>4476</v>
      </c>
      <c r="C599" t="s">
        <v>4477</v>
      </c>
      <c r="D599">
        <v>6</v>
      </c>
      <c r="E599">
        <v>91411354</v>
      </c>
      <c r="F599" s="1">
        <v>6.6829999999999996E-10</v>
      </c>
      <c r="G599">
        <v>91404252</v>
      </c>
      <c r="H599">
        <v>91488935</v>
      </c>
      <c r="I599">
        <v>54</v>
      </c>
      <c r="J599">
        <v>45</v>
      </c>
      <c r="K599">
        <v>1</v>
      </c>
      <c r="L599" t="s">
        <v>4477</v>
      </c>
      <c r="M599">
        <v>1</v>
      </c>
      <c r="N599" t="s">
        <v>4477</v>
      </c>
    </row>
    <row r="600" spans="1:14" x14ac:dyDescent="0.2">
      <c r="A600">
        <v>598</v>
      </c>
      <c r="B600" t="s">
        <v>4478</v>
      </c>
      <c r="C600" t="s">
        <v>4479</v>
      </c>
      <c r="D600">
        <v>6</v>
      </c>
      <c r="E600">
        <v>92133241</v>
      </c>
      <c r="F600" s="1">
        <v>2.2629999999999999E-30</v>
      </c>
      <c r="G600">
        <v>91870804</v>
      </c>
      <c r="H600">
        <v>95007634</v>
      </c>
      <c r="I600">
        <v>1472</v>
      </c>
      <c r="J600">
        <v>1055</v>
      </c>
      <c r="K600">
        <v>74</v>
      </c>
      <c r="L600" t="s">
        <v>4480</v>
      </c>
      <c r="M600">
        <v>23</v>
      </c>
      <c r="N600" t="s">
        <v>4481</v>
      </c>
    </row>
    <row r="601" spans="1:14" x14ac:dyDescent="0.2">
      <c r="A601">
        <v>599</v>
      </c>
      <c r="B601" t="s">
        <v>4482</v>
      </c>
      <c r="C601" t="s">
        <v>4483</v>
      </c>
      <c r="D601">
        <v>6</v>
      </c>
      <c r="E601">
        <v>98577689</v>
      </c>
      <c r="F601" s="1">
        <v>2.0899999999999998E-160</v>
      </c>
      <c r="G601">
        <v>96374823</v>
      </c>
      <c r="H601">
        <v>100555797</v>
      </c>
      <c r="I601">
        <v>652</v>
      </c>
      <c r="J601">
        <v>492</v>
      </c>
      <c r="K601">
        <v>36</v>
      </c>
      <c r="L601" t="s">
        <v>4484</v>
      </c>
      <c r="M601">
        <v>11</v>
      </c>
      <c r="N601" t="s">
        <v>4485</v>
      </c>
    </row>
    <row r="602" spans="1:14" x14ac:dyDescent="0.2">
      <c r="A602">
        <v>600</v>
      </c>
      <c r="B602" t="s">
        <v>4486</v>
      </c>
      <c r="C602" t="s">
        <v>4487</v>
      </c>
      <c r="D602">
        <v>6</v>
      </c>
      <c r="E602">
        <v>102144140</v>
      </c>
      <c r="F602" s="1">
        <v>2.7280000000000001E-13</v>
      </c>
      <c r="G602">
        <v>100812377</v>
      </c>
      <c r="H602">
        <v>103120156</v>
      </c>
      <c r="I602">
        <v>1168</v>
      </c>
      <c r="J602">
        <v>857</v>
      </c>
      <c r="K602">
        <v>12</v>
      </c>
      <c r="L602" t="s">
        <v>4488</v>
      </c>
      <c r="M602">
        <v>6</v>
      </c>
      <c r="N602" t="s">
        <v>4489</v>
      </c>
    </row>
    <row r="603" spans="1:14" x14ac:dyDescent="0.2">
      <c r="A603">
        <v>601</v>
      </c>
      <c r="B603" t="s">
        <v>4490</v>
      </c>
      <c r="C603" t="s">
        <v>4491</v>
      </c>
      <c r="D603">
        <v>6</v>
      </c>
      <c r="E603">
        <v>105147784</v>
      </c>
      <c r="F603" s="1">
        <v>3.921E-17</v>
      </c>
      <c r="G603">
        <v>104742712</v>
      </c>
      <c r="H603">
        <v>105544803</v>
      </c>
      <c r="I603">
        <v>156</v>
      </c>
      <c r="J603">
        <v>123</v>
      </c>
      <c r="K603">
        <v>8</v>
      </c>
      <c r="L603" t="s">
        <v>4492</v>
      </c>
      <c r="M603">
        <v>6</v>
      </c>
      <c r="N603" t="s">
        <v>4493</v>
      </c>
    </row>
    <row r="604" spans="1:14" x14ac:dyDescent="0.2">
      <c r="A604">
        <v>602</v>
      </c>
      <c r="B604" t="s">
        <v>4494</v>
      </c>
      <c r="C604" t="s">
        <v>4495</v>
      </c>
      <c r="D604">
        <v>6</v>
      </c>
      <c r="E604">
        <v>106149846</v>
      </c>
      <c r="F604" s="1">
        <v>2.4190000000000001E-10</v>
      </c>
      <c r="G604">
        <v>105864039</v>
      </c>
      <c r="H604">
        <v>106160279</v>
      </c>
      <c r="I604">
        <v>64</v>
      </c>
      <c r="J604">
        <v>51</v>
      </c>
      <c r="K604">
        <v>3</v>
      </c>
      <c r="L604" t="s">
        <v>4496</v>
      </c>
      <c r="M604">
        <v>2</v>
      </c>
      <c r="N604" t="s">
        <v>4497</v>
      </c>
    </row>
    <row r="605" spans="1:14" x14ac:dyDescent="0.2">
      <c r="A605">
        <v>603</v>
      </c>
      <c r="B605" t="s">
        <v>4498</v>
      </c>
      <c r="C605" t="s">
        <v>4499</v>
      </c>
      <c r="D605">
        <v>6</v>
      </c>
      <c r="E605">
        <v>108037804</v>
      </c>
      <c r="F605" s="1">
        <v>2.623E-27</v>
      </c>
      <c r="G605">
        <v>108001145</v>
      </c>
      <c r="H605">
        <v>109005588</v>
      </c>
      <c r="I605">
        <v>516</v>
      </c>
      <c r="J605">
        <v>398</v>
      </c>
      <c r="K605">
        <v>24</v>
      </c>
      <c r="L605" t="s">
        <v>4500</v>
      </c>
      <c r="M605">
        <v>6</v>
      </c>
      <c r="N605" t="s">
        <v>4501</v>
      </c>
    </row>
    <row r="606" spans="1:14" x14ac:dyDescent="0.2">
      <c r="A606">
        <v>604</v>
      </c>
      <c r="B606" t="s">
        <v>4502</v>
      </c>
      <c r="C606" t="s">
        <v>4503</v>
      </c>
      <c r="D606">
        <v>6</v>
      </c>
      <c r="E606">
        <v>111061814</v>
      </c>
      <c r="F606" s="1">
        <v>8.7760000000000001E-29</v>
      </c>
      <c r="G606">
        <v>109257289</v>
      </c>
      <c r="H606">
        <v>112531316</v>
      </c>
      <c r="I606">
        <v>2183</v>
      </c>
      <c r="J606">
        <v>1392</v>
      </c>
      <c r="K606">
        <v>44</v>
      </c>
      <c r="L606" t="s">
        <v>4504</v>
      </c>
      <c r="M606">
        <v>15</v>
      </c>
      <c r="N606" t="s">
        <v>4505</v>
      </c>
    </row>
    <row r="607" spans="1:14" x14ac:dyDescent="0.2">
      <c r="A607">
        <v>605</v>
      </c>
      <c r="B607" t="s">
        <v>4506</v>
      </c>
      <c r="C607" t="s">
        <v>4507</v>
      </c>
      <c r="D607">
        <v>6</v>
      </c>
      <c r="E607">
        <v>114218608</v>
      </c>
      <c r="F607" s="1">
        <v>1.8540000000000001E-35</v>
      </c>
      <c r="G607">
        <v>112920564</v>
      </c>
      <c r="H607">
        <v>116595289</v>
      </c>
      <c r="I607">
        <v>2472</v>
      </c>
      <c r="J607">
        <v>1882</v>
      </c>
      <c r="K607">
        <v>98</v>
      </c>
      <c r="L607" t="s">
        <v>4508</v>
      </c>
      <c r="M607">
        <v>28</v>
      </c>
      <c r="N607" t="s">
        <v>4509</v>
      </c>
    </row>
    <row r="608" spans="1:14" x14ac:dyDescent="0.2">
      <c r="A608">
        <v>606</v>
      </c>
      <c r="B608" t="s">
        <v>4510</v>
      </c>
      <c r="C608" t="s">
        <v>4511</v>
      </c>
      <c r="D608">
        <v>6</v>
      </c>
      <c r="E608">
        <v>119159482</v>
      </c>
      <c r="F608" s="1">
        <v>1.7760000000000002E-42</v>
      </c>
      <c r="G608">
        <v>117826504</v>
      </c>
      <c r="H608">
        <v>119465067</v>
      </c>
      <c r="I608">
        <v>765</v>
      </c>
      <c r="J608">
        <v>637</v>
      </c>
      <c r="K608">
        <v>32</v>
      </c>
      <c r="L608" t="s">
        <v>4512</v>
      </c>
      <c r="M608">
        <v>8</v>
      </c>
      <c r="N608" t="s">
        <v>4513</v>
      </c>
    </row>
    <row r="609" spans="1:14" x14ac:dyDescent="0.2">
      <c r="A609">
        <v>607</v>
      </c>
      <c r="B609" t="s">
        <v>4514</v>
      </c>
      <c r="C609" t="s">
        <v>4515</v>
      </c>
      <c r="D609">
        <v>6</v>
      </c>
      <c r="E609">
        <v>124763785</v>
      </c>
      <c r="F609" s="1">
        <v>4.4240000000000001E-20</v>
      </c>
      <c r="G609">
        <v>119909443</v>
      </c>
      <c r="H609">
        <v>125131703</v>
      </c>
      <c r="I609">
        <v>1183</v>
      </c>
      <c r="J609">
        <v>637</v>
      </c>
      <c r="K609">
        <v>36</v>
      </c>
      <c r="L609" t="s">
        <v>4516</v>
      </c>
      <c r="M609">
        <v>16</v>
      </c>
      <c r="N609" t="s">
        <v>4517</v>
      </c>
    </row>
    <row r="610" spans="1:14" x14ac:dyDescent="0.2">
      <c r="A610">
        <v>608</v>
      </c>
      <c r="B610" t="s">
        <v>4518</v>
      </c>
      <c r="C610" t="s">
        <v>4519</v>
      </c>
      <c r="D610">
        <v>6</v>
      </c>
      <c r="E610">
        <v>126704795</v>
      </c>
      <c r="F610" s="1">
        <v>4.12E-45</v>
      </c>
      <c r="G610">
        <v>126261593</v>
      </c>
      <c r="H610">
        <v>130765967</v>
      </c>
      <c r="I610">
        <v>2417</v>
      </c>
      <c r="J610">
        <v>1699</v>
      </c>
      <c r="K610">
        <v>79</v>
      </c>
      <c r="L610" t="s">
        <v>4520</v>
      </c>
      <c r="M610">
        <v>26</v>
      </c>
      <c r="N610" t="s">
        <v>4521</v>
      </c>
    </row>
    <row r="611" spans="1:14" x14ac:dyDescent="0.2">
      <c r="A611">
        <v>609</v>
      </c>
      <c r="B611" t="s">
        <v>4522</v>
      </c>
      <c r="C611" t="s">
        <v>4523</v>
      </c>
      <c r="D611">
        <v>6</v>
      </c>
      <c r="E611">
        <v>131305261</v>
      </c>
      <c r="F611" s="1">
        <v>2.7999999999999999E-8</v>
      </c>
      <c r="G611">
        <v>131276466</v>
      </c>
      <c r="H611">
        <v>131365159</v>
      </c>
      <c r="I611">
        <v>37</v>
      </c>
      <c r="J611">
        <v>25</v>
      </c>
      <c r="K611">
        <v>1</v>
      </c>
      <c r="L611" t="s">
        <v>4523</v>
      </c>
      <c r="M611">
        <v>1</v>
      </c>
      <c r="N611" t="s">
        <v>4523</v>
      </c>
    </row>
    <row r="612" spans="1:14" x14ac:dyDescent="0.2">
      <c r="A612">
        <v>610</v>
      </c>
      <c r="B612" t="s">
        <v>4524</v>
      </c>
      <c r="C612" t="s">
        <v>4525</v>
      </c>
      <c r="D612">
        <v>6</v>
      </c>
      <c r="E612">
        <v>131751769</v>
      </c>
      <c r="F612" s="1">
        <v>1.46E-8</v>
      </c>
      <c r="G612">
        <v>131747913</v>
      </c>
      <c r="H612">
        <v>131800012</v>
      </c>
      <c r="I612">
        <v>75</v>
      </c>
      <c r="J612">
        <v>63</v>
      </c>
      <c r="K612">
        <v>2</v>
      </c>
      <c r="L612" t="s">
        <v>4526</v>
      </c>
      <c r="M612">
        <v>1</v>
      </c>
      <c r="N612" t="s">
        <v>4525</v>
      </c>
    </row>
    <row r="613" spans="1:14" x14ac:dyDescent="0.2">
      <c r="A613">
        <v>611</v>
      </c>
      <c r="B613" t="s">
        <v>4527</v>
      </c>
      <c r="C613" t="s">
        <v>4528</v>
      </c>
      <c r="D613">
        <v>6</v>
      </c>
      <c r="E613">
        <v>133790203</v>
      </c>
      <c r="F613" s="1">
        <v>1.7120000000000001E-11</v>
      </c>
      <c r="G613">
        <v>132279840</v>
      </c>
      <c r="H613">
        <v>134943189</v>
      </c>
      <c r="I613">
        <v>621</v>
      </c>
      <c r="J613">
        <v>158</v>
      </c>
      <c r="K613">
        <v>12</v>
      </c>
      <c r="L613" t="s">
        <v>4529</v>
      </c>
      <c r="M613">
        <v>7</v>
      </c>
      <c r="N613" t="s">
        <v>4530</v>
      </c>
    </row>
    <row r="614" spans="1:14" x14ac:dyDescent="0.2">
      <c r="A614">
        <v>612</v>
      </c>
      <c r="B614" t="s">
        <v>4531</v>
      </c>
      <c r="C614" t="s">
        <v>4532</v>
      </c>
      <c r="D614">
        <v>6</v>
      </c>
      <c r="E614">
        <v>137191970</v>
      </c>
      <c r="F614" s="1">
        <v>8.3249999999999994E-12</v>
      </c>
      <c r="G614">
        <v>135677520</v>
      </c>
      <c r="H614">
        <v>137907007</v>
      </c>
      <c r="I614">
        <v>183</v>
      </c>
      <c r="J614">
        <v>73</v>
      </c>
      <c r="K614">
        <v>3</v>
      </c>
      <c r="L614" t="s">
        <v>4533</v>
      </c>
      <c r="M614">
        <v>3</v>
      </c>
      <c r="N614" t="s">
        <v>4533</v>
      </c>
    </row>
    <row r="615" spans="1:14" x14ac:dyDescent="0.2">
      <c r="A615">
        <v>613</v>
      </c>
      <c r="B615" t="s">
        <v>4534</v>
      </c>
      <c r="C615" t="s">
        <v>4535</v>
      </c>
      <c r="D615">
        <v>6</v>
      </c>
      <c r="E615">
        <v>140335268</v>
      </c>
      <c r="F615" s="1">
        <v>1.358E-18</v>
      </c>
      <c r="G615">
        <v>138985439</v>
      </c>
      <c r="H615">
        <v>141779994</v>
      </c>
      <c r="I615">
        <v>878</v>
      </c>
      <c r="J615">
        <v>614</v>
      </c>
      <c r="K615">
        <v>23</v>
      </c>
      <c r="L615" t="s">
        <v>4536</v>
      </c>
      <c r="M615">
        <v>9</v>
      </c>
      <c r="N615" t="s">
        <v>4537</v>
      </c>
    </row>
    <row r="616" spans="1:14" x14ac:dyDescent="0.2">
      <c r="A616">
        <v>614</v>
      </c>
      <c r="B616" t="s">
        <v>4538</v>
      </c>
      <c r="C616" t="s">
        <v>4539</v>
      </c>
      <c r="D616">
        <v>6</v>
      </c>
      <c r="E616">
        <v>143150043</v>
      </c>
      <c r="F616" s="1">
        <v>2.2509999999999999E-29</v>
      </c>
      <c r="G616">
        <v>142868502</v>
      </c>
      <c r="H616">
        <v>144020461</v>
      </c>
      <c r="I616">
        <v>333</v>
      </c>
      <c r="J616">
        <v>259</v>
      </c>
      <c r="K616">
        <v>14</v>
      </c>
      <c r="L616" t="s">
        <v>4540</v>
      </c>
      <c r="M616">
        <v>5</v>
      </c>
      <c r="N616" t="s">
        <v>4541</v>
      </c>
    </row>
    <row r="617" spans="1:14" x14ac:dyDescent="0.2">
      <c r="A617">
        <v>615</v>
      </c>
      <c r="B617" t="s">
        <v>4542</v>
      </c>
      <c r="C617" t="s">
        <v>4543</v>
      </c>
      <c r="D617">
        <v>6</v>
      </c>
      <c r="E617">
        <v>145286368</v>
      </c>
      <c r="F617" s="1">
        <v>4.1440000000000002E-45</v>
      </c>
      <c r="G617">
        <v>144638938</v>
      </c>
      <c r="H617">
        <v>147431483</v>
      </c>
      <c r="I617">
        <v>2214</v>
      </c>
      <c r="J617">
        <v>1540</v>
      </c>
      <c r="K617">
        <v>72</v>
      </c>
      <c r="L617" t="s">
        <v>4544</v>
      </c>
      <c r="M617">
        <v>19</v>
      </c>
      <c r="N617" t="s">
        <v>4545</v>
      </c>
    </row>
    <row r="618" spans="1:14" x14ac:dyDescent="0.2">
      <c r="A618">
        <v>616</v>
      </c>
      <c r="B618" t="s">
        <v>4546</v>
      </c>
      <c r="C618" t="s">
        <v>4547</v>
      </c>
      <c r="D618">
        <v>6</v>
      </c>
      <c r="E618">
        <v>148244701</v>
      </c>
      <c r="F618" s="1">
        <v>1.156E-14</v>
      </c>
      <c r="G618">
        <v>148182196</v>
      </c>
      <c r="H618">
        <v>148298210</v>
      </c>
      <c r="I618">
        <v>154</v>
      </c>
      <c r="J618">
        <v>114</v>
      </c>
      <c r="K618">
        <v>8</v>
      </c>
      <c r="L618" t="s">
        <v>4548</v>
      </c>
      <c r="M618">
        <v>1</v>
      </c>
      <c r="N618" t="s">
        <v>4547</v>
      </c>
    </row>
    <row r="619" spans="1:14" x14ac:dyDescent="0.2">
      <c r="A619">
        <v>617</v>
      </c>
      <c r="B619" t="s">
        <v>4549</v>
      </c>
      <c r="C619" t="s">
        <v>4550</v>
      </c>
      <c r="D619">
        <v>6</v>
      </c>
      <c r="E619">
        <v>151562113</v>
      </c>
      <c r="F619" s="1">
        <v>4.1019999999999999E-10</v>
      </c>
      <c r="G619">
        <v>151551510</v>
      </c>
      <c r="H619">
        <v>151575609</v>
      </c>
      <c r="I619">
        <v>19</v>
      </c>
      <c r="J619">
        <v>11</v>
      </c>
      <c r="K619">
        <v>2</v>
      </c>
      <c r="L619" t="s">
        <v>4551</v>
      </c>
      <c r="M619">
        <v>1</v>
      </c>
      <c r="N619" t="s">
        <v>4550</v>
      </c>
    </row>
    <row r="620" spans="1:14" x14ac:dyDescent="0.2">
      <c r="A620">
        <v>618</v>
      </c>
      <c r="B620" t="s">
        <v>4552</v>
      </c>
      <c r="C620" t="s">
        <v>4553</v>
      </c>
      <c r="D620">
        <v>6</v>
      </c>
      <c r="E620">
        <v>152263360</v>
      </c>
      <c r="F620" s="1">
        <v>1.9299999999999999E-55</v>
      </c>
      <c r="G620">
        <v>151913710</v>
      </c>
      <c r="H620">
        <v>153861680</v>
      </c>
      <c r="I620">
        <v>1336</v>
      </c>
      <c r="J620">
        <v>1069</v>
      </c>
      <c r="K620">
        <v>87</v>
      </c>
      <c r="L620" t="s">
        <v>4554</v>
      </c>
      <c r="M620">
        <v>29</v>
      </c>
      <c r="N620" t="s">
        <v>4555</v>
      </c>
    </row>
    <row r="621" spans="1:14" x14ac:dyDescent="0.2">
      <c r="A621">
        <v>619</v>
      </c>
      <c r="B621" t="s">
        <v>4556</v>
      </c>
      <c r="C621" t="s">
        <v>4557</v>
      </c>
      <c r="D621">
        <v>6</v>
      </c>
      <c r="E621">
        <v>154580504</v>
      </c>
      <c r="F621" s="1">
        <v>4.0520000000000002E-8</v>
      </c>
      <c r="G621">
        <v>154497834</v>
      </c>
      <c r="H621">
        <v>154592329</v>
      </c>
      <c r="I621">
        <v>39</v>
      </c>
      <c r="J621">
        <v>26</v>
      </c>
      <c r="K621">
        <v>1</v>
      </c>
      <c r="L621" t="s">
        <v>4557</v>
      </c>
      <c r="M621">
        <v>1</v>
      </c>
      <c r="N621" t="s">
        <v>4557</v>
      </c>
    </row>
    <row r="622" spans="1:14" x14ac:dyDescent="0.2">
      <c r="A622">
        <v>620</v>
      </c>
      <c r="B622" t="s">
        <v>4558</v>
      </c>
      <c r="C622" t="s">
        <v>4559</v>
      </c>
      <c r="D622">
        <v>6</v>
      </c>
      <c r="E622">
        <v>156448341</v>
      </c>
      <c r="F622" s="1">
        <v>1.742E-22</v>
      </c>
      <c r="G622">
        <v>155412553</v>
      </c>
      <c r="H622">
        <v>156569780</v>
      </c>
      <c r="I622">
        <v>101</v>
      </c>
      <c r="J622">
        <v>90</v>
      </c>
      <c r="K622">
        <v>14</v>
      </c>
      <c r="L622" t="s">
        <v>4560</v>
      </c>
      <c r="M622">
        <v>4</v>
      </c>
      <c r="N622" t="s">
        <v>4561</v>
      </c>
    </row>
    <row r="623" spans="1:14" x14ac:dyDescent="0.2">
      <c r="A623">
        <v>621</v>
      </c>
      <c r="B623" t="s">
        <v>4562</v>
      </c>
      <c r="C623" t="s">
        <v>4563</v>
      </c>
      <c r="D623">
        <v>6</v>
      </c>
      <c r="E623">
        <v>157105541</v>
      </c>
      <c r="F623" s="1">
        <v>2.5929999999999999E-19</v>
      </c>
      <c r="G623">
        <v>157072952</v>
      </c>
      <c r="H623">
        <v>157821755</v>
      </c>
      <c r="I623">
        <v>372</v>
      </c>
      <c r="J623">
        <v>286</v>
      </c>
      <c r="K623">
        <v>17</v>
      </c>
      <c r="L623" t="s">
        <v>4564</v>
      </c>
      <c r="M623">
        <v>7</v>
      </c>
      <c r="N623" t="s">
        <v>4565</v>
      </c>
    </row>
    <row r="624" spans="1:14" x14ac:dyDescent="0.2">
      <c r="A624">
        <v>622</v>
      </c>
      <c r="B624" t="s">
        <v>4566</v>
      </c>
      <c r="C624" t="s">
        <v>4567</v>
      </c>
      <c r="D624">
        <v>6</v>
      </c>
      <c r="E624">
        <v>158855387</v>
      </c>
      <c r="F624" s="1">
        <v>2.675E-27</v>
      </c>
      <c r="G624">
        <v>158262994</v>
      </c>
      <c r="H624">
        <v>159103425</v>
      </c>
      <c r="I624">
        <v>488</v>
      </c>
      <c r="J624">
        <v>372</v>
      </c>
      <c r="K624">
        <v>27</v>
      </c>
      <c r="L624" t="s">
        <v>4568</v>
      </c>
      <c r="M624">
        <v>6</v>
      </c>
      <c r="N624" t="s">
        <v>4569</v>
      </c>
    </row>
    <row r="625" spans="1:14" x14ac:dyDescent="0.2">
      <c r="A625">
        <v>623</v>
      </c>
      <c r="B625" t="s">
        <v>4570</v>
      </c>
      <c r="C625" t="s">
        <v>4571</v>
      </c>
      <c r="D625">
        <v>6</v>
      </c>
      <c r="E625">
        <v>160148348</v>
      </c>
      <c r="F625" s="1">
        <v>4.1690000000000002E-19</v>
      </c>
      <c r="G625">
        <v>159561296</v>
      </c>
      <c r="H625">
        <v>160496432</v>
      </c>
      <c r="I625">
        <v>379</v>
      </c>
      <c r="J625">
        <v>307</v>
      </c>
      <c r="K625">
        <v>20</v>
      </c>
      <c r="L625" t="s">
        <v>4572</v>
      </c>
      <c r="M625">
        <v>9</v>
      </c>
      <c r="N625" t="s">
        <v>4573</v>
      </c>
    </row>
    <row r="626" spans="1:14" x14ac:dyDescent="0.2">
      <c r="A626">
        <v>624</v>
      </c>
      <c r="B626" t="s">
        <v>662</v>
      </c>
      <c r="C626" t="s">
        <v>663</v>
      </c>
      <c r="D626">
        <v>6</v>
      </c>
      <c r="E626">
        <v>162946186</v>
      </c>
      <c r="F626" s="1">
        <v>2.7919999999999999E-32</v>
      </c>
      <c r="G626">
        <v>161230566</v>
      </c>
      <c r="H626">
        <v>164501735</v>
      </c>
      <c r="I626">
        <v>1599</v>
      </c>
      <c r="J626">
        <v>1210</v>
      </c>
      <c r="K626">
        <v>63</v>
      </c>
      <c r="L626" t="s">
        <v>4574</v>
      </c>
      <c r="M626">
        <v>17</v>
      </c>
      <c r="N626" t="s">
        <v>4575</v>
      </c>
    </row>
    <row r="627" spans="1:14" x14ac:dyDescent="0.2">
      <c r="A627">
        <v>625</v>
      </c>
      <c r="B627" t="s">
        <v>4576</v>
      </c>
      <c r="C627" t="s">
        <v>4577</v>
      </c>
      <c r="D627">
        <v>6</v>
      </c>
      <c r="E627">
        <v>165391354</v>
      </c>
      <c r="F627" s="1">
        <v>1.5340000000000001E-9</v>
      </c>
      <c r="G627">
        <v>165345209</v>
      </c>
      <c r="H627">
        <v>165391354</v>
      </c>
      <c r="I627">
        <v>7</v>
      </c>
      <c r="J627">
        <v>2</v>
      </c>
      <c r="K627">
        <v>1</v>
      </c>
      <c r="L627" t="s">
        <v>4577</v>
      </c>
      <c r="M627">
        <v>1</v>
      </c>
      <c r="N627" t="s">
        <v>4577</v>
      </c>
    </row>
    <row r="628" spans="1:14" x14ac:dyDescent="0.2">
      <c r="A628">
        <v>626</v>
      </c>
      <c r="B628" t="s">
        <v>4578</v>
      </c>
      <c r="C628" t="s">
        <v>4579</v>
      </c>
      <c r="D628">
        <v>6</v>
      </c>
      <c r="E628">
        <v>166313447</v>
      </c>
      <c r="F628" s="1">
        <v>7.3539999999999995E-19</v>
      </c>
      <c r="G628">
        <v>165676297</v>
      </c>
      <c r="H628">
        <v>166613599</v>
      </c>
      <c r="I628">
        <v>448</v>
      </c>
      <c r="J628">
        <v>368</v>
      </c>
      <c r="K628">
        <v>30</v>
      </c>
      <c r="L628" t="s">
        <v>4580</v>
      </c>
      <c r="M628">
        <v>11</v>
      </c>
      <c r="N628" t="s">
        <v>4581</v>
      </c>
    </row>
    <row r="629" spans="1:14" x14ac:dyDescent="0.2">
      <c r="A629">
        <v>627</v>
      </c>
      <c r="B629" t="s">
        <v>4582</v>
      </c>
      <c r="C629" t="s">
        <v>4583</v>
      </c>
      <c r="D629">
        <v>6</v>
      </c>
      <c r="E629">
        <v>167124744</v>
      </c>
      <c r="F629" s="1">
        <v>2.0840000000000001E-19</v>
      </c>
      <c r="G629">
        <v>166967175</v>
      </c>
      <c r="H629">
        <v>167282950</v>
      </c>
      <c r="I629">
        <v>136</v>
      </c>
      <c r="J629">
        <v>108</v>
      </c>
      <c r="K629">
        <v>11</v>
      </c>
      <c r="L629" t="s">
        <v>4584</v>
      </c>
      <c r="M629">
        <v>4</v>
      </c>
      <c r="N629" t="s">
        <v>4585</v>
      </c>
    </row>
    <row r="630" spans="1:14" x14ac:dyDescent="0.2">
      <c r="A630">
        <v>628</v>
      </c>
      <c r="B630" t="s">
        <v>4586</v>
      </c>
      <c r="C630" t="s">
        <v>4587</v>
      </c>
      <c r="D630">
        <v>6</v>
      </c>
      <c r="E630">
        <v>167620407</v>
      </c>
      <c r="F630" s="1">
        <v>1.293E-23</v>
      </c>
      <c r="G630">
        <v>167550042</v>
      </c>
      <c r="H630">
        <v>167785236</v>
      </c>
      <c r="I630">
        <v>270</v>
      </c>
      <c r="J630">
        <v>181</v>
      </c>
      <c r="K630">
        <v>13</v>
      </c>
      <c r="L630" t="s">
        <v>4588</v>
      </c>
      <c r="M630">
        <v>3</v>
      </c>
      <c r="N630" t="s">
        <v>4589</v>
      </c>
    </row>
    <row r="631" spans="1:14" x14ac:dyDescent="0.2">
      <c r="A631">
        <v>629</v>
      </c>
      <c r="B631" t="s">
        <v>4590</v>
      </c>
      <c r="C631" t="s">
        <v>4591</v>
      </c>
      <c r="D631">
        <v>6</v>
      </c>
      <c r="E631">
        <v>168288671</v>
      </c>
      <c r="F631" s="1">
        <v>4.482E-9</v>
      </c>
      <c r="G631">
        <v>168194147</v>
      </c>
      <c r="H631">
        <v>168377880</v>
      </c>
      <c r="I631">
        <v>98</v>
      </c>
      <c r="J631">
        <v>82</v>
      </c>
      <c r="K631">
        <v>2</v>
      </c>
      <c r="L631" t="s">
        <v>4592</v>
      </c>
      <c r="M631">
        <v>1</v>
      </c>
      <c r="N631" t="s">
        <v>4591</v>
      </c>
    </row>
    <row r="632" spans="1:14" x14ac:dyDescent="0.2">
      <c r="A632">
        <v>630</v>
      </c>
      <c r="B632" t="s">
        <v>4593</v>
      </c>
      <c r="C632" t="s">
        <v>4594</v>
      </c>
      <c r="D632">
        <v>6</v>
      </c>
      <c r="E632">
        <v>170135817</v>
      </c>
      <c r="F632" s="1">
        <v>3.2470000000000002E-24</v>
      </c>
      <c r="G632">
        <v>169799110</v>
      </c>
      <c r="H632">
        <v>170543570</v>
      </c>
      <c r="I632">
        <v>465</v>
      </c>
      <c r="J632">
        <v>378</v>
      </c>
      <c r="K632">
        <v>20</v>
      </c>
      <c r="L632" t="s">
        <v>4595</v>
      </c>
      <c r="M632">
        <v>4</v>
      </c>
      <c r="N632" t="s">
        <v>4596</v>
      </c>
    </row>
    <row r="633" spans="1:14" x14ac:dyDescent="0.2">
      <c r="A633">
        <v>631</v>
      </c>
      <c r="B633" t="s">
        <v>4597</v>
      </c>
      <c r="C633" t="s">
        <v>4598</v>
      </c>
      <c r="D633">
        <v>7</v>
      </c>
      <c r="E633">
        <v>1856273</v>
      </c>
      <c r="F633" s="1">
        <v>3.1200000000000002E-69</v>
      </c>
      <c r="G633">
        <v>755641</v>
      </c>
      <c r="H633">
        <v>4648701</v>
      </c>
      <c r="I633">
        <v>4668</v>
      </c>
      <c r="J633">
        <v>3620</v>
      </c>
      <c r="K633">
        <v>213</v>
      </c>
      <c r="L633" t="s">
        <v>4599</v>
      </c>
      <c r="M633">
        <v>45</v>
      </c>
      <c r="N633" t="s">
        <v>4600</v>
      </c>
    </row>
    <row r="634" spans="1:14" x14ac:dyDescent="0.2">
      <c r="A634">
        <v>632</v>
      </c>
      <c r="B634" t="s">
        <v>4601</v>
      </c>
      <c r="C634" t="s">
        <v>4602</v>
      </c>
      <c r="D634">
        <v>7</v>
      </c>
      <c r="E634">
        <v>5761191</v>
      </c>
      <c r="F634" s="1">
        <v>4.7989999999999997E-26</v>
      </c>
      <c r="G634">
        <v>5023296</v>
      </c>
      <c r="H634">
        <v>6782327</v>
      </c>
      <c r="I634">
        <v>1465</v>
      </c>
      <c r="J634">
        <v>1059</v>
      </c>
      <c r="K634">
        <v>80</v>
      </c>
      <c r="L634" t="s">
        <v>4603</v>
      </c>
      <c r="M634">
        <v>21</v>
      </c>
      <c r="N634" t="s">
        <v>4604</v>
      </c>
    </row>
    <row r="635" spans="1:14" x14ac:dyDescent="0.2">
      <c r="A635">
        <v>633</v>
      </c>
      <c r="B635" t="s">
        <v>4605</v>
      </c>
      <c r="C635" t="s">
        <v>4606</v>
      </c>
      <c r="D635">
        <v>7</v>
      </c>
      <c r="E635">
        <v>7361896</v>
      </c>
      <c r="F635" s="1">
        <v>5.7189999999999998E-16</v>
      </c>
      <c r="G635">
        <v>7361138</v>
      </c>
      <c r="H635">
        <v>7438696</v>
      </c>
      <c r="I635">
        <v>192</v>
      </c>
      <c r="J635">
        <v>148</v>
      </c>
      <c r="K635">
        <v>6</v>
      </c>
      <c r="L635" t="s">
        <v>4607</v>
      </c>
      <c r="M635">
        <v>1</v>
      </c>
      <c r="N635" t="s">
        <v>4606</v>
      </c>
    </row>
    <row r="636" spans="1:14" x14ac:dyDescent="0.2">
      <c r="A636">
        <v>634</v>
      </c>
      <c r="B636" t="s">
        <v>4608</v>
      </c>
      <c r="C636" t="s">
        <v>4609</v>
      </c>
      <c r="D636">
        <v>7</v>
      </c>
      <c r="E636">
        <v>8109522</v>
      </c>
      <c r="F636" s="1">
        <v>6.2570000000000005E-51</v>
      </c>
      <c r="G636">
        <v>8000469</v>
      </c>
      <c r="H636">
        <v>8884554</v>
      </c>
      <c r="I636">
        <v>722</v>
      </c>
      <c r="J636">
        <v>598</v>
      </c>
      <c r="K636">
        <v>42</v>
      </c>
      <c r="L636" t="s">
        <v>4610</v>
      </c>
      <c r="M636">
        <v>10</v>
      </c>
      <c r="N636" t="s">
        <v>4611</v>
      </c>
    </row>
    <row r="637" spans="1:14" x14ac:dyDescent="0.2">
      <c r="A637">
        <v>635</v>
      </c>
      <c r="B637" t="s">
        <v>4612</v>
      </c>
      <c r="C637" t="s">
        <v>4613</v>
      </c>
      <c r="D637">
        <v>7</v>
      </c>
      <c r="E637">
        <v>9793435</v>
      </c>
      <c r="F637" s="1">
        <v>9.9679999999999995E-12</v>
      </c>
      <c r="G637">
        <v>9777739</v>
      </c>
      <c r="H637">
        <v>9891576</v>
      </c>
      <c r="I637">
        <v>86</v>
      </c>
      <c r="J637">
        <v>54</v>
      </c>
      <c r="K637">
        <v>1</v>
      </c>
      <c r="L637" t="s">
        <v>4613</v>
      </c>
      <c r="M637">
        <v>1</v>
      </c>
      <c r="N637" t="s">
        <v>4613</v>
      </c>
    </row>
    <row r="638" spans="1:14" x14ac:dyDescent="0.2">
      <c r="A638">
        <v>636</v>
      </c>
      <c r="B638" t="s">
        <v>4614</v>
      </c>
      <c r="C638" t="s">
        <v>4615</v>
      </c>
      <c r="D638">
        <v>7</v>
      </c>
      <c r="E638">
        <v>10689948</v>
      </c>
      <c r="F638" s="1">
        <v>4.2290000000000001E-10</v>
      </c>
      <c r="G638">
        <v>10649273</v>
      </c>
      <c r="H638">
        <v>10701339</v>
      </c>
      <c r="I638">
        <v>56</v>
      </c>
      <c r="J638">
        <v>49</v>
      </c>
      <c r="K638">
        <v>1</v>
      </c>
      <c r="L638" t="s">
        <v>4615</v>
      </c>
      <c r="M638">
        <v>1</v>
      </c>
      <c r="N638" t="s">
        <v>4615</v>
      </c>
    </row>
    <row r="639" spans="1:14" x14ac:dyDescent="0.2">
      <c r="A639">
        <v>637</v>
      </c>
      <c r="B639" t="s">
        <v>4616</v>
      </c>
      <c r="C639" t="s">
        <v>4617</v>
      </c>
      <c r="D639">
        <v>7</v>
      </c>
      <c r="E639">
        <v>11500372</v>
      </c>
      <c r="F639" s="1">
        <v>4.098E-75</v>
      </c>
      <c r="G639">
        <v>11242044</v>
      </c>
      <c r="H639">
        <v>12963669</v>
      </c>
      <c r="I639">
        <v>1227</v>
      </c>
      <c r="J639">
        <v>1027</v>
      </c>
      <c r="K639">
        <v>82</v>
      </c>
      <c r="L639" t="s">
        <v>4618</v>
      </c>
      <c r="M639">
        <v>18</v>
      </c>
      <c r="N639" t="s">
        <v>4619</v>
      </c>
    </row>
    <row r="640" spans="1:14" x14ac:dyDescent="0.2">
      <c r="A640">
        <v>638</v>
      </c>
      <c r="B640" t="s">
        <v>4620</v>
      </c>
      <c r="C640" t="s">
        <v>4621</v>
      </c>
      <c r="D640">
        <v>7</v>
      </c>
      <c r="E640">
        <v>14502670</v>
      </c>
      <c r="F640" s="1">
        <v>1.1429999999999999E-22</v>
      </c>
      <c r="G640">
        <v>13357744</v>
      </c>
      <c r="H640">
        <v>15012798</v>
      </c>
      <c r="I640">
        <v>1308</v>
      </c>
      <c r="J640">
        <v>1076</v>
      </c>
      <c r="K640">
        <v>68</v>
      </c>
      <c r="L640" t="s">
        <v>4622</v>
      </c>
      <c r="M640">
        <v>20</v>
      </c>
      <c r="N640" t="s">
        <v>4623</v>
      </c>
    </row>
    <row r="641" spans="1:14" x14ac:dyDescent="0.2">
      <c r="A641">
        <v>639</v>
      </c>
      <c r="B641" t="s">
        <v>4624</v>
      </c>
      <c r="C641" t="s">
        <v>4625</v>
      </c>
      <c r="D641">
        <v>7</v>
      </c>
      <c r="E641">
        <v>18183650</v>
      </c>
      <c r="F641" s="1">
        <v>1.422E-22</v>
      </c>
      <c r="G641">
        <v>16968671</v>
      </c>
      <c r="H641">
        <v>18900239</v>
      </c>
      <c r="I641">
        <v>341</v>
      </c>
      <c r="J641">
        <v>270</v>
      </c>
      <c r="K641">
        <v>14</v>
      </c>
      <c r="L641" t="s">
        <v>4626</v>
      </c>
      <c r="M641">
        <v>5</v>
      </c>
      <c r="N641" t="s">
        <v>4627</v>
      </c>
    </row>
    <row r="642" spans="1:14" x14ac:dyDescent="0.2">
      <c r="A642">
        <v>640</v>
      </c>
      <c r="B642" t="s">
        <v>4628</v>
      </c>
      <c r="C642" t="s">
        <v>4629</v>
      </c>
      <c r="D642">
        <v>7</v>
      </c>
      <c r="E642">
        <v>20184194</v>
      </c>
      <c r="F642" s="1">
        <v>1.078E-9</v>
      </c>
      <c r="G642">
        <v>20184194</v>
      </c>
      <c r="H642">
        <v>20233664</v>
      </c>
      <c r="I642">
        <v>24</v>
      </c>
      <c r="J642">
        <v>22</v>
      </c>
      <c r="K642">
        <v>1</v>
      </c>
      <c r="L642" t="s">
        <v>4629</v>
      </c>
      <c r="M642">
        <v>1</v>
      </c>
      <c r="N642" t="s">
        <v>4629</v>
      </c>
    </row>
    <row r="643" spans="1:14" x14ac:dyDescent="0.2">
      <c r="A643">
        <v>641</v>
      </c>
      <c r="B643" t="s">
        <v>4630</v>
      </c>
      <c r="C643" t="s">
        <v>4631</v>
      </c>
      <c r="D643">
        <v>7</v>
      </c>
      <c r="E643">
        <v>21406125</v>
      </c>
      <c r="F643" s="1">
        <v>4.8180000000000002E-38</v>
      </c>
      <c r="G643">
        <v>20770039</v>
      </c>
      <c r="H643">
        <v>21847034</v>
      </c>
      <c r="I643">
        <v>808</v>
      </c>
      <c r="J643">
        <v>670</v>
      </c>
      <c r="K643">
        <v>69</v>
      </c>
      <c r="L643" t="s">
        <v>4632</v>
      </c>
      <c r="M643">
        <v>20</v>
      </c>
      <c r="N643" t="s">
        <v>4633</v>
      </c>
    </row>
    <row r="644" spans="1:14" x14ac:dyDescent="0.2">
      <c r="A644">
        <v>642</v>
      </c>
      <c r="B644" t="s">
        <v>4634</v>
      </c>
      <c r="C644" t="s">
        <v>4635</v>
      </c>
      <c r="D644">
        <v>7</v>
      </c>
      <c r="E644">
        <v>24183209</v>
      </c>
      <c r="F644" s="1">
        <v>5.8260000000000004E-10</v>
      </c>
      <c r="G644">
        <v>24154873</v>
      </c>
      <c r="H644">
        <v>24261254</v>
      </c>
      <c r="I644">
        <v>159</v>
      </c>
      <c r="J644">
        <v>120</v>
      </c>
      <c r="K644">
        <v>3</v>
      </c>
      <c r="L644" t="s">
        <v>4636</v>
      </c>
      <c r="M644">
        <v>1</v>
      </c>
      <c r="N644" t="s">
        <v>4635</v>
      </c>
    </row>
    <row r="645" spans="1:14" x14ac:dyDescent="0.2">
      <c r="A645">
        <v>643</v>
      </c>
      <c r="B645" t="s">
        <v>4637</v>
      </c>
      <c r="C645" t="s">
        <v>4638</v>
      </c>
      <c r="D645">
        <v>7</v>
      </c>
      <c r="E645">
        <v>24761968</v>
      </c>
      <c r="F645" s="1">
        <v>2.4120000000000001E-19</v>
      </c>
      <c r="G645">
        <v>24516183</v>
      </c>
      <c r="H645">
        <v>24857148</v>
      </c>
      <c r="I645">
        <v>255</v>
      </c>
      <c r="J645">
        <v>199</v>
      </c>
      <c r="K645">
        <v>13</v>
      </c>
      <c r="L645" t="s">
        <v>4639</v>
      </c>
      <c r="M645">
        <v>4</v>
      </c>
      <c r="N645" t="s">
        <v>4640</v>
      </c>
    </row>
    <row r="646" spans="1:14" x14ac:dyDescent="0.2">
      <c r="A646">
        <v>644</v>
      </c>
      <c r="B646" t="s">
        <v>4641</v>
      </c>
      <c r="C646" t="s">
        <v>4642</v>
      </c>
      <c r="D646">
        <v>7</v>
      </c>
      <c r="E646">
        <v>25991826</v>
      </c>
      <c r="F646" s="1">
        <v>4.2960000000000002E-8</v>
      </c>
      <c r="G646">
        <v>25991826</v>
      </c>
      <c r="H646">
        <v>25992323</v>
      </c>
      <c r="I646">
        <v>2</v>
      </c>
      <c r="J646">
        <v>1</v>
      </c>
      <c r="K646">
        <v>1</v>
      </c>
      <c r="L646" t="s">
        <v>4642</v>
      </c>
      <c r="M646">
        <v>1</v>
      </c>
      <c r="N646" t="s">
        <v>4642</v>
      </c>
    </row>
    <row r="647" spans="1:14" x14ac:dyDescent="0.2">
      <c r="A647">
        <v>645</v>
      </c>
      <c r="B647" t="s">
        <v>4643</v>
      </c>
      <c r="C647" t="s">
        <v>4644</v>
      </c>
      <c r="D647">
        <v>7</v>
      </c>
      <c r="E647">
        <v>27907572</v>
      </c>
      <c r="F647" s="1">
        <v>3.3819999999999998E-10</v>
      </c>
      <c r="G647">
        <v>27542729</v>
      </c>
      <c r="H647">
        <v>28256240</v>
      </c>
      <c r="I647">
        <v>229</v>
      </c>
      <c r="J647">
        <v>174</v>
      </c>
      <c r="K647">
        <v>5</v>
      </c>
      <c r="L647" t="s">
        <v>4645</v>
      </c>
      <c r="M647">
        <v>3</v>
      </c>
      <c r="N647" t="s">
        <v>4646</v>
      </c>
    </row>
    <row r="648" spans="1:14" x14ac:dyDescent="0.2">
      <c r="A648">
        <v>646</v>
      </c>
      <c r="B648" t="s">
        <v>4647</v>
      </c>
      <c r="C648" t="s">
        <v>4648</v>
      </c>
      <c r="D648">
        <v>7</v>
      </c>
      <c r="E648">
        <v>29224922</v>
      </c>
      <c r="F648" s="1">
        <v>4.7679999999999999E-12</v>
      </c>
      <c r="G648">
        <v>29199531</v>
      </c>
      <c r="H648">
        <v>29322486</v>
      </c>
      <c r="I648">
        <v>113</v>
      </c>
      <c r="J648">
        <v>90</v>
      </c>
      <c r="K648">
        <v>4</v>
      </c>
      <c r="L648" t="s">
        <v>4649</v>
      </c>
      <c r="M648">
        <v>2</v>
      </c>
      <c r="N648" t="s">
        <v>4650</v>
      </c>
    </row>
    <row r="649" spans="1:14" x14ac:dyDescent="0.2">
      <c r="A649">
        <v>647</v>
      </c>
      <c r="B649" t="s">
        <v>4651</v>
      </c>
      <c r="C649" t="s">
        <v>4652</v>
      </c>
      <c r="D649">
        <v>7</v>
      </c>
      <c r="E649">
        <v>29830331</v>
      </c>
      <c r="F649" s="1">
        <v>8.2859999999999997E-19</v>
      </c>
      <c r="G649">
        <v>29808505</v>
      </c>
      <c r="H649">
        <v>30176305</v>
      </c>
      <c r="I649">
        <v>408</v>
      </c>
      <c r="J649">
        <v>320</v>
      </c>
      <c r="K649">
        <v>14</v>
      </c>
      <c r="L649" t="s">
        <v>4653</v>
      </c>
      <c r="M649">
        <v>3</v>
      </c>
      <c r="N649" t="s">
        <v>4654</v>
      </c>
    </row>
    <row r="650" spans="1:14" x14ac:dyDescent="0.2">
      <c r="A650">
        <v>648</v>
      </c>
      <c r="B650" t="s">
        <v>4655</v>
      </c>
      <c r="C650" t="s">
        <v>4656</v>
      </c>
      <c r="D650">
        <v>7</v>
      </c>
      <c r="E650">
        <v>30850212</v>
      </c>
      <c r="F650" s="1">
        <v>2.5860000000000001E-8</v>
      </c>
      <c r="G650">
        <v>30811746</v>
      </c>
      <c r="H650">
        <v>30851897</v>
      </c>
      <c r="I650">
        <v>39</v>
      </c>
      <c r="J650">
        <v>32</v>
      </c>
      <c r="K650">
        <v>1</v>
      </c>
      <c r="L650" t="s">
        <v>4656</v>
      </c>
      <c r="M650">
        <v>1</v>
      </c>
      <c r="N650" t="s">
        <v>4656</v>
      </c>
    </row>
    <row r="651" spans="1:14" x14ac:dyDescent="0.2">
      <c r="A651">
        <v>649</v>
      </c>
      <c r="B651" t="s">
        <v>4657</v>
      </c>
      <c r="C651" t="s">
        <v>4658</v>
      </c>
      <c r="D651">
        <v>7</v>
      </c>
      <c r="E651">
        <v>31354581</v>
      </c>
      <c r="F651" s="1">
        <v>2.0109999999999999E-8</v>
      </c>
      <c r="G651">
        <v>31354316</v>
      </c>
      <c r="H651">
        <v>31378933</v>
      </c>
      <c r="I651">
        <v>13</v>
      </c>
      <c r="J651">
        <v>10</v>
      </c>
      <c r="K651">
        <v>1</v>
      </c>
      <c r="L651" t="s">
        <v>4658</v>
      </c>
      <c r="M651">
        <v>1</v>
      </c>
      <c r="N651" t="s">
        <v>4658</v>
      </c>
    </row>
    <row r="652" spans="1:14" x14ac:dyDescent="0.2">
      <c r="A652">
        <v>650</v>
      </c>
      <c r="B652" t="s">
        <v>4659</v>
      </c>
      <c r="C652" t="s">
        <v>4660</v>
      </c>
      <c r="D652">
        <v>7</v>
      </c>
      <c r="E652">
        <v>32263069</v>
      </c>
      <c r="F652" s="1">
        <v>1.4759999999999999E-37</v>
      </c>
      <c r="G652">
        <v>32248111</v>
      </c>
      <c r="H652">
        <v>32970743</v>
      </c>
      <c r="I652">
        <v>702</v>
      </c>
      <c r="J652">
        <v>543</v>
      </c>
      <c r="K652">
        <v>27</v>
      </c>
      <c r="L652" t="s">
        <v>4661</v>
      </c>
      <c r="M652">
        <v>4</v>
      </c>
      <c r="N652" t="s">
        <v>4662</v>
      </c>
    </row>
    <row r="653" spans="1:14" x14ac:dyDescent="0.2">
      <c r="A653">
        <v>651</v>
      </c>
      <c r="B653" t="s">
        <v>4663</v>
      </c>
      <c r="C653" t="s">
        <v>4664</v>
      </c>
      <c r="D653">
        <v>7</v>
      </c>
      <c r="E653">
        <v>34641773</v>
      </c>
      <c r="F653" s="1">
        <v>8.6779999999999996E-18</v>
      </c>
      <c r="G653">
        <v>34540646</v>
      </c>
      <c r="H653">
        <v>34939539</v>
      </c>
      <c r="I653">
        <v>740</v>
      </c>
      <c r="J653">
        <v>575</v>
      </c>
      <c r="K653">
        <v>17</v>
      </c>
      <c r="L653" t="s">
        <v>4665</v>
      </c>
      <c r="M653">
        <v>4</v>
      </c>
      <c r="N653" t="s">
        <v>4666</v>
      </c>
    </row>
    <row r="654" spans="1:14" x14ac:dyDescent="0.2">
      <c r="A654">
        <v>652</v>
      </c>
      <c r="B654" t="s">
        <v>4667</v>
      </c>
      <c r="C654" t="s">
        <v>4668</v>
      </c>
      <c r="D654">
        <v>7</v>
      </c>
      <c r="E654">
        <v>36890204</v>
      </c>
      <c r="F654" s="1">
        <v>2.1469999999999999E-10</v>
      </c>
      <c r="G654">
        <v>36825576</v>
      </c>
      <c r="H654">
        <v>37213483</v>
      </c>
      <c r="I654">
        <v>224</v>
      </c>
      <c r="J654">
        <v>181</v>
      </c>
      <c r="K654">
        <v>7</v>
      </c>
      <c r="L654" t="s">
        <v>4669</v>
      </c>
      <c r="M654">
        <v>3</v>
      </c>
      <c r="N654" t="s">
        <v>4670</v>
      </c>
    </row>
    <row r="655" spans="1:14" x14ac:dyDescent="0.2">
      <c r="A655">
        <v>653</v>
      </c>
      <c r="B655" t="s">
        <v>4671</v>
      </c>
      <c r="C655" t="s">
        <v>4672</v>
      </c>
      <c r="D655">
        <v>7</v>
      </c>
      <c r="E655">
        <v>39099178</v>
      </c>
      <c r="F655" s="1">
        <v>7.9199999999999992E-34</v>
      </c>
      <c r="G655">
        <v>38771312</v>
      </c>
      <c r="H655">
        <v>39524925</v>
      </c>
      <c r="I655">
        <v>745</v>
      </c>
      <c r="J655">
        <v>623</v>
      </c>
      <c r="K655">
        <v>49</v>
      </c>
      <c r="L655" t="s">
        <v>4673</v>
      </c>
      <c r="M655">
        <v>10</v>
      </c>
      <c r="N655" t="s">
        <v>4674</v>
      </c>
    </row>
    <row r="656" spans="1:14" x14ac:dyDescent="0.2">
      <c r="A656">
        <v>654</v>
      </c>
      <c r="B656" t="s">
        <v>4675</v>
      </c>
      <c r="C656" t="s">
        <v>4676</v>
      </c>
      <c r="D656">
        <v>7</v>
      </c>
      <c r="E656">
        <v>40683852</v>
      </c>
      <c r="F656" s="1">
        <v>3.6079999999999999E-13</v>
      </c>
      <c r="G656">
        <v>40269583</v>
      </c>
      <c r="H656">
        <v>40694148</v>
      </c>
      <c r="I656">
        <v>39</v>
      </c>
      <c r="J656">
        <v>29</v>
      </c>
      <c r="K656">
        <v>5</v>
      </c>
      <c r="L656" t="s">
        <v>4677</v>
      </c>
      <c r="M656">
        <v>3</v>
      </c>
      <c r="N656" t="s">
        <v>4678</v>
      </c>
    </row>
    <row r="657" spans="1:14" x14ac:dyDescent="0.2">
      <c r="A657">
        <v>655</v>
      </c>
      <c r="B657" t="s">
        <v>4679</v>
      </c>
      <c r="C657" t="s">
        <v>4680</v>
      </c>
      <c r="D657">
        <v>7</v>
      </c>
      <c r="E657">
        <v>42015480</v>
      </c>
      <c r="F657" s="1">
        <v>1.503E-23</v>
      </c>
      <c r="G657">
        <v>41083073</v>
      </c>
      <c r="H657">
        <v>42092392</v>
      </c>
      <c r="I657">
        <v>657</v>
      </c>
      <c r="J657">
        <v>540</v>
      </c>
      <c r="K657">
        <v>24</v>
      </c>
      <c r="L657" t="s">
        <v>4681</v>
      </c>
      <c r="M657">
        <v>8</v>
      </c>
      <c r="N657" t="s">
        <v>4682</v>
      </c>
    </row>
    <row r="658" spans="1:14" x14ac:dyDescent="0.2">
      <c r="A658">
        <v>656</v>
      </c>
      <c r="B658" t="s">
        <v>4683</v>
      </c>
      <c r="C658" t="s">
        <v>4684</v>
      </c>
      <c r="D658">
        <v>7</v>
      </c>
      <c r="E658">
        <v>43163055</v>
      </c>
      <c r="F658" s="1">
        <v>4.2720000000000001E-8</v>
      </c>
      <c r="G658">
        <v>43159821</v>
      </c>
      <c r="H658">
        <v>43179723</v>
      </c>
      <c r="I658">
        <v>13</v>
      </c>
      <c r="J658">
        <v>10</v>
      </c>
      <c r="K658">
        <v>1</v>
      </c>
      <c r="L658" t="s">
        <v>4684</v>
      </c>
      <c r="M658">
        <v>1</v>
      </c>
      <c r="N658" t="s">
        <v>4684</v>
      </c>
    </row>
    <row r="659" spans="1:14" x14ac:dyDescent="0.2">
      <c r="A659">
        <v>657</v>
      </c>
      <c r="B659" t="s">
        <v>4685</v>
      </c>
      <c r="C659" t="s">
        <v>4686</v>
      </c>
      <c r="D659">
        <v>7</v>
      </c>
      <c r="E659">
        <v>43471679</v>
      </c>
      <c r="F659" s="1">
        <v>5.2789999999999997E-9</v>
      </c>
      <c r="G659">
        <v>43449174</v>
      </c>
      <c r="H659">
        <v>43616213</v>
      </c>
      <c r="I659">
        <v>34</v>
      </c>
      <c r="J659">
        <v>23</v>
      </c>
      <c r="K659">
        <v>2</v>
      </c>
      <c r="L659" t="s">
        <v>4687</v>
      </c>
      <c r="M659">
        <v>2</v>
      </c>
      <c r="N659" t="s">
        <v>4687</v>
      </c>
    </row>
    <row r="660" spans="1:14" x14ac:dyDescent="0.2">
      <c r="A660">
        <v>658</v>
      </c>
      <c r="B660" t="s">
        <v>664</v>
      </c>
      <c r="C660" t="s">
        <v>665</v>
      </c>
      <c r="D660">
        <v>7</v>
      </c>
      <c r="E660">
        <v>44800176</v>
      </c>
      <c r="F660" s="1">
        <v>1.085E-44</v>
      </c>
      <c r="G660">
        <v>44222802</v>
      </c>
      <c r="H660">
        <v>45406883</v>
      </c>
      <c r="I660">
        <v>906</v>
      </c>
      <c r="J660">
        <v>725</v>
      </c>
      <c r="K660">
        <v>37</v>
      </c>
      <c r="L660" t="s">
        <v>4688</v>
      </c>
      <c r="M660">
        <v>13</v>
      </c>
      <c r="N660" t="s">
        <v>4689</v>
      </c>
    </row>
    <row r="661" spans="1:14" x14ac:dyDescent="0.2">
      <c r="A661">
        <v>659</v>
      </c>
      <c r="B661" t="s">
        <v>4690</v>
      </c>
      <c r="C661" t="s">
        <v>4691</v>
      </c>
      <c r="D661">
        <v>7</v>
      </c>
      <c r="E661">
        <v>48783897</v>
      </c>
      <c r="F661" s="1">
        <v>3.4179999999999998E-18</v>
      </c>
      <c r="G661">
        <v>48437814</v>
      </c>
      <c r="H661">
        <v>48846042</v>
      </c>
      <c r="I661">
        <v>158</v>
      </c>
      <c r="J661">
        <v>125</v>
      </c>
      <c r="K661">
        <v>10</v>
      </c>
      <c r="L661" t="s">
        <v>4692</v>
      </c>
      <c r="M661">
        <v>3</v>
      </c>
      <c r="N661" t="s">
        <v>4693</v>
      </c>
    </row>
    <row r="662" spans="1:14" x14ac:dyDescent="0.2">
      <c r="A662">
        <v>660</v>
      </c>
      <c r="B662" t="s">
        <v>4694</v>
      </c>
      <c r="C662" t="s">
        <v>4695</v>
      </c>
      <c r="D662">
        <v>7</v>
      </c>
      <c r="E662">
        <v>49863017</v>
      </c>
      <c r="F662" s="1">
        <v>1.3970000000000001E-35</v>
      </c>
      <c r="G662">
        <v>49482846</v>
      </c>
      <c r="H662">
        <v>50239108</v>
      </c>
      <c r="I662">
        <v>773</v>
      </c>
      <c r="J662">
        <v>618</v>
      </c>
      <c r="K662">
        <v>24</v>
      </c>
      <c r="L662" t="s">
        <v>4696</v>
      </c>
      <c r="M662">
        <v>7</v>
      </c>
      <c r="N662" t="s">
        <v>4697</v>
      </c>
    </row>
    <row r="663" spans="1:14" x14ac:dyDescent="0.2">
      <c r="A663">
        <v>661</v>
      </c>
      <c r="B663" t="s">
        <v>4698</v>
      </c>
      <c r="C663" t="s">
        <v>4699</v>
      </c>
      <c r="D663">
        <v>7</v>
      </c>
      <c r="E663">
        <v>50764404</v>
      </c>
      <c r="F663" s="1">
        <v>5.4180000000000003E-10</v>
      </c>
      <c r="G663">
        <v>50731070</v>
      </c>
      <c r="H663">
        <v>50820013</v>
      </c>
      <c r="I663">
        <v>20</v>
      </c>
      <c r="J663">
        <v>19</v>
      </c>
      <c r="K663">
        <v>2</v>
      </c>
      <c r="L663" t="s">
        <v>4700</v>
      </c>
      <c r="M663">
        <v>1</v>
      </c>
      <c r="N663" t="s">
        <v>4699</v>
      </c>
    </row>
    <row r="664" spans="1:14" x14ac:dyDescent="0.2">
      <c r="A664">
        <v>662</v>
      </c>
      <c r="B664" t="s">
        <v>4701</v>
      </c>
      <c r="C664" t="s">
        <v>4702</v>
      </c>
      <c r="D664">
        <v>7</v>
      </c>
      <c r="E664">
        <v>52903807</v>
      </c>
      <c r="F664" s="1">
        <v>3.2030000000000003E-8</v>
      </c>
      <c r="G664">
        <v>52903807</v>
      </c>
      <c r="H664">
        <v>52932283</v>
      </c>
      <c r="I664">
        <v>9</v>
      </c>
      <c r="J664">
        <v>4</v>
      </c>
      <c r="K664">
        <v>1</v>
      </c>
      <c r="L664" t="s">
        <v>4702</v>
      </c>
      <c r="M664">
        <v>1</v>
      </c>
      <c r="N664" t="s">
        <v>4702</v>
      </c>
    </row>
    <row r="665" spans="1:14" x14ac:dyDescent="0.2">
      <c r="A665">
        <v>663</v>
      </c>
      <c r="B665" t="s">
        <v>4703</v>
      </c>
      <c r="C665" t="s">
        <v>4704</v>
      </c>
      <c r="D665">
        <v>7</v>
      </c>
      <c r="E665">
        <v>54351110</v>
      </c>
      <c r="F665" s="1">
        <v>2.235E-21</v>
      </c>
      <c r="G665">
        <v>53383568</v>
      </c>
      <c r="H665">
        <v>55159583</v>
      </c>
      <c r="I665">
        <v>1420</v>
      </c>
      <c r="J665">
        <v>1090</v>
      </c>
      <c r="K665">
        <v>35</v>
      </c>
      <c r="L665" t="s">
        <v>4705</v>
      </c>
      <c r="M665">
        <v>9</v>
      </c>
      <c r="N665" t="s">
        <v>4706</v>
      </c>
    </row>
    <row r="666" spans="1:14" x14ac:dyDescent="0.2">
      <c r="A666">
        <v>664</v>
      </c>
      <c r="B666" t="s">
        <v>4707</v>
      </c>
      <c r="C666" t="s">
        <v>4708</v>
      </c>
      <c r="D666">
        <v>7</v>
      </c>
      <c r="E666">
        <v>67064242</v>
      </c>
      <c r="F666" s="1">
        <v>1.3030000000000001E-14</v>
      </c>
      <c r="G666">
        <v>66882680</v>
      </c>
      <c r="H666">
        <v>67630291</v>
      </c>
      <c r="I666">
        <v>472</v>
      </c>
      <c r="J666">
        <v>377</v>
      </c>
      <c r="K666">
        <v>27</v>
      </c>
      <c r="L666" t="s">
        <v>4709</v>
      </c>
      <c r="M666">
        <v>7</v>
      </c>
      <c r="N666" t="s">
        <v>4710</v>
      </c>
    </row>
    <row r="667" spans="1:14" x14ac:dyDescent="0.2">
      <c r="A667">
        <v>665</v>
      </c>
      <c r="B667" t="s">
        <v>4711</v>
      </c>
      <c r="C667" t="s">
        <v>4712</v>
      </c>
      <c r="D667">
        <v>7</v>
      </c>
      <c r="E667">
        <v>68048710</v>
      </c>
      <c r="F667" s="1">
        <v>1.377E-8</v>
      </c>
      <c r="G667">
        <v>68043236</v>
      </c>
      <c r="H667">
        <v>68060884</v>
      </c>
      <c r="I667">
        <v>10</v>
      </c>
      <c r="J667">
        <v>9</v>
      </c>
      <c r="K667">
        <v>1</v>
      </c>
      <c r="L667" t="s">
        <v>4712</v>
      </c>
      <c r="M667">
        <v>1</v>
      </c>
      <c r="N667" t="s">
        <v>4712</v>
      </c>
    </row>
    <row r="668" spans="1:14" x14ac:dyDescent="0.2">
      <c r="A668">
        <v>666</v>
      </c>
      <c r="B668" t="s">
        <v>4713</v>
      </c>
      <c r="C668" t="s">
        <v>4714</v>
      </c>
      <c r="D668">
        <v>7</v>
      </c>
      <c r="E668">
        <v>71751316</v>
      </c>
      <c r="F668" s="1">
        <v>7.3009999999999997E-65</v>
      </c>
      <c r="G668">
        <v>68566391</v>
      </c>
      <c r="H668">
        <v>73134026</v>
      </c>
      <c r="I668">
        <v>2846</v>
      </c>
      <c r="J668">
        <v>2229</v>
      </c>
      <c r="K668">
        <v>128</v>
      </c>
      <c r="L668" t="s">
        <v>4715</v>
      </c>
      <c r="M668">
        <v>36</v>
      </c>
      <c r="N668" t="s">
        <v>4716</v>
      </c>
    </row>
    <row r="669" spans="1:14" x14ac:dyDescent="0.2">
      <c r="A669">
        <v>667</v>
      </c>
      <c r="B669" t="s">
        <v>4717</v>
      </c>
      <c r="C669" t="s">
        <v>4718</v>
      </c>
      <c r="D669">
        <v>7</v>
      </c>
      <c r="E669">
        <v>73536730</v>
      </c>
      <c r="F669" s="1">
        <v>4.6200000000000002E-9</v>
      </c>
      <c r="G669">
        <v>73413339</v>
      </c>
      <c r="H669">
        <v>73536731</v>
      </c>
      <c r="I669">
        <v>38</v>
      </c>
      <c r="J669">
        <v>33</v>
      </c>
      <c r="K669">
        <v>2</v>
      </c>
      <c r="L669" t="s">
        <v>4719</v>
      </c>
      <c r="M669">
        <v>2</v>
      </c>
      <c r="N669" t="s">
        <v>4719</v>
      </c>
    </row>
    <row r="670" spans="1:14" x14ac:dyDescent="0.2">
      <c r="A670">
        <v>668</v>
      </c>
      <c r="B670" t="s">
        <v>4720</v>
      </c>
      <c r="C670" t="s">
        <v>4721</v>
      </c>
      <c r="D670">
        <v>7</v>
      </c>
      <c r="E670">
        <v>74135844</v>
      </c>
      <c r="F670" s="1">
        <v>1.255E-12</v>
      </c>
      <c r="G670">
        <v>74030842</v>
      </c>
      <c r="H670">
        <v>74201338</v>
      </c>
      <c r="I670">
        <v>31</v>
      </c>
      <c r="J670">
        <v>25</v>
      </c>
      <c r="K670">
        <v>1</v>
      </c>
      <c r="L670" t="s">
        <v>4721</v>
      </c>
      <c r="M670">
        <v>1</v>
      </c>
      <c r="N670" t="s">
        <v>4721</v>
      </c>
    </row>
    <row r="671" spans="1:14" x14ac:dyDescent="0.2">
      <c r="A671">
        <v>669</v>
      </c>
      <c r="B671" t="s">
        <v>4722</v>
      </c>
      <c r="C671" t="s">
        <v>4723</v>
      </c>
      <c r="D671">
        <v>7</v>
      </c>
      <c r="E671">
        <v>75163169</v>
      </c>
      <c r="F671" s="1">
        <v>7.3500000000000004E-49</v>
      </c>
      <c r="G671">
        <v>74469740</v>
      </c>
      <c r="H671">
        <v>75200523</v>
      </c>
      <c r="I671">
        <v>119</v>
      </c>
      <c r="J671">
        <v>58</v>
      </c>
      <c r="K671">
        <v>11</v>
      </c>
      <c r="L671" t="s">
        <v>4724</v>
      </c>
      <c r="M671">
        <v>2</v>
      </c>
      <c r="N671" t="s">
        <v>4725</v>
      </c>
    </row>
    <row r="672" spans="1:14" x14ac:dyDescent="0.2">
      <c r="A672">
        <v>670</v>
      </c>
      <c r="B672" t="s">
        <v>4726</v>
      </c>
      <c r="C672" t="s">
        <v>4727</v>
      </c>
      <c r="D672">
        <v>7</v>
      </c>
      <c r="E672">
        <v>75900223</v>
      </c>
      <c r="F672" s="1">
        <v>1.8490000000000001E-30</v>
      </c>
      <c r="G672">
        <v>75508359</v>
      </c>
      <c r="H672">
        <v>76432739</v>
      </c>
      <c r="I672">
        <v>534</v>
      </c>
      <c r="J672">
        <v>413</v>
      </c>
      <c r="K672">
        <v>19</v>
      </c>
      <c r="L672" t="s">
        <v>4728</v>
      </c>
      <c r="M672">
        <v>5</v>
      </c>
      <c r="N672" t="s">
        <v>4729</v>
      </c>
    </row>
    <row r="673" spans="1:14" x14ac:dyDescent="0.2">
      <c r="A673">
        <v>671</v>
      </c>
      <c r="B673" t="s">
        <v>4730</v>
      </c>
      <c r="C673" t="s">
        <v>4731</v>
      </c>
      <c r="D673">
        <v>7</v>
      </c>
      <c r="E673">
        <v>77512098</v>
      </c>
      <c r="F673" s="1">
        <v>5.2510000000000004E-22</v>
      </c>
      <c r="G673">
        <v>77074384</v>
      </c>
      <c r="H673">
        <v>77649085</v>
      </c>
      <c r="I673">
        <v>478</v>
      </c>
      <c r="J673">
        <v>362</v>
      </c>
      <c r="K673">
        <v>12</v>
      </c>
      <c r="L673" t="s">
        <v>4732</v>
      </c>
      <c r="M673">
        <v>3</v>
      </c>
      <c r="N673" t="s">
        <v>4733</v>
      </c>
    </row>
    <row r="674" spans="1:14" x14ac:dyDescent="0.2">
      <c r="A674">
        <v>672</v>
      </c>
      <c r="B674" t="s">
        <v>4734</v>
      </c>
      <c r="C674" t="s">
        <v>4735</v>
      </c>
      <c r="D674">
        <v>7</v>
      </c>
      <c r="E674">
        <v>78161376</v>
      </c>
      <c r="F674" s="1">
        <v>4.7240000000000004E-25</v>
      </c>
      <c r="G674">
        <v>78041360</v>
      </c>
      <c r="H674">
        <v>78402258</v>
      </c>
      <c r="I674">
        <v>234</v>
      </c>
      <c r="J674">
        <v>194</v>
      </c>
      <c r="K674">
        <v>17</v>
      </c>
      <c r="L674" t="s">
        <v>4736</v>
      </c>
      <c r="M674">
        <v>6</v>
      </c>
      <c r="N674" t="s">
        <v>4737</v>
      </c>
    </row>
    <row r="675" spans="1:14" x14ac:dyDescent="0.2">
      <c r="A675">
        <v>673</v>
      </c>
      <c r="B675" t="s">
        <v>4738</v>
      </c>
      <c r="C675" t="s">
        <v>4739</v>
      </c>
      <c r="D675">
        <v>7</v>
      </c>
      <c r="E675">
        <v>79589734</v>
      </c>
      <c r="F675" s="1">
        <v>1.024E-19</v>
      </c>
      <c r="G675">
        <v>79058764</v>
      </c>
      <c r="H675">
        <v>80003498</v>
      </c>
      <c r="I675">
        <v>633</v>
      </c>
      <c r="J675">
        <v>518</v>
      </c>
      <c r="K675">
        <v>17</v>
      </c>
      <c r="L675" t="s">
        <v>4740</v>
      </c>
      <c r="M675">
        <v>5</v>
      </c>
      <c r="N675" t="s">
        <v>4741</v>
      </c>
    </row>
    <row r="676" spans="1:14" x14ac:dyDescent="0.2">
      <c r="A676">
        <v>674</v>
      </c>
      <c r="B676" t="s">
        <v>4742</v>
      </c>
      <c r="C676" t="s">
        <v>4743</v>
      </c>
      <c r="D676">
        <v>7</v>
      </c>
      <c r="E676">
        <v>80529639</v>
      </c>
      <c r="F676" s="1">
        <v>2.201E-11</v>
      </c>
      <c r="G676">
        <v>80473238</v>
      </c>
      <c r="H676">
        <v>80547315</v>
      </c>
      <c r="I676">
        <v>75</v>
      </c>
      <c r="J676">
        <v>59</v>
      </c>
      <c r="K676">
        <v>1</v>
      </c>
      <c r="L676" t="s">
        <v>4743</v>
      </c>
      <c r="M676">
        <v>1</v>
      </c>
      <c r="N676" t="s">
        <v>4743</v>
      </c>
    </row>
    <row r="677" spans="1:14" x14ac:dyDescent="0.2">
      <c r="A677">
        <v>675</v>
      </c>
      <c r="B677" t="s">
        <v>4744</v>
      </c>
      <c r="C677" t="s">
        <v>4745</v>
      </c>
      <c r="D677">
        <v>7</v>
      </c>
      <c r="E677">
        <v>81759677</v>
      </c>
      <c r="F677" s="1">
        <v>1.482E-15</v>
      </c>
      <c r="G677">
        <v>81503299</v>
      </c>
      <c r="H677">
        <v>81816872</v>
      </c>
      <c r="I677">
        <v>138</v>
      </c>
      <c r="J677">
        <v>98</v>
      </c>
      <c r="K677">
        <v>11</v>
      </c>
      <c r="L677" t="s">
        <v>4746</v>
      </c>
      <c r="M677">
        <v>3</v>
      </c>
      <c r="N677" t="s">
        <v>4747</v>
      </c>
    </row>
    <row r="678" spans="1:14" x14ac:dyDescent="0.2">
      <c r="A678">
        <v>676</v>
      </c>
      <c r="B678" t="s">
        <v>4748</v>
      </c>
      <c r="C678" t="s">
        <v>4749</v>
      </c>
      <c r="D678">
        <v>7</v>
      </c>
      <c r="E678">
        <v>82714659</v>
      </c>
      <c r="F678" s="1">
        <v>2.39E-10</v>
      </c>
      <c r="G678">
        <v>82386473</v>
      </c>
      <c r="H678">
        <v>82930384</v>
      </c>
      <c r="I678">
        <v>310</v>
      </c>
      <c r="J678">
        <v>229</v>
      </c>
      <c r="K678">
        <v>5</v>
      </c>
      <c r="L678" t="s">
        <v>4750</v>
      </c>
      <c r="M678">
        <v>3</v>
      </c>
      <c r="N678" t="s">
        <v>4751</v>
      </c>
    </row>
    <row r="679" spans="1:14" x14ac:dyDescent="0.2">
      <c r="A679">
        <v>677</v>
      </c>
      <c r="B679" t="s">
        <v>4752</v>
      </c>
      <c r="C679" t="s">
        <v>4753</v>
      </c>
      <c r="D679">
        <v>7</v>
      </c>
      <c r="E679">
        <v>86230375</v>
      </c>
      <c r="F679" s="1">
        <v>6.5050000000000004E-33</v>
      </c>
      <c r="G679">
        <v>85574311</v>
      </c>
      <c r="H679">
        <v>87082496</v>
      </c>
      <c r="I679">
        <v>1128</v>
      </c>
      <c r="J679">
        <v>892</v>
      </c>
      <c r="K679">
        <v>31</v>
      </c>
      <c r="L679" t="s">
        <v>4754</v>
      </c>
      <c r="M679">
        <v>6</v>
      </c>
      <c r="N679" t="s">
        <v>4755</v>
      </c>
    </row>
    <row r="680" spans="1:14" x14ac:dyDescent="0.2">
      <c r="A680">
        <v>678</v>
      </c>
      <c r="B680" t="s">
        <v>4756</v>
      </c>
      <c r="C680" t="s">
        <v>4757</v>
      </c>
      <c r="D680">
        <v>7</v>
      </c>
      <c r="E680">
        <v>87611115</v>
      </c>
      <c r="F680" s="1">
        <v>2.535E-15</v>
      </c>
      <c r="G680">
        <v>87574215</v>
      </c>
      <c r="H680">
        <v>87986166</v>
      </c>
      <c r="I680">
        <v>242</v>
      </c>
      <c r="J680">
        <v>172</v>
      </c>
      <c r="K680">
        <v>4</v>
      </c>
      <c r="L680" t="s">
        <v>4758</v>
      </c>
      <c r="M680">
        <v>2</v>
      </c>
      <c r="N680" t="s">
        <v>4759</v>
      </c>
    </row>
    <row r="681" spans="1:14" x14ac:dyDescent="0.2">
      <c r="A681">
        <v>679</v>
      </c>
      <c r="B681" t="s">
        <v>4760</v>
      </c>
      <c r="C681" t="s">
        <v>4761</v>
      </c>
      <c r="D681">
        <v>7</v>
      </c>
      <c r="E681">
        <v>88514733</v>
      </c>
      <c r="F681" s="1">
        <v>5.3149999999999998E-15</v>
      </c>
      <c r="G681">
        <v>88308455</v>
      </c>
      <c r="H681">
        <v>88919550</v>
      </c>
      <c r="I681">
        <v>599</v>
      </c>
      <c r="J681">
        <v>470</v>
      </c>
      <c r="K681">
        <v>14</v>
      </c>
      <c r="L681" t="s">
        <v>4762</v>
      </c>
      <c r="M681">
        <v>3</v>
      </c>
      <c r="N681" t="s">
        <v>4763</v>
      </c>
    </row>
    <row r="682" spans="1:14" x14ac:dyDescent="0.2">
      <c r="A682">
        <v>680</v>
      </c>
      <c r="B682" t="s">
        <v>4764</v>
      </c>
      <c r="C682" t="s">
        <v>4765</v>
      </c>
      <c r="D682">
        <v>7</v>
      </c>
      <c r="E682">
        <v>89476920</v>
      </c>
      <c r="F682" s="1">
        <v>5.8900000000000003E-10</v>
      </c>
      <c r="G682">
        <v>89346620</v>
      </c>
      <c r="H682">
        <v>89632382</v>
      </c>
      <c r="I682">
        <v>516</v>
      </c>
      <c r="J682">
        <v>379</v>
      </c>
      <c r="K682">
        <v>6</v>
      </c>
      <c r="L682" t="s">
        <v>4766</v>
      </c>
      <c r="M682">
        <v>3</v>
      </c>
      <c r="N682" t="s">
        <v>4767</v>
      </c>
    </row>
    <row r="683" spans="1:14" x14ac:dyDescent="0.2">
      <c r="A683">
        <v>681</v>
      </c>
      <c r="B683" t="s">
        <v>4768</v>
      </c>
      <c r="C683" t="s">
        <v>4769</v>
      </c>
      <c r="D683">
        <v>7</v>
      </c>
      <c r="E683">
        <v>90753293</v>
      </c>
      <c r="F683" s="1">
        <v>7.0189999999999999E-12</v>
      </c>
      <c r="G683">
        <v>90304714</v>
      </c>
      <c r="H683">
        <v>91084935</v>
      </c>
      <c r="I683">
        <v>257</v>
      </c>
      <c r="J683">
        <v>205</v>
      </c>
      <c r="K683">
        <v>8</v>
      </c>
      <c r="L683" t="s">
        <v>4770</v>
      </c>
      <c r="M683">
        <v>3</v>
      </c>
      <c r="N683" t="s">
        <v>4771</v>
      </c>
    </row>
    <row r="684" spans="1:14" x14ac:dyDescent="0.2">
      <c r="A684">
        <v>682</v>
      </c>
      <c r="B684" t="s">
        <v>4772</v>
      </c>
      <c r="C684" t="s">
        <v>4773</v>
      </c>
      <c r="D684">
        <v>7</v>
      </c>
      <c r="E684">
        <v>92662327</v>
      </c>
      <c r="F684" s="1">
        <v>1.417E-69</v>
      </c>
      <c r="G684">
        <v>91358862</v>
      </c>
      <c r="H684">
        <v>92971517</v>
      </c>
      <c r="I684">
        <v>862</v>
      </c>
      <c r="J684">
        <v>651</v>
      </c>
      <c r="K684">
        <v>27</v>
      </c>
      <c r="L684" t="s">
        <v>4774</v>
      </c>
      <c r="M684">
        <v>8</v>
      </c>
      <c r="N684" t="s">
        <v>4775</v>
      </c>
    </row>
    <row r="685" spans="1:14" x14ac:dyDescent="0.2">
      <c r="A685">
        <v>683</v>
      </c>
      <c r="B685" t="s">
        <v>4776</v>
      </c>
      <c r="C685" t="s">
        <v>4777</v>
      </c>
      <c r="D685">
        <v>7</v>
      </c>
      <c r="E685">
        <v>94031457</v>
      </c>
      <c r="F685" s="1">
        <v>3.721E-8</v>
      </c>
      <c r="G685">
        <v>94028924</v>
      </c>
      <c r="H685">
        <v>94035892</v>
      </c>
      <c r="I685">
        <v>6</v>
      </c>
      <c r="J685">
        <v>6</v>
      </c>
      <c r="K685">
        <v>1</v>
      </c>
      <c r="L685" t="s">
        <v>4777</v>
      </c>
      <c r="M685">
        <v>1</v>
      </c>
      <c r="N685" t="s">
        <v>4777</v>
      </c>
    </row>
    <row r="686" spans="1:14" x14ac:dyDescent="0.2">
      <c r="A686">
        <v>684</v>
      </c>
      <c r="B686" t="s">
        <v>4778</v>
      </c>
      <c r="C686" t="s">
        <v>4779</v>
      </c>
      <c r="D686">
        <v>7</v>
      </c>
      <c r="E686">
        <v>95138755</v>
      </c>
      <c r="F686" s="1">
        <v>4.6189999999999997E-21</v>
      </c>
      <c r="G686">
        <v>95080493</v>
      </c>
      <c r="H686">
        <v>95253612</v>
      </c>
      <c r="I686">
        <v>76</v>
      </c>
      <c r="J686">
        <v>65</v>
      </c>
      <c r="K686">
        <v>9</v>
      </c>
      <c r="L686" t="s">
        <v>4780</v>
      </c>
      <c r="M686">
        <v>2</v>
      </c>
      <c r="N686" t="s">
        <v>4781</v>
      </c>
    </row>
    <row r="687" spans="1:14" x14ac:dyDescent="0.2">
      <c r="A687">
        <v>685</v>
      </c>
      <c r="B687" t="s">
        <v>4782</v>
      </c>
      <c r="C687" t="s">
        <v>4783</v>
      </c>
      <c r="D687">
        <v>7</v>
      </c>
      <c r="E687">
        <v>95853837</v>
      </c>
      <c r="F687" s="1">
        <v>6.2449999999999997E-17</v>
      </c>
      <c r="G687">
        <v>95707367</v>
      </c>
      <c r="H687">
        <v>95931247</v>
      </c>
      <c r="I687">
        <v>78</v>
      </c>
      <c r="J687">
        <v>67</v>
      </c>
      <c r="K687">
        <v>5</v>
      </c>
      <c r="L687" t="s">
        <v>4784</v>
      </c>
      <c r="M687">
        <v>1</v>
      </c>
      <c r="N687" t="s">
        <v>4783</v>
      </c>
    </row>
    <row r="688" spans="1:14" x14ac:dyDescent="0.2">
      <c r="A688">
        <v>686</v>
      </c>
      <c r="B688" t="s">
        <v>4785</v>
      </c>
      <c r="C688" t="s">
        <v>4786</v>
      </c>
      <c r="D688">
        <v>7</v>
      </c>
      <c r="E688">
        <v>96622615</v>
      </c>
      <c r="F688" s="1">
        <v>6.8650000000000004E-17</v>
      </c>
      <c r="G688">
        <v>96615819</v>
      </c>
      <c r="H688">
        <v>96677979</v>
      </c>
      <c r="I688">
        <v>20</v>
      </c>
      <c r="J688">
        <v>14</v>
      </c>
      <c r="K688">
        <v>4</v>
      </c>
      <c r="L688" t="s">
        <v>4787</v>
      </c>
      <c r="M688">
        <v>1</v>
      </c>
      <c r="N688" t="s">
        <v>4786</v>
      </c>
    </row>
    <row r="689" spans="1:14" x14ac:dyDescent="0.2">
      <c r="A689">
        <v>687</v>
      </c>
      <c r="B689" t="s">
        <v>4788</v>
      </c>
      <c r="C689" t="s">
        <v>4789</v>
      </c>
      <c r="D689">
        <v>7</v>
      </c>
      <c r="E689">
        <v>97306284</v>
      </c>
      <c r="F689" s="1">
        <v>7.9909999999999996E-26</v>
      </c>
      <c r="G689">
        <v>97184235</v>
      </c>
      <c r="H689">
        <v>97601052</v>
      </c>
      <c r="I689">
        <v>569</v>
      </c>
      <c r="J689">
        <v>363</v>
      </c>
      <c r="K689">
        <v>18</v>
      </c>
      <c r="L689" t="s">
        <v>4790</v>
      </c>
      <c r="M689">
        <v>5</v>
      </c>
      <c r="N689" t="s">
        <v>4791</v>
      </c>
    </row>
    <row r="690" spans="1:14" x14ac:dyDescent="0.2">
      <c r="A690">
        <v>688</v>
      </c>
      <c r="B690" t="s">
        <v>4792</v>
      </c>
      <c r="C690" t="s">
        <v>4793</v>
      </c>
      <c r="D690">
        <v>7</v>
      </c>
      <c r="E690">
        <v>100049742</v>
      </c>
      <c r="F690" s="1">
        <v>3.9160000000000001E-50</v>
      </c>
      <c r="G690">
        <v>98420647</v>
      </c>
      <c r="H690">
        <v>100401878</v>
      </c>
      <c r="I690">
        <v>874</v>
      </c>
      <c r="J690">
        <v>651</v>
      </c>
      <c r="K690">
        <v>47</v>
      </c>
      <c r="L690" t="s">
        <v>4794</v>
      </c>
      <c r="M690">
        <v>7</v>
      </c>
      <c r="N690" t="s">
        <v>4795</v>
      </c>
    </row>
    <row r="691" spans="1:14" x14ac:dyDescent="0.2">
      <c r="A691">
        <v>689</v>
      </c>
      <c r="B691" t="s">
        <v>4796</v>
      </c>
      <c r="C691" t="s">
        <v>4797</v>
      </c>
      <c r="D691">
        <v>7</v>
      </c>
      <c r="E691">
        <v>100849804</v>
      </c>
      <c r="F691" s="1">
        <v>4.2250000000000003E-12</v>
      </c>
      <c r="G691">
        <v>100790940</v>
      </c>
      <c r="H691">
        <v>100921890</v>
      </c>
      <c r="I691">
        <v>106</v>
      </c>
      <c r="J691">
        <v>93</v>
      </c>
      <c r="K691">
        <v>11</v>
      </c>
      <c r="L691" t="s">
        <v>4798</v>
      </c>
      <c r="M691">
        <v>2</v>
      </c>
      <c r="N691" t="s">
        <v>4799</v>
      </c>
    </row>
    <row r="692" spans="1:14" x14ac:dyDescent="0.2">
      <c r="A692">
        <v>690</v>
      </c>
      <c r="B692" t="s">
        <v>4800</v>
      </c>
      <c r="C692" t="s">
        <v>4801</v>
      </c>
      <c r="D692">
        <v>7</v>
      </c>
      <c r="E692">
        <v>101693868</v>
      </c>
      <c r="F692" s="1">
        <v>1.475E-29</v>
      </c>
      <c r="G692">
        <v>101346222</v>
      </c>
      <c r="H692">
        <v>101939759</v>
      </c>
      <c r="I692">
        <v>677</v>
      </c>
      <c r="J692">
        <v>543</v>
      </c>
      <c r="K692">
        <v>30</v>
      </c>
      <c r="L692" t="s">
        <v>4802</v>
      </c>
      <c r="M692">
        <v>8</v>
      </c>
      <c r="N692" t="s">
        <v>4803</v>
      </c>
    </row>
    <row r="693" spans="1:14" x14ac:dyDescent="0.2">
      <c r="A693">
        <v>691</v>
      </c>
      <c r="B693" t="s">
        <v>4804</v>
      </c>
      <c r="C693" t="s">
        <v>4805</v>
      </c>
      <c r="D693">
        <v>7</v>
      </c>
      <c r="E693">
        <v>103208865</v>
      </c>
      <c r="F693" s="1">
        <v>2.5059999999999999E-11</v>
      </c>
      <c r="G693">
        <v>103084770</v>
      </c>
      <c r="H693">
        <v>103228781</v>
      </c>
      <c r="I693">
        <v>36</v>
      </c>
      <c r="J693">
        <v>29</v>
      </c>
      <c r="K693">
        <v>3</v>
      </c>
      <c r="L693" t="s">
        <v>4806</v>
      </c>
      <c r="M693">
        <v>2</v>
      </c>
      <c r="N693" t="s">
        <v>4807</v>
      </c>
    </row>
    <row r="694" spans="1:14" x14ac:dyDescent="0.2">
      <c r="A694">
        <v>692</v>
      </c>
      <c r="B694" t="s">
        <v>4808</v>
      </c>
      <c r="C694" t="s">
        <v>4809</v>
      </c>
      <c r="D694">
        <v>7</v>
      </c>
      <c r="E694">
        <v>104596248</v>
      </c>
      <c r="F694" s="1">
        <v>7.4839999999999999E-59</v>
      </c>
      <c r="G694">
        <v>104160283</v>
      </c>
      <c r="H694">
        <v>105397487</v>
      </c>
      <c r="I694">
        <v>1352</v>
      </c>
      <c r="J694">
        <v>1035</v>
      </c>
      <c r="K694">
        <v>88</v>
      </c>
      <c r="L694" t="s">
        <v>4810</v>
      </c>
      <c r="M694">
        <v>19</v>
      </c>
      <c r="N694" t="s">
        <v>4811</v>
      </c>
    </row>
    <row r="695" spans="1:14" x14ac:dyDescent="0.2">
      <c r="A695">
        <v>693</v>
      </c>
      <c r="B695" t="s">
        <v>4812</v>
      </c>
      <c r="C695" t="s">
        <v>4813</v>
      </c>
      <c r="D695">
        <v>7</v>
      </c>
      <c r="E695">
        <v>105842228</v>
      </c>
      <c r="F695" s="1">
        <v>2.974E-8</v>
      </c>
      <c r="G695">
        <v>105842228</v>
      </c>
      <c r="H695">
        <v>105842228</v>
      </c>
      <c r="I695">
        <v>1</v>
      </c>
      <c r="J695">
        <v>1</v>
      </c>
      <c r="K695">
        <v>1</v>
      </c>
      <c r="L695" t="s">
        <v>4813</v>
      </c>
      <c r="M695">
        <v>1</v>
      </c>
      <c r="N695" t="s">
        <v>4813</v>
      </c>
    </row>
    <row r="696" spans="1:14" x14ac:dyDescent="0.2">
      <c r="A696">
        <v>694</v>
      </c>
      <c r="B696" t="s">
        <v>4814</v>
      </c>
      <c r="C696" t="s">
        <v>4815</v>
      </c>
      <c r="D696">
        <v>7</v>
      </c>
      <c r="E696">
        <v>106935421</v>
      </c>
      <c r="F696" s="1">
        <v>1.462E-10</v>
      </c>
      <c r="G696">
        <v>106723885</v>
      </c>
      <c r="H696">
        <v>107306421</v>
      </c>
      <c r="I696">
        <v>130</v>
      </c>
      <c r="J696">
        <v>101</v>
      </c>
      <c r="K696">
        <v>3</v>
      </c>
      <c r="L696" t="s">
        <v>4816</v>
      </c>
      <c r="M696">
        <v>1</v>
      </c>
      <c r="N696" t="s">
        <v>4815</v>
      </c>
    </row>
    <row r="697" spans="1:14" x14ac:dyDescent="0.2">
      <c r="A697">
        <v>695</v>
      </c>
      <c r="B697" t="s">
        <v>4817</v>
      </c>
      <c r="C697" t="s">
        <v>4818</v>
      </c>
      <c r="D697">
        <v>7</v>
      </c>
      <c r="E697">
        <v>109125597</v>
      </c>
      <c r="F697" s="1">
        <v>4.3919999999999999E-12</v>
      </c>
      <c r="G697">
        <v>107857488</v>
      </c>
      <c r="H697">
        <v>109251391</v>
      </c>
      <c r="I697">
        <v>640</v>
      </c>
      <c r="J697">
        <v>516</v>
      </c>
      <c r="K697">
        <v>17</v>
      </c>
      <c r="L697" t="s">
        <v>4819</v>
      </c>
      <c r="M697">
        <v>8</v>
      </c>
      <c r="N697" t="s">
        <v>4820</v>
      </c>
    </row>
    <row r="698" spans="1:14" x14ac:dyDescent="0.2">
      <c r="A698">
        <v>696</v>
      </c>
      <c r="B698" t="s">
        <v>4821</v>
      </c>
      <c r="C698" t="s">
        <v>4822</v>
      </c>
      <c r="D698">
        <v>7</v>
      </c>
      <c r="E698">
        <v>109565686</v>
      </c>
      <c r="F698" s="1">
        <v>3.079E-8</v>
      </c>
      <c r="G698">
        <v>109558437</v>
      </c>
      <c r="H698">
        <v>109586563</v>
      </c>
      <c r="I698">
        <v>52</v>
      </c>
      <c r="J698">
        <v>34</v>
      </c>
      <c r="K698">
        <v>1</v>
      </c>
      <c r="L698" t="s">
        <v>4822</v>
      </c>
      <c r="M698">
        <v>1</v>
      </c>
      <c r="N698" t="s">
        <v>4822</v>
      </c>
    </row>
    <row r="699" spans="1:14" x14ac:dyDescent="0.2">
      <c r="A699">
        <v>697</v>
      </c>
      <c r="B699" t="s">
        <v>4823</v>
      </c>
      <c r="C699" t="s">
        <v>4824</v>
      </c>
      <c r="D699">
        <v>7</v>
      </c>
      <c r="E699">
        <v>110316231</v>
      </c>
      <c r="F699" s="1">
        <v>1.288E-11</v>
      </c>
      <c r="G699">
        <v>109895537</v>
      </c>
      <c r="H699">
        <v>111402687</v>
      </c>
      <c r="I699">
        <v>319</v>
      </c>
      <c r="J699">
        <v>257</v>
      </c>
      <c r="K699">
        <v>13</v>
      </c>
      <c r="L699" t="s">
        <v>4825</v>
      </c>
      <c r="M699">
        <v>7</v>
      </c>
      <c r="N699" t="s">
        <v>4826</v>
      </c>
    </row>
    <row r="700" spans="1:14" x14ac:dyDescent="0.2">
      <c r="A700">
        <v>698</v>
      </c>
      <c r="B700" t="s">
        <v>4827</v>
      </c>
      <c r="C700" t="s">
        <v>4828</v>
      </c>
      <c r="D700">
        <v>7</v>
      </c>
      <c r="E700">
        <v>111927706</v>
      </c>
      <c r="F700" s="1">
        <v>6.5629999999999995E-30</v>
      </c>
      <c r="G700">
        <v>111668857</v>
      </c>
      <c r="H700">
        <v>115116052</v>
      </c>
      <c r="I700">
        <v>962</v>
      </c>
      <c r="J700">
        <v>771</v>
      </c>
      <c r="K700">
        <v>45</v>
      </c>
      <c r="L700" t="s">
        <v>4829</v>
      </c>
      <c r="M700">
        <v>14</v>
      </c>
      <c r="N700" t="s">
        <v>4830</v>
      </c>
    </row>
    <row r="701" spans="1:14" x14ac:dyDescent="0.2">
      <c r="A701">
        <v>699</v>
      </c>
      <c r="B701" t="s">
        <v>4831</v>
      </c>
      <c r="C701" t="s">
        <v>4832</v>
      </c>
      <c r="D701">
        <v>7</v>
      </c>
      <c r="E701">
        <v>115574930</v>
      </c>
      <c r="F701" s="1">
        <v>5.7549999999999996E-12</v>
      </c>
      <c r="G701">
        <v>115515952</v>
      </c>
      <c r="H701">
        <v>115842172</v>
      </c>
      <c r="I701">
        <v>113</v>
      </c>
      <c r="J701">
        <v>94</v>
      </c>
      <c r="K701">
        <v>4</v>
      </c>
      <c r="L701" t="s">
        <v>4833</v>
      </c>
      <c r="M701">
        <v>2</v>
      </c>
      <c r="N701" t="s">
        <v>4834</v>
      </c>
    </row>
    <row r="702" spans="1:14" x14ac:dyDescent="0.2">
      <c r="A702">
        <v>700</v>
      </c>
      <c r="B702" t="s">
        <v>4835</v>
      </c>
      <c r="C702" t="s">
        <v>4836</v>
      </c>
      <c r="D702">
        <v>7</v>
      </c>
      <c r="E702">
        <v>116438511</v>
      </c>
      <c r="F702" s="1">
        <v>1.222E-17</v>
      </c>
      <c r="G702">
        <v>116324531</v>
      </c>
      <c r="H702">
        <v>116573864</v>
      </c>
      <c r="I702">
        <v>157</v>
      </c>
      <c r="J702">
        <v>132</v>
      </c>
      <c r="K702">
        <v>8</v>
      </c>
      <c r="L702" t="s">
        <v>4837</v>
      </c>
      <c r="M702">
        <v>1</v>
      </c>
      <c r="N702" t="s">
        <v>4836</v>
      </c>
    </row>
    <row r="703" spans="1:14" x14ac:dyDescent="0.2">
      <c r="A703">
        <v>701</v>
      </c>
      <c r="B703" t="s">
        <v>4838</v>
      </c>
      <c r="C703" t="s">
        <v>4839</v>
      </c>
      <c r="D703">
        <v>7</v>
      </c>
      <c r="E703">
        <v>117642252</v>
      </c>
      <c r="F703" s="1">
        <v>5.993E-31</v>
      </c>
      <c r="G703">
        <v>117130755</v>
      </c>
      <c r="H703">
        <v>117714037</v>
      </c>
      <c r="I703">
        <v>344</v>
      </c>
      <c r="J703">
        <v>283</v>
      </c>
      <c r="K703">
        <v>18</v>
      </c>
      <c r="L703" t="s">
        <v>4840</v>
      </c>
      <c r="M703">
        <v>4</v>
      </c>
      <c r="N703" t="s">
        <v>4841</v>
      </c>
    </row>
    <row r="704" spans="1:14" x14ac:dyDescent="0.2">
      <c r="A704">
        <v>702</v>
      </c>
      <c r="B704" t="s">
        <v>4842</v>
      </c>
      <c r="C704" t="s">
        <v>4843</v>
      </c>
      <c r="D704">
        <v>7</v>
      </c>
      <c r="E704">
        <v>119900591</v>
      </c>
      <c r="F704" s="1">
        <v>8.9649999999999995E-10</v>
      </c>
      <c r="G704">
        <v>119620854</v>
      </c>
      <c r="H704">
        <v>120267705</v>
      </c>
      <c r="I704">
        <v>211</v>
      </c>
      <c r="J704">
        <v>164</v>
      </c>
      <c r="K704">
        <v>6</v>
      </c>
      <c r="L704" t="s">
        <v>4844</v>
      </c>
      <c r="M704">
        <v>1</v>
      </c>
      <c r="N704" t="s">
        <v>4843</v>
      </c>
    </row>
    <row r="705" spans="1:14" x14ac:dyDescent="0.2">
      <c r="A705">
        <v>703</v>
      </c>
      <c r="B705" t="s">
        <v>4845</v>
      </c>
      <c r="C705" t="s">
        <v>4846</v>
      </c>
      <c r="D705">
        <v>7</v>
      </c>
      <c r="E705">
        <v>121673166</v>
      </c>
      <c r="F705" s="1">
        <v>6.7910000000000002E-9</v>
      </c>
      <c r="G705">
        <v>121642360</v>
      </c>
      <c r="H705">
        <v>121673166</v>
      </c>
      <c r="I705">
        <v>4</v>
      </c>
      <c r="J705">
        <v>3</v>
      </c>
      <c r="K705">
        <v>1</v>
      </c>
      <c r="L705" t="s">
        <v>4846</v>
      </c>
      <c r="M705">
        <v>1</v>
      </c>
      <c r="N705" t="s">
        <v>4846</v>
      </c>
    </row>
    <row r="706" spans="1:14" x14ac:dyDescent="0.2">
      <c r="A706">
        <v>704</v>
      </c>
      <c r="B706" t="s">
        <v>4847</v>
      </c>
      <c r="C706" t="s">
        <v>4848</v>
      </c>
      <c r="D706">
        <v>7</v>
      </c>
      <c r="E706">
        <v>122097058</v>
      </c>
      <c r="F706" s="1">
        <v>2.179E-34</v>
      </c>
      <c r="G706">
        <v>121937298</v>
      </c>
      <c r="H706">
        <v>123574682</v>
      </c>
      <c r="I706">
        <v>1071</v>
      </c>
      <c r="J706">
        <v>832</v>
      </c>
      <c r="K706">
        <v>41</v>
      </c>
      <c r="L706" t="s">
        <v>4849</v>
      </c>
      <c r="M706">
        <v>15</v>
      </c>
      <c r="N706" t="s">
        <v>4850</v>
      </c>
    </row>
    <row r="707" spans="1:14" x14ac:dyDescent="0.2">
      <c r="A707">
        <v>705</v>
      </c>
      <c r="B707" t="s">
        <v>4851</v>
      </c>
      <c r="C707" t="s">
        <v>4852</v>
      </c>
      <c r="D707">
        <v>7</v>
      </c>
      <c r="E707">
        <v>128410012</v>
      </c>
      <c r="F707" s="1">
        <v>3.095E-74</v>
      </c>
      <c r="G707">
        <v>125476173</v>
      </c>
      <c r="H707">
        <v>128531229</v>
      </c>
      <c r="I707">
        <v>2789</v>
      </c>
      <c r="J707">
        <v>2233</v>
      </c>
      <c r="K707">
        <v>133</v>
      </c>
      <c r="L707" t="s">
        <v>4853</v>
      </c>
      <c r="M707">
        <v>29</v>
      </c>
      <c r="N707" t="s">
        <v>4854</v>
      </c>
    </row>
    <row r="708" spans="1:14" x14ac:dyDescent="0.2">
      <c r="A708">
        <v>706</v>
      </c>
      <c r="B708" t="s">
        <v>4855</v>
      </c>
      <c r="C708" t="s">
        <v>4856</v>
      </c>
      <c r="D708">
        <v>7</v>
      </c>
      <c r="E708">
        <v>129879915</v>
      </c>
      <c r="F708" s="1">
        <v>1.5320000000000001E-8</v>
      </c>
      <c r="G708">
        <v>129869637</v>
      </c>
      <c r="H708">
        <v>129929893</v>
      </c>
      <c r="I708">
        <v>69</v>
      </c>
      <c r="J708">
        <v>60</v>
      </c>
      <c r="K708">
        <v>1</v>
      </c>
      <c r="L708" t="s">
        <v>4856</v>
      </c>
      <c r="M708">
        <v>1</v>
      </c>
      <c r="N708" t="s">
        <v>4856</v>
      </c>
    </row>
    <row r="709" spans="1:14" x14ac:dyDescent="0.2">
      <c r="A709">
        <v>707</v>
      </c>
      <c r="B709" t="s">
        <v>4857</v>
      </c>
      <c r="C709" t="s">
        <v>4858</v>
      </c>
      <c r="D709">
        <v>7</v>
      </c>
      <c r="E709">
        <v>130501219</v>
      </c>
      <c r="F709" s="1">
        <v>1.08E-9</v>
      </c>
      <c r="G709">
        <v>130487407</v>
      </c>
      <c r="H709">
        <v>130501219</v>
      </c>
      <c r="I709">
        <v>4</v>
      </c>
      <c r="J709">
        <v>2</v>
      </c>
      <c r="K709">
        <v>1</v>
      </c>
      <c r="L709" t="s">
        <v>4858</v>
      </c>
      <c r="M709">
        <v>1</v>
      </c>
      <c r="N709" t="s">
        <v>4858</v>
      </c>
    </row>
    <row r="710" spans="1:14" x14ac:dyDescent="0.2">
      <c r="A710">
        <v>708</v>
      </c>
      <c r="B710" t="s">
        <v>4859</v>
      </c>
      <c r="C710" t="s">
        <v>4860</v>
      </c>
      <c r="D710">
        <v>7</v>
      </c>
      <c r="E710">
        <v>130824102</v>
      </c>
      <c r="F710" s="1">
        <v>1.6289999999999999E-8</v>
      </c>
      <c r="G710">
        <v>130824102</v>
      </c>
      <c r="H710">
        <v>131010943</v>
      </c>
      <c r="I710">
        <v>61</v>
      </c>
      <c r="J710">
        <v>47</v>
      </c>
      <c r="K710">
        <v>3</v>
      </c>
      <c r="L710" t="s">
        <v>4861</v>
      </c>
      <c r="M710">
        <v>2</v>
      </c>
      <c r="N710" t="s">
        <v>4862</v>
      </c>
    </row>
    <row r="711" spans="1:14" x14ac:dyDescent="0.2">
      <c r="A711">
        <v>709</v>
      </c>
      <c r="B711" t="s">
        <v>4863</v>
      </c>
      <c r="C711" t="s">
        <v>4864</v>
      </c>
      <c r="D711">
        <v>7</v>
      </c>
      <c r="E711">
        <v>131927170</v>
      </c>
      <c r="F711" s="1">
        <v>3.093E-20</v>
      </c>
      <c r="G711">
        <v>131859077</v>
      </c>
      <c r="H711">
        <v>132079413</v>
      </c>
      <c r="I711">
        <v>200</v>
      </c>
      <c r="J711">
        <v>180</v>
      </c>
      <c r="K711">
        <v>24</v>
      </c>
      <c r="L711" t="s">
        <v>4865</v>
      </c>
      <c r="M711">
        <v>5</v>
      </c>
      <c r="N711" t="s">
        <v>4866</v>
      </c>
    </row>
    <row r="712" spans="1:14" x14ac:dyDescent="0.2">
      <c r="A712">
        <v>710</v>
      </c>
      <c r="B712" t="s">
        <v>4867</v>
      </c>
      <c r="C712" t="s">
        <v>4868</v>
      </c>
      <c r="D712">
        <v>7</v>
      </c>
      <c r="E712">
        <v>133629138</v>
      </c>
      <c r="F712" s="1">
        <v>7.1460000000000005E-42</v>
      </c>
      <c r="G712">
        <v>132468006</v>
      </c>
      <c r="H712">
        <v>134105404</v>
      </c>
      <c r="I712">
        <v>1391</v>
      </c>
      <c r="J712">
        <v>1093</v>
      </c>
      <c r="K712">
        <v>47</v>
      </c>
      <c r="L712" t="s">
        <v>4869</v>
      </c>
      <c r="M712">
        <v>11</v>
      </c>
      <c r="N712" t="s">
        <v>4870</v>
      </c>
    </row>
    <row r="713" spans="1:14" x14ac:dyDescent="0.2">
      <c r="A713">
        <v>711</v>
      </c>
      <c r="B713" t="s">
        <v>4871</v>
      </c>
      <c r="C713" t="s">
        <v>4872</v>
      </c>
      <c r="D713">
        <v>7</v>
      </c>
      <c r="E713">
        <v>135051979</v>
      </c>
      <c r="F713" s="1">
        <v>1.2450000000000001E-33</v>
      </c>
      <c r="G713">
        <v>134944093</v>
      </c>
      <c r="H713">
        <v>135572603</v>
      </c>
      <c r="I713">
        <v>351</v>
      </c>
      <c r="J713">
        <v>281</v>
      </c>
      <c r="K713">
        <v>31</v>
      </c>
      <c r="L713" t="s">
        <v>4873</v>
      </c>
      <c r="M713">
        <v>8</v>
      </c>
      <c r="N713" t="s">
        <v>4874</v>
      </c>
    </row>
    <row r="714" spans="1:14" x14ac:dyDescent="0.2">
      <c r="A714">
        <v>712</v>
      </c>
      <c r="B714" t="s">
        <v>4875</v>
      </c>
      <c r="C714" t="s">
        <v>4876</v>
      </c>
      <c r="D714">
        <v>7</v>
      </c>
      <c r="E714">
        <v>135978595</v>
      </c>
      <c r="F714" s="1">
        <v>3.5869999999999998E-13</v>
      </c>
      <c r="G714">
        <v>135975400</v>
      </c>
      <c r="H714">
        <v>136027364</v>
      </c>
      <c r="I714">
        <v>102</v>
      </c>
      <c r="J714">
        <v>86</v>
      </c>
      <c r="K714">
        <v>3</v>
      </c>
      <c r="L714" t="s">
        <v>4877</v>
      </c>
      <c r="M714">
        <v>1</v>
      </c>
      <c r="N714" t="s">
        <v>4876</v>
      </c>
    </row>
    <row r="715" spans="1:14" x14ac:dyDescent="0.2">
      <c r="A715">
        <v>713</v>
      </c>
      <c r="B715" t="s">
        <v>4878</v>
      </c>
      <c r="C715" t="s">
        <v>4879</v>
      </c>
      <c r="D715">
        <v>7</v>
      </c>
      <c r="E715">
        <v>136289689</v>
      </c>
      <c r="F715" s="1">
        <v>5.415E-9</v>
      </c>
      <c r="G715">
        <v>136280209</v>
      </c>
      <c r="H715">
        <v>136335761</v>
      </c>
      <c r="I715">
        <v>4</v>
      </c>
      <c r="J715">
        <v>4</v>
      </c>
      <c r="K715">
        <v>1</v>
      </c>
      <c r="L715" t="s">
        <v>4879</v>
      </c>
      <c r="M715">
        <v>1</v>
      </c>
      <c r="N715" t="s">
        <v>4879</v>
      </c>
    </row>
    <row r="716" spans="1:14" x14ac:dyDescent="0.2">
      <c r="A716">
        <v>714</v>
      </c>
      <c r="B716" t="s">
        <v>4880</v>
      </c>
      <c r="C716" t="s">
        <v>4881</v>
      </c>
      <c r="D716">
        <v>7</v>
      </c>
      <c r="E716">
        <v>137071327</v>
      </c>
      <c r="F716" s="1">
        <v>2.258E-39</v>
      </c>
      <c r="G716">
        <v>136989606</v>
      </c>
      <c r="H716">
        <v>137515613</v>
      </c>
      <c r="I716">
        <v>383</v>
      </c>
      <c r="J716">
        <v>297</v>
      </c>
      <c r="K716">
        <v>11</v>
      </c>
      <c r="L716" t="s">
        <v>4882</v>
      </c>
      <c r="M716">
        <v>4</v>
      </c>
      <c r="N716" t="s">
        <v>4883</v>
      </c>
    </row>
    <row r="717" spans="1:14" x14ac:dyDescent="0.2">
      <c r="A717">
        <v>715</v>
      </c>
      <c r="B717" t="s">
        <v>4884</v>
      </c>
      <c r="C717" t="s">
        <v>4885</v>
      </c>
      <c r="D717">
        <v>7</v>
      </c>
      <c r="E717">
        <v>138816931</v>
      </c>
      <c r="F717" s="1">
        <v>2.7110000000000003E-10</v>
      </c>
      <c r="G717">
        <v>138654008</v>
      </c>
      <c r="H717">
        <v>138874416</v>
      </c>
      <c r="I717">
        <v>10</v>
      </c>
      <c r="J717">
        <v>9</v>
      </c>
      <c r="K717">
        <v>3</v>
      </c>
      <c r="L717" t="s">
        <v>4886</v>
      </c>
      <c r="M717">
        <v>2</v>
      </c>
      <c r="N717" t="s">
        <v>4887</v>
      </c>
    </row>
    <row r="718" spans="1:14" x14ac:dyDescent="0.2">
      <c r="A718">
        <v>716</v>
      </c>
      <c r="B718" t="s">
        <v>4888</v>
      </c>
      <c r="C718" t="s">
        <v>4889</v>
      </c>
      <c r="D718">
        <v>7</v>
      </c>
      <c r="E718">
        <v>139760010</v>
      </c>
      <c r="F718" s="1">
        <v>4.7169999999999996E-18</v>
      </c>
      <c r="G718">
        <v>139512532</v>
      </c>
      <c r="H718">
        <v>140106378</v>
      </c>
      <c r="I718">
        <v>167</v>
      </c>
      <c r="J718">
        <v>126</v>
      </c>
      <c r="K718">
        <v>17</v>
      </c>
      <c r="L718" t="s">
        <v>4890</v>
      </c>
      <c r="M718">
        <v>5</v>
      </c>
      <c r="N718" t="s">
        <v>4891</v>
      </c>
    </row>
    <row r="719" spans="1:14" x14ac:dyDescent="0.2">
      <c r="A719">
        <v>717</v>
      </c>
      <c r="B719" t="s">
        <v>4892</v>
      </c>
      <c r="C719" t="s">
        <v>4893</v>
      </c>
      <c r="D719">
        <v>7</v>
      </c>
      <c r="E719">
        <v>140628735</v>
      </c>
      <c r="F719" s="1">
        <v>1.3600000000000001E-9</v>
      </c>
      <c r="G719">
        <v>140361696</v>
      </c>
      <c r="H719">
        <v>140805972</v>
      </c>
      <c r="I719">
        <v>211</v>
      </c>
      <c r="J719">
        <v>150</v>
      </c>
      <c r="K719">
        <v>3</v>
      </c>
      <c r="L719" t="s">
        <v>4894</v>
      </c>
      <c r="M719">
        <v>1</v>
      </c>
      <c r="N719" t="s">
        <v>4893</v>
      </c>
    </row>
    <row r="720" spans="1:14" x14ac:dyDescent="0.2">
      <c r="A720">
        <v>718</v>
      </c>
      <c r="B720" t="s">
        <v>4895</v>
      </c>
      <c r="C720" t="s">
        <v>4896</v>
      </c>
      <c r="D720">
        <v>7</v>
      </c>
      <c r="E720">
        <v>141368300</v>
      </c>
      <c r="F720" s="1">
        <v>3.5460000000000001E-8</v>
      </c>
      <c r="G720">
        <v>141228976</v>
      </c>
      <c r="H720">
        <v>141429767</v>
      </c>
      <c r="I720">
        <v>55</v>
      </c>
      <c r="J720">
        <v>40</v>
      </c>
      <c r="K720">
        <v>2</v>
      </c>
      <c r="L720" t="s">
        <v>4897</v>
      </c>
      <c r="M720">
        <v>1</v>
      </c>
      <c r="N720" t="s">
        <v>4896</v>
      </c>
    </row>
    <row r="721" spans="1:14" x14ac:dyDescent="0.2">
      <c r="A721">
        <v>719</v>
      </c>
      <c r="B721" t="s">
        <v>4898</v>
      </c>
      <c r="C721" t="s">
        <v>4899</v>
      </c>
      <c r="D721">
        <v>7</v>
      </c>
      <c r="E721">
        <v>145871323</v>
      </c>
      <c r="F721" s="1">
        <v>3.546E-11</v>
      </c>
      <c r="G721">
        <v>145781803</v>
      </c>
      <c r="H721">
        <v>145934910</v>
      </c>
      <c r="I721">
        <v>82</v>
      </c>
      <c r="J721">
        <v>64</v>
      </c>
      <c r="K721">
        <v>2</v>
      </c>
      <c r="L721" t="s">
        <v>4900</v>
      </c>
      <c r="M721">
        <v>1</v>
      </c>
      <c r="N721" t="s">
        <v>4899</v>
      </c>
    </row>
    <row r="722" spans="1:14" x14ac:dyDescent="0.2">
      <c r="A722">
        <v>720</v>
      </c>
      <c r="B722" t="s">
        <v>4901</v>
      </c>
      <c r="C722" t="s">
        <v>4902</v>
      </c>
      <c r="D722">
        <v>7</v>
      </c>
      <c r="E722">
        <v>147599446</v>
      </c>
      <c r="F722" s="1">
        <v>4.533E-11</v>
      </c>
      <c r="G722">
        <v>147485921</v>
      </c>
      <c r="H722">
        <v>147612371</v>
      </c>
      <c r="I722">
        <v>364</v>
      </c>
      <c r="J722">
        <v>247</v>
      </c>
      <c r="K722">
        <v>6</v>
      </c>
      <c r="L722" t="s">
        <v>4903</v>
      </c>
      <c r="M722">
        <v>2</v>
      </c>
      <c r="N722" t="s">
        <v>4904</v>
      </c>
    </row>
    <row r="723" spans="1:14" x14ac:dyDescent="0.2">
      <c r="A723">
        <v>721</v>
      </c>
      <c r="B723" t="s">
        <v>4905</v>
      </c>
      <c r="C723" t="s">
        <v>4906</v>
      </c>
      <c r="D723">
        <v>7</v>
      </c>
      <c r="E723">
        <v>148396655</v>
      </c>
      <c r="F723" s="1">
        <v>3.2330000000000001E-12</v>
      </c>
      <c r="G723">
        <v>148395287</v>
      </c>
      <c r="H723">
        <v>148408759</v>
      </c>
      <c r="I723">
        <v>5</v>
      </c>
      <c r="J723">
        <v>4</v>
      </c>
      <c r="K723">
        <v>2</v>
      </c>
      <c r="L723" t="s">
        <v>4907</v>
      </c>
      <c r="M723">
        <v>2</v>
      </c>
      <c r="N723" t="s">
        <v>4907</v>
      </c>
    </row>
    <row r="724" spans="1:14" x14ac:dyDescent="0.2">
      <c r="A724">
        <v>722</v>
      </c>
      <c r="B724" t="s">
        <v>4908</v>
      </c>
      <c r="C724" t="s">
        <v>4909</v>
      </c>
      <c r="D724">
        <v>7</v>
      </c>
      <c r="E724">
        <v>149180500</v>
      </c>
      <c r="F724" s="1">
        <v>5.9639999999999997E-9</v>
      </c>
      <c r="G724">
        <v>149157997</v>
      </c>
      <c r="H724">
        <v>149363142</v>
      </c>
      <c r="I724">
        <v>211</v>
      </c>
      <c r="J724">
        <v>167</v>
      </c>
      <c r="K724">
        <v>2</v>
      </c>
      <c r="L724" t="s">
        <v>4910</v>
      </c>
      <c r="M724">
        <v>1</v>
      </c>
      <c r="N724" t="s">
        <v>4909</v>
      </c>
    </row>
    <row r="725" spans="1:14" x14ac:dyDescent="0.2">
      <c r="A725">
        <v>723</v>
      </c>
      <c r="B725" t="s">
        <v>4911</v>
      </c>
      <c r="C725" t="s">
        <v>4912</v>
      </c>
      <c r="D725">
        <v>7</v>
      </c>
      <c r="E725">
        <v>150071156</v>
      </c>
      <c r="F725" s="1">
        <v>4.4590000000000002E-14</v>
      </c>
      <c r="G725">
        <v>149998426</v>
      </c>
      <c r="H725">
        <v>150104410</v>
      </c>
      <c r="I725">
        <v>202</v>
      </c>
      <c r="J725">
        <v>155</v>
      </c>
      <c r="K725">
        <v>8</v>
      </c>
      <c r="L725" t="s">
        <v>4913</v>
      </c>
      <c r="M725">
        <v>2</v>
      </c>
      <c r="N725" t="s">
        <v>4914</v>
      </c>
    </row>
    <row r="726" spans="1:14" x14ac:dyDescent="0.2">
      <c r="A726">
        <v>724</v>
      </c>
      <c r="B726" t="s">
        <v>4915</v>
      </c>
      <c r="C726" t="s">
        <v>4916</v>
      </c>
      <c r="D726">
        <v>7</v>
      </c>
      <c r="E726">
        <v>151328218</v>
      </c>
      <c r="F726" s="1">
        <v>5.2299999999999997E-35</v>
      </c>
      <c r="G726">
        <v>150614934</v>
      </c>
      <c r="H726">
        <v>151390279</v>
      </c>
      <c r="I726">
        <v>459</v>
      </c>
      <c r="J726">
        <v>385</v>
      </c>
      <c r="K726">
        <v>43</v>
      </c>
      <c r="L726" t="s">
        <v>4917</v>
      </c>
      <c r="M726">
        <v>9</v>
      </c>
      <c r="N726" t="s">
        <v>4918</v>
      </c>
    </row>
    <row r="727" spans="1:14" x14ac:dyDescent="0.2">
      <c r="A727">
        <v>725</v>
      </c>
      <c r="B727" t="s">
        <v>4919</v>
      </c>
      <c r="C727" t="s">
        <v>4920</v>
      </c>
      <c r="D727">
        <v>7</v>
      </c>
      <c r="E727">
        <v>155104906</v>
      </c>
      <c r="F727" s="1">
        <v>2.4220000000000001E-11</v>
      </c>
      <c r="G727">
        <v>155086502</v>
      </c>
      <c r="H727">
        <v>155141864</v>
      </c>
      <c r="I727">
        <v>62</v>
      </c>
      <c r="J727">
        <v>41</v>
      </c>
      <c r="K727">
        <v>2</v>
      </c>
      <c r="L727" t="s">
        <v>4921</v>
      </c>
      <c r="M727">
        <v>1</v>
      </c>
      <c r="N727" t="s">
        <v>4920</v>
      </c>
    </row>
    <row r="728" spans="1:14" x14ac:dyDescent="0.2">
      <c r="A728">
        <v>726</v>
      </c>
      <c r="B728" t="s">
        <v>4922</v>
      </c>
      <c r="C728" t="s">
        <v>4923</v>
      </c>
      <c r="D728">
        <v>7</v>
      </c>
      <c r="E728">
        <v>155560120</v>
      </c>
      <c r="F728" s="1">
        <v>7.9559999999999999E-18</v>
      </c>
      <c r="G728">
        <v>155413980</v>
      </c>
      <c r="H728">
        <v>155572107</v>
      </c>
      <c r="I728">
        <v>301</v>
      </c>
      <c r="J728">
        <v>226</v>
      </c>
      <c r="K728">
        <v>3</v>
      </c>
      <c r="L728" t="s">
        <v>4924</v>
      </c>
      <c r="M728">
        <v>1</v>
      </c>
      <c r="N728" t="s">
        <v>4923</v>
      </c>
    </row>
    <row r="729" spans="1:14" x14ac:dyDescent="0.2">
      <c r="A729">
        <v>727</v>
      </c>
      <c r="B729" t="s">
        <v>4925</v>
      </c>
      <c r="C729" t="s">
        <v>4926</v>
      </c>
      <c r="D729">
        <v>7</v>
      </c>
      <c r="E729">
        <v>156328318</v>
      </c>
      <c r="F729" s="1">
        <v>6.745E-12</v>
      </c>
      <c r="G729">
        <v>155890092</v>
      </c>
      <c r="H729">
        <v>156332575</v>
      </c>
      <c r="I729">
        <v>193</v>
      </c>
      <c r="J729">
        <v>153</v>
      </c>
      <c r="K729">
        <v>9</v>
      </c>
      <c r="L729" t="s">
        <v>4927</v>
      </c>
      <c r="M729">
        <v>5</v>
      </c>
      <c r="N729" t="s">
        <v>4928</v>
      </c>
    </row>
    <row r="730" spans="1:14" x14ac:dyDescent="0.2">
      <c r="A730">
        <v>728</v>
      </c>
      <c r="B730" t="s">
        <v>4929</v>
      </c>
      <c r="C730" t="s">
        <v>4930</v>
      </c>
      <c r="D730">
        <v>7</v>
      </c>
      <c r="E730">
        <v>157262682</v>
      </c>
      <c r="F730" s="1">
        <v>1.2059999999999999E-12</v>
      </c>
      <c r="G730">
        <v>157204453</v>
      </c>
      <c r="H730">
        <v>157827261</v>
      </c>
      <c r="I730">
        <v>296</v>
      </c>
      <c r="J730">
        <v>205</v>
      </c>
      <c r="K730">
        <v>19</v>
      </c>
      <c r="L730" t="s">
        <v>4931</v>
      </c>
      <c r="M730">
        <v>5</v>
      </c>
      <c r="N730" t="s">
        <v>4932</v>
      </c>
    </row>
    <row r="731" spans="1:14" x14ac:dyDescent="0.2">
      <c r="A731">
        <v>729</v>
      </c>
      <c r="B731" t="s">
        <v>4933</v>
      </c>
      <c r="C731" t="s">
        <v>4934</v>
      </c>
      <c r="D731">
        <v>7</v>
      </c>
      <c r="E731">
        <v>158585239</v>
      </c>
      <c r="F731" s="1">
        <v>2.1459999999999999E-10</v>
      </c>
      <c r="G731">
        <v>158508180</v>
      </c>
      <c r="H731">
        <v>158643128</v>
      </c>
      <c r="I731">
        <v>112</v>
      </c>
      <c r="J731">
        <v>84</v>
      </c>
      <c r="K731">
        <v>1</v>
      </c>
      <c r="L731" t="s">
        <v>4934</v>
      </c>
      <c r="M731">
        <v>1</v>
      </c>
      <c r="N731" t="s">
        <v>4934</v>
      </c>
    </row>
    <row r="732" spans="1:14" x14ac:dyDescent="0.2">
      <c r="A732">
        <v>730</v>
      </c>
      <c r="B732" t="s">
        <v>4935</v>
      </c>
      <c r="C732" t="s">
        <v>4936</v>
      </c>
      <c r="D732">
        <v>8</v>
      </c>
      <c r="E732">
        <v>577101</v>
      </c>
      <c r="F732" s="1">
        <v>2.7180000000000001E-21</v>
      </c>
      <c r="G732">
        <v>517195</v>
      </c>
      <c r="H732">
        <v>1265710</v>
      </c>
      <c r="I732">
        <v>654</v>
      </c>
      <c r="J732">
        <v>511</v>
      </c>
      <c r="K732">
        <v>45</v>
      </c>
      <c r="L732" t="s">
        <v>4937</v>
      </c>
      <c r="M732">
        <v>12</v>
      </c>
      <c r="N732" t="s">
        <v>4938</v>
      </c>
    </row>
    <row r="733" spans="1:14" x14ac:dyDescent="0.2">
      <c r="A733">
        <v>731</v>
      </c>
      <c r="B733" t="s">
        <v>4939</v>
      </c>
      <c r="C733" t="s">
        <v>4940</v>
      </c>
      <c r="D733">
        <v>8</v>
      </c>
      <c r="E733">
        <v>2808860</v>
      </c>
      <c r="F733" s="1">
        <v>3.8369999999999999E-11</v>
      </c>
      <c r="G733">
        <v>2808860</v>
      </c>
      <c r="H733">
        <v>2921992</v>
      </c>
      <c r="I733">
        <v>79</v>
      </c>
      <c r="J733">
        <v>60</v>
      </c>
      <c r="K733">
        <v>4</v>
      </c>
      <c r="L733" t="s">
        <v>4941</v>
      </c>
      <c r="M733">
        <v>2</v>
      </c>
      <c r="N733" t="s">
        <v>4942</v>
      </c>
    </row>
    <row r="734" spans="1:14" x14ac:dyDescent="0.2">
      <c r="A734">
        <v>732</v>
      </c>
      <c r="B734" t="s">
        <v>4943</v>
      </c>
      <c r="C734" t="s">
        <v>4944</v>
      </c>
      <c r="D734">
        <v>8</v>
      </c>
      <c r="E734">
        <v>3289374</v>
      </c>
      <c r="F734" s="1">
        <v>2.212E-11</v>
      </c>
      <c r="G734">
        <v>3181378</v>
      </c>
      <c r="H734">
        <v>3356535</v>
      </c>
      <c r="I734">
        <v>214</v>
      </c>
      <c r="J734">
        <v>178</v>
      </c>
      <c r="K734">
        <v>13</v>
      </c>
      <c r="L734" t="s">
        <v>4945</v>
      </c>
      <c r="M734">
        <v>3</v>
      </c>
      <c r="N734" t="s">
        <v>4946</v>
      </c>
    </row>
    <row r="735" spans="1:14" x14ac:dyDescent="0.2">
      <c r="A735">
        <v>733</v>
      </c>
      <c r="B735" t="s">
        <v>4947</v>
      </c>
      <c r="C735" t="s">
        <v>4948</v>
      </c>
      <c r="D735">
        <v>8</v>
      </c>
      <c r="E735">
        <v>4305023</v>
      </c>
      <c r="F735" s="1">
        <v>1.2009999999999999E-13</v>
      </c>
      <c r="G735">
        <v>3989968</v>
      </c>
      <c r="H735">
        <v>4324242</v>
      </c>
      <c r="I735">
        <v>269</v>
      </c>
      <c r="J735">
        <v>196</v>
      </c>
      <c r="K735">
        <v>11</v>
      </c>
      <c r="L735" t="s">
        <v>4949</v>
      </c>
      <c r="M735">
        <v>4</v>
      </c>
      <c r="N735" t="s">
        <v>4950</v>
      </c>
    </row>
    <row r="736" spans="1:14" x14ac:dyDescent="0.2">
      <c r="A736">
        <v>734</v>
      </c>
      <c r="B736" t="s">
        <v>4951</v>
      </c>
      <c r="C736" t="s">
        <v>4952</v>
      </c>
      <c r="D736">
        <v>8</v>
      </c>
      <c r="E736">
        <v>4800482</v>
      </c>
      <c r="F736" s="1">
        <v>4.5749999999999998E-37</v>
      </c>
      <c r="G736">
        <v>4587669</v>
      </c>
      <c r="H736">
        <v>4882976</v>
      </c>
      <c r="I736">
        <v>651</v>
      </c>
      <c r="J736">
        <v>530</v>
      </c>
      <c r="K736">
        <v>27</v>
      </c>
      <c r="L736" t="s">
        <v>4953</v>
      </c>
      <c r="M736">
        <v>5</v>
      </c>
      <c r="N736" t="s">
        <v>4954</v>
      </c>
    </row>
    <row r="737" spans="1:14" x14ac:dyDescent="0.2">
      <c r="A737">
        <v>735</v>
      </c>
      <c r="B737" t="s">
        <v>4955</v>
      </c>
      <c r="C737" t="s">
        <v>4956</v>
      </c>
      <c r="D737">
        <v>8</v>
      </c>
      <c r="E737">
        <v>5176364</v>
      </c>
      <c r="F737" s="1">
        <v>3.5600000000000001E-9</v>
      </c>
      <c r="G737">
        <v>5166710</v>
      </c>
      <c r="H737">
        <v>5245839</v>
      </c>
      <c r="I737">
        <v>52</v>
      </c>
      <c r="J737">
        <v>40</v>
      </c>
      <c r="K737">
        <v>2</v>
      </c>
      <c r="L737" t="s">
        <v>4957</v>
      </c>
      <c r="M737">
        <v>2</v>
      </c>
      <c r="N737" t="s">
        <v>4957</v>
      </c>
    </row>
    <row r="738" spans="1:14" x14ac:dyDescent="0.2">
      <c r="A738">
        <v>736</v>
      </c>
      <c r="B738" t="s">
        <v>4958</v>
      </c>
      <c r="C738" t="s">
        <v>4959</v>
      </c>
      <c r="D738">
        <v>8</v>
      </c>
      <c r="E738">
        <v>5903561</v>
      </c>
      <c r="F738" s="1">
        <v>3.5689999999999997E-14</v>
      </c>
      <c r="G738">
        <v>5813966</v>
      </c>
      <c r="H738">
        <v>5925196</v>
      </c>
      <c r="I738">
        <v>214</v>
      </c>
      <c r="J738">
        <v>161</v>
      </c>
      <c r="K738">
        <v>8</v>
      </c>
      <c r="L738" t="s">
        <v>4960</v>
      </c>
      <c r="M738">
        <v>2</v>
      </c>
      <c r="N738" t="s">
        <v>4961</v>
      </c>
    </row>
    <row r="739" spans="1:14" x14ac:dyDescent="0.2">
      <c r="A739">
        <v>737</v>
      </c>
      <c r="B739" t="s">
        <v>4962</v>
      </c>
      <c r="C739" t="s">
        <v>4963</v>
      </c>
      <c r="D739">
        <v>8</v>
      </c>
      <c r="E739">
        <v>9332605</v>
      </c>
      <c r="F739" s="1">
        <v>1.145E-36</v>
      </c>
      <c r="G739">
        <v>8642731</v>
      </c>
      <c r="H739">
        <v>11774708</v>
      </c>
      <c r="I739">
        <v>2568</v>
      </c>
      <c r="J739">
        <v>2083</v>
      </c>
      <c r="K739">
        <v>142</v>
      </c>
      <c r="L739" t="s">
        <v>4964</v>
      </c>
      <c r="M739">
        <v>31</v>
      </c>
      <c r="N739" t="s">
        <v>4965</v>
      </c>
    </row>
    <row r="740" spans="1:14" x14ac:dyDescent="0.2">
      <c r="A740">
        <v>738</v>
      </c>
      <c r="B740" t="s">
        <v>4966</v>
      </c>
      <c r="C740" t="s">
        <v>4967</v>
      </c>
      <c r="D740">
        <v>8</v>
      </c>
      <c r="E740">
        <v>12667804</v>
      </c>
      <c r="F740" s="1">
        <v>9.5679999999999996E-39</v>
      </c>
      <c r="G740">
        <v>12616424</v>
      </c>
      <c r="H740">
        <v>12822253</v>
      </c>
      <c r="I740">
        <v>144</v>
      </c>
      <c r="J740">
        <v>116</v>
      </c>
      <c r="K740">
        <v>18</v>
      </c>
      <c r="L740" t="s">
        <v>4968</v>
      </c>
      <c r="M740">
        <v>5</v>
      </c>
      <c r="N740" t="s">
        <v>4969</v>
      </c>
    </row>
    <row r="741" spans="1:14" x14ac:dyDescent="0.2">
      <c r="A741">
        <v>739</v>
      </c>
      <c r="B741" t="s">
        <v>4970</v>
      </c>
      <c r="C741" t="s">
        <v>4971</v>
      </c>
      <c r="D741">
        <v>8</v>
      </c>
      <c r="E741">
        <v>13580233</v>
      </c>
      <c r="F741" s="1">
        <v>6.0529999999999997E-10</v>
      </c>
      <c r="G741">
        <v>13545509</v>
      </c>
      <c r="H741">
        <v>13661308</v>
      </c>
      <c r="I741">
        <v>103</v>
      </c>
      <c r="J741">
        <v>82</v>
      </c>
      <c r="K741">
        <v>2</v>
      </c>
      <c r="L741" t="s">
        <v>4972</v>
      </c>
      <c r="M741">
        <v>1</v>
      </c>
      <c r="N741" t="s">
        <v>4971</v>
      </c>
    </row>
    <row r="742" spans="1:14" x14ac:dyDescent="0.2">
      <c r="A742">
        <v>740</v>
      </c>
      <c r="B742" t="s">
        <v>4973</v>
      </c>
      <c r="C742" t="s">
        <v>4974</v>
      </c>
      <c r="D742">
        <v>8</v>
      </c>
      <c r="E742">
        <v>15242899</v>
      </c>
      <c r="F742" s="1">
        <v>2.5899999999999999E-27</v>
      </c>
      <c r="G742">
        <v>13948496</v>
      </c>
      <c r="H742">
        <v>15357924</v>
      </c>
      <c r="I742">
        <v>1508</v>
      </c>
      <c r="J742">
        <v>1204</v>
      </c>
      <c r="K742">
        <v>64</v>
      </c>
      <c r="L742" t="s">
        <v>4975</v>
      </c>
      <c r="M742">
        <v>15</v>
      </c>
      <c r="N742" t="s">
        <v>4976</v>
      </c>
    </row>
    <row r="743" spans="1:14" x14ac:dyDescent="0.2">
      <c r="A743">
        <v>741</v>
      </c>
      <c r="B743" t="s">
        <v>4977</v>
      </c>
      <c r="C743" t="s">
        <v>4978</v>
      </c>
      <c r="D743">
        <v>8</v>
      </c>
      <c r="E743">
        <v>17036948</v>
      </c>
      <c r="F743" s="1">
        <v>1.4509999999999999E-20</v>
      </c>
      <c r="G743">
        <v>16998945</v>
      </c>
      <c r="H743">
        <v>17253557</v>
      </c>
      <c r="I743">
        <v>249</v>
      </c>
      <c r="J743">
        <v>215</v>
      </c>
      <c r="K743">
        <v>18</v>
      </c>
      <c r="L743" t="s">
        <v>4979</v>
      </c>
      <c r="M743">
        <v>3</v>
      </c>
      <c r="N743" t="s">
        <v>4980</v>
      </c>
    </row>
    <row r="744" spans="1:14" x14ac:dyDescent="0.2">
      <c r="A744">
        <v>742</v>
      </c>
      <c r="B744" t="s">
        <v>4981</v>
      </c>
      <c r="C744" t="s">
        <v>4982</v>
      </c>
      <c r="D744">
        <v>8</v>
      </c>
      <c r="E744">
        <v>17871598</v>
      </c>
      <c r="F744" s="1">
        <v>7.2010000000000001E-15</v>
      </c>
      <c r="G744">
        <v>17648278</v>
      </c>
      <c r="H744">
        <v>18970919</v>
      </c>
      <c r="I744">
        <v>687</v>
      </c>
      <c r="J744">
        <v>537</v>
      </c>
      <c r="K744">
        <v>20</v>
      </c>
      <c r="L744" t="s">
        <v>4983</v>
      </c>
      <c r="M744">
        <v>6</v>
      </c>
      <c r="N744" t="s">
        <v>4984</v>
      </c>
    </row>
    <row r="745" spans="1:14" x14ac:dyDescent="0.2">
      <c r="A745">
        <v>743</v>
      </c>
      <c r="B745" t="s">
        <v>4985</v>
      </c>
      <c r="C745" t="s">
        <v>4986</v>
      </c>
      <c r="D745">
        <v>8</v>
      </c>
      <c r="E745">
        <v>19374055</v>
      </c>
      <c r="F745" s="1">
        <v>6.8399999999999998E-18</v>
      </c>
      <c r="G745">
        <v>19246488</v>
      </c>
      <c r="H745">
        <v>20265268</v>
      </c>
      <c r="I745">
        <v>688</v>
      </c>
      <c r="J745">
        <v>585</v>
      </c>
      <c r="K745">
        <v>28</v>
      </c>
      <c r="L745" t="s">
        <v>4987</v>
      </c>
      <c r="M745">
        <v>7</v>
      </c>
      <c r="N745" t="s">
        <v>4988</v>
      </c>
    </row>
    <row r="746" spans="1:14" x14ac:dyDescent="0.2">
      <c r="A746">
        <v>744</v>
      </c>
      <c r="B746" t="s">
        <v>4989</v>
      </c>
      <c r="C746" t="s">
        <v>4990</v>
      </c>
      <c r="D746">
        <v>8</v>
      </c>
      <c r="E746">
        <v>20554693</v>
      </c>
      <c r="F746" s="1">
        <v>2.922E-9</v>
      </c>
      <c r="G746">
        <v>20543412</v>
      </c>
      <c r="H746">
        <v>20589788</v>
      </c>
      <c r="I746">
        <v>18</v>
      </c>
      <c r="J746">
        <v>14</v>
      </c>
      <c r="K746">
        <v>1</v>
      </c>
      <c r="L746" t="s">
        <v>4990</v>
      </c>
      <c r="M746">
        <v>1</v>
      </c>
      <c r="N746" t="s">
        <v>4990</v>
      </c>
    </row>
    <row r="747" spans="1:14" x14ac:dyDescent="0.2">
      <c r="A747">
        <v>745</v>
      </c>
      <c r="B747" t="s">
        <v>4991</v>
      </c>
      <c r="C747" t="s">
        <v>4992</v>
      </c>
      <c r="D747">
        <v>8</v>
      </c>
      <c r="E747">
        <v>22872057</v>
      </c>
      <c r="F747" s="1">
        <v>4.1189999999999998E-32</v>
      </c>
      <c r="G747">
        <v>20875901</v>
      </c>
      <c r="H747">
        <v>22896057</v>
      </c>
      <c r="I747">
        <v>1013</v>
      </c>
      <c r="J747">
        <v>829</v>
      </c>
      <c r="K747">
        <v>53</v>
      </c>
      <c r="L747" t="s">
        <v>4993</v>
      </c>
      <c r="M747">
        <v>18</v>
      </c>
      <c r="N747" t="s">
        <v>4994</v>
      </c>
    </row>
    <row r="748" spans="1:14" x14ac:dyDescent="0.2">
      <c r="A748">
        <v>746</v>
      </c>
      <c r="B748" t="s">
        <v>4995</v>
      </c>
      <c r="C748" t="s">
        <v>4996</v>
      </c>
      <c r="D748">
        <v>8</v>
      </c>
      <c r="E748">
        <v>24559154</v>
      </c>
      <c r="F748" s="1">
        <v>3.0739999999999999E-15</v>
      </c>
      <c r="G748">
        <v>24553205</v>
      </c>
      <c r="H748">
        <v>24624746</v>
      </c>
      <c r="I748">
        <v>71</v>
      </c>
      <c r="J748">
        <v>53</v>
      </c>
      <c r="K748">
        <v>1</v>
      </c>
      <c r="L748" t="s">
        <v>4996</v>
      </c>
      <c r="M748">
        <v>1</v>
      </c>
      <c r="N748" t="s">
        <v>4996</v>
      </c>
    </row>
    <row r="749" spans="1:14" x14ac:dyDescent="0.2">
      <c r="A749">
        <v>747</v>
      </c>
      <c r="B749" t="s">
        <v>4997</v>
      </c>
      <c r="C749" t="s">
        <v>4998</v>
      </c>
      <c r="D749">
        <v>8</v>
      </c>
      <c r="E749">
        <v>25423151</v>
      </c>
      <c r="F749" s="1">
        <v>2.8019999999999999E-8</v>
      </c>
      <c r="G749">
        <v>25264248</v>
      </c>
      <c r="H749">
        <v>25439538</v>
      </c>
      <c r="I749">
        <v>121</v>
      </c>
      <c r="J749">
        <v>100</v>
      </c>
      <c r="K749">
        <v>1</v>
      </c>
      <c r="L749" t="s">
        <v>4998</v>
      </c>
      <c r="M749">
        <v>1</v>
      </c>
      <c r="N749" t="s">
        <v>4998</v>
      </c>
    </row>
    <row r="750" spans="1:14" x14ac:dyDescent="0.2">
      <c r="A750">
        <v>748</v>
      </c>
      <c r="B750" t="s">
        <v>4999</v>
      </c>
      <c r="C750" t="s">
        <v>5000</v>
      </c>
      <c r="D750">
        <v>8</v>
      </c>
      <c r="E750">
        <v>26370514</v>
      </c>
      <c r="F750" s="1">
        <v>2.949E-31</v>
      </c>
      <c r="G750">
        <v>25871881</v>
      </c>
      <c r="H750">
        <v>29540301</v>
      </c>
      <c r="I750">
        <v>1306</v>
      </c>
      <c r="J750">
        <v>1025</v>
      </c>
      <c r="K750">
        <v>82</v>
      </c>
      <c r="L750" t="s">
        <v>5001</v>
      </c>
      <c r="M750">
        <v>22</v>
      </c>
      <c r="N750" t="s">
        <v>5002</v>
      </c>
    </row>
    <row r="751" spans="1:14" x14ac:dyDescent="0.2">
      <c r="A751">
        <v>749</v>
      </c>
      <c r="B751" t="s">
        <v>5003</v>
      </c>
      <c r="C751" t="s">
        <v>5004</v>
      </c>
      <c r="D751">
        <v>8</v>
      </c>
      <c r="E751">
        <v>29934849</v>
      </c>
      <c r="F751" s="1">
        <v>1.473E-9</v>
      </c>
      <c r="G751">
        <v>29891738</v>
      </c>
      <c r="H751">
        <v>29995368</v>
      </c>
      <c r="I751">
        <v>54</v>
      </c>
      <c r="J751">
        <v>36</v>
      </c>
      <c r="K751">
        <v>1</v>
      </c>
      <c r="L751" t="s">
        <v>5004</v>
      </c>
      <c r="M751">
        <v>1</v>
      </c>
      <c r="N751" t="s">
        <v>5004</v>
      </c>
    </row>
    <row r="752" spans="1:14" x14ac:dyDescent="0.2">
      <c r="A752">
        <v>750</v>
      </c>
      <c r="B752" t="s">
        <v>5005</v>
      </c>
      <c r="C752" t="s">
        <v>5006</v>
      </c>
      <c r="D752">
        <v>8</v>
      </c>
      <c r="E752">
        <v>30857668</v>
      </c>
      <c r="F752" s="1">
        <v>3.5160000000000002E-70</v>
      </c>
      <c r="G752">
        <v>30299375</v>
      </c>
      <c r="H752">
        <v>31496114</v>
      </c>
      <c r="I752">
        <v>565</v>
      </c>
      <c r="J752">
        <v>418</v>
      </c>
      <c r="K752">
        <v>43</v>
      </c>
      <c r="L752" t="s">
        <v>5007</v>
      </c>
      <c r="M752">
        <v>14</v>
      </c>
      <c r="N752" t="s">
        <v>5008</v>
      </c>
    </row>
    <row r="753" spans="1:14" x14ac:dyDescent="0.2">
      <c r="A753">
        <v>751</v>
      </c>
      <c r="B753" t="s">
        <v>5009</v>
      </c>
      <c r="C753" t="s">
        <v>5010</v>
      </c>
      <c r="D753">
        <v>8</v>
      </c>
      <c r="E753">
        <v>33927230</v>
      </c>
      <c r="F753" s="1">
        <v>5.2220000000000001E-15</v>
      </c>
      <c r="G753">
        <v>33299820</v>
      </c>
      <c r="H753">
        <v>35313040</v>
      </c>
      <c r="I753">
        <v>1124</v>
      </c>
      <c r="J753">
        <v>897</v>
      </c>
      <c r="K753">
        <v>22</v>
      </c>
      <c r="L753" t="s">
        <v>5011</v>
      </c>
      <c r="M753">
        <v>8</v>
      </c>
      <c r="N753" t="s">
        <v>5012</v>
      </c>
    </row>
    <row r="754" spans="1:14" x14ac:dyDescent="0.2">
      <c r="A754">
        <v>752</v>
      </c>
      <c r="B754" t="s">
        <v>5013</v>
      </c>
      <c r="C754" t="s">
        <v>5014</v>
      </c>
      <c r="D754">
        <v>8</v>
      </c>
      <c r="E754">
        <v>35954918</v>
      </c>
      <c r="F754" s="1">
        <v>1.541E-12</v>
      </c>
      <c r="G754">
        <v>35600618</v>
      </c>
      <c r="H754">
        <v>36000658</v>
      </c>
      <c r="I754">
        <v>70</v>
      </c>
      <c r="J754">
        <v>48</v>
      </c>
      <c r="K754">
        <v>2</v>
      </c>
      <c r="L754" t="s">
        <v>5015</v>
      </c>
      <c r="M754">
        <v>1</v>
      </c>
      <c r="N754" t="s">
        <v>5014</v>
      </c>
    </row>
    <row r="755" spans="1:14" x14ac:dyDescent="0.2">
      <c r="A755">
        <v>753</v>
      </c>
      <c r="B755" t="s">
        <v>5016</v>
      </c>
      <c r="C755" t="s">
        <v>5017</v>
      </c>
      <c r="D755">
        <v>8</v>
      </c>
      <c r="E755">
        <v>36746948</v>
      </c>
      <c r="F755" s="1">
        <v>1.8880000000000001E-9</v>
      </c>
      <c r="G755">
        <v>36664834</v>
      </c>
      <c r="H755">
        <v>36859124</v>
      </c>
      <c r="I755">
        <v>107</v>
      </c>
      <c r="J755">
        <v>85</v>
      </c>
      <c r="K755">
        <v>2</v>
      </c>
      <c r="L755" t="s">
        <v>5018</v>
      </c>
      <c r="M755">
        <v>1</v>
      </c>
      <c r="N755" t="s">
        <v>5017</v>
      </c>
    </row>
    <row r="756" spans="1:14" x14ac:dyDescent="0.2">
      <c r="A756">
        <v>754</v>
      </c>
      <c r="B756" t="s">
        <v>5019</v>
      </c>
      <c r="C756" t="s">
        <v>5020</v>
      </c>
      <c r="D756">
        <v>8</v>
      </c>
      <c r="E756">
        <v>37255862</v>
      </c>
      <c r="F756" s="1">
        <v>7.0370000000000004E-9</v>
      </c>
      <c r="G756">
        <v>37227905</v>
      </c>
      <c r="H756">
        <v>37331826</v>
      </c>
      <c r="I756">
        <v>147</v>
      </c>
      <c r="J756">
        <v>118</v>
      </c>
      <c r="K756">
        <v>1</v>
      </c>
      <c r="L756" t="s">
        <v>5020</v>
      </c>
      <c r="M756">
        <v>1</v>
      </c>
      <c r="N756" t="s">
        <v>5020</v>
      </c>
    </row>
    <row r="757" spans="1:14" x14ac:dyDescent="0.2">
      <c r="A757">
        <v>755</v>
      </c>
      <c r="B757" t="s">
        <v>5021</v>
      </c>
      <c r="C757" t="s">
        <v>5022</v>
      </c>
      <c r="D757">
        <v>8</v>
      </c>
      <c r="E757">
        <v>38086009</v>
      </c>
      <c r="F757" s="1">
        <v>4.2289999999999997E-11</v>
      </c>
      <c r="G757">
        <v>38014429</v>
      </c>
      <c r="H757">
        <v>38449276</v>
      </c>
      <c r="I757">
        <v>281</v>
      </c>
      <c r="J757">
        <v>206</v>
      </c>
      <c r="K757">
        <v>3</v>
      </c>
      <c r="L757" t="s">
        <v>5023</v>
      </c>
      <c r="M757">
        <v>3</v>
      </c>
      <c r="N757" t="s">
        <v>5023</v>
      </c>
    </row>
    <row r="758" spans="1:14" x14ac:dyDescent="0.2">
      <c r="A758">
        <v>756</v>
      </c>
      <c r="B758" t="s">
        <v>5024</v>
      </c>
      <c r="C758" t="s">
        <v>5025</v>
      </c>
      <c r="D758">
        <v>8</v>
      </c>
      <c r="E758">
        <v>40050010</v>
      </c>
      <c r="F758" s="1">
        <v>2.5299999999999999E-21</v>
      </c>
      <c r="G758">
        <v>39991168</v>
      </c>
      <c r="H758">
        <v>41626867</v>
      </c>
      <c r="I758">
        <v>184</v>
      </c>
      <c r="J758">
        <v>138</v>
      </c>
      <c r="K758">
        <v>10</v>
      </c>
      <c r="L758" t="s">
        <v>5026</v>
      </c>
      <c r="M758">
        <v>3</v>
      </c>
      <c r="N758" t="s">
        <v>5027</v>
      </c>
    </row>
    <row r="759" spans="1:14" x14ac:dyDescent="0.2">
      <c r="A759">
        <v>757</v>
      </c>
      <c r="B759" t="s">
        <v>5028</v>
      </c>
      <c r="C759" t="s">
        <v>5029</v>
      </c>
      <c r="D759">
        <v>8</v>
      </c>
      <c r="E759">
        <v>42390873</v>
      </c>
      <c r="F759" s="1">
        <v>1.1399999999999999E-47</v>
      </c>
      <c r="G759">
        <v>41975019</v>
      </c>
      <c r="H759">
        <v>42468218</v>
      </c>
      <c r="I759">
        <v>232</v>
      </c>
      <c r="J759">
        <v>187</v>
      </c>
      <c r="K759">
        <v>13</v>
      </c>
      <c r="L759" t="s">
        <v>5030</v>
      </c>
      <c r="M759">
        <v>4</v>
      </c>
      <c r="N759" t="s">
        <v>5031</v>
      </c>
    </row>
    <row r="760" spans="1:14" x14ac:dyDescent="0.2">
      <c r="A760">
        <v>758</v>
      </c>
      <c r="B760" t="s">
        <v>5032</v>
      </c>
      <c r="C760" t="s">
        <v>5033</v>
      </c>
      <c r="D760">
        <v>8</v>
      </c>
      <c r="E760">
        <v>48157788</v>
      </c>
      <c r="F760" s="1">
        <v>1.748E-13</v>
      </c>
      <c r="G760">
        <v>46853749</v>
      </c>
      <c r="H760">
        <v>49210272</v>
      </c>
      <c r="I760">
        <v>285</v>
      </c>
      <c r="J760">
        <v>236</v>
      </c>
      <c r="K760">
        <v>7</v>
      </c>
      <c r="L760" t="s">
        <v>5034</v>
      </c>
      <c r="M760">
        <v>2</v>
      </c>
      <c r="N760" t="s">
        <v>5035</v>
      </c>
    </row>
    <row r="761" spans="1:14" x14ac:dyDescent="0.2">
      <c r="A761">
        <v>759</v>
      </c>
      <c r="B761" t="s">
        <v>5036</v>
      </c>
      <c r="C761" t="s">
        <v>5037</v>
      </c>
      <c r="D761">
        <v>8</v>
      </c>
      <c r="E761">
        <v>49880975</v>
      </c>
      <c r="F761" s="1">
        <v>8.3129999999999997E-9</v>
      </c>
      <c r="G761">
        <v>49789561</v>
      </c>
      <c r="H761">
        <v>49881987</v>
      </c>
      <c r="I761">
        <v>23</v>
      </c>
      <c r="J761">
        <v>17</v>
      </c>
      <c r="K761">
        <v>1</v>
      </c>
      <c r="L761" t="s">
        <v>5037</v>
      </c>
      <c r="M761">
        <v>1</v>
      </c>
      <c r="N761" t="s">
        <v>5037</v>
      </c>
    </row>
    <row r="762" spans="1:14" x14ac:dyDescent="0.2">
      <c r="A762">
        <v>760</v>
      </c>
      <c r="B762" t="s">
        <v>5038</v>
      </c>
      <c r="C762" t="s">
        <v>5039</v>
      </c>
      <c r="D762">
        <v>8</v>
      </c>
      <c r="E762">
        <v>53162201</v>
      </c>
      <c r="F762" s="1">
        <v>3.118E-26</v>
      </c>
      <c r="G762">
        <v>53111052</v>
      </c>
      <c r="H762">
        <v>53322100</v>
      </c>
      <c r="I762">
        <v>128</v>
      </c>
      <c r="J762">
        <v>110</v>
      </c>
      <c r="K762">
        <v>10</v>
      </c>
      <c r="L762" t="s">
        <v>5040</v>
      </c>
      <c r="M762">
        <v>2</v>
      </c>
      <c r="N762" t="s">
        <v>5041</v>
      </c>
    </row>
    <row r="763" spans="1:14" x14ac:dyDescent="0.2">
      <c r="A763">
        <v>761</v>
      </c>
      <c r="B763" t="s">
        <v>5042</v>
      </c>
      <c r="C763" t="s">
        <v>5043</v>
      </c>
      <c r="D763">
        <v>8</v>
      </c>
      <c r="E763">
        <v>54667354</v>
      </c>
      <c r="F763" s="1">
        <v>2.7780000000000001E-9</v>
      </c>
      <c r="G763">
        <v>54606008</v>
      </c>
      <c r="H763">
        <v>54753508</v>
      </c>
      <c r="I763">
        <v>129</v>
      </c>
      <c r="J763">
        <v>102</v>
      </c>
      <c r="K763">
        <v>1</v>
      </c>
      <c r="L763" t="s">
        <v>5043</v>
      </c>
      <c r="M763">
        <v>1</v>
      </c>
      <c r="N763" t="s">
        <v>5043</v>
      </c>
    </row>
    <row r="764" spans="1:14" x14ac:dyDescent="0.2">
      <c r="A764">
        <v>762</v>
      </c>
      <c r="B764" t="s">
        <v>5044</v>
      </c>
      <c r="C764" t="s">
        <v>5045</v>
      </c>
      <c r="D764">
        <v>8</v>
      </c>
      <c r="E764">
        <v>55745909</v>
      </c>
      <c r="F764" s="1">
        <v>5.8740000000000002E-9</v>
      </c>
      <c r="G764">
        <v>55524638</v>
      </c>
      <c r="H764">
        <v>55767843</v>
      </c>
      <c r="I764">
        <v>65</v>
      </c>
      <c r="J764">
        <v>50</v>
      </c>
      <c r="K764">
        <v>2</v>
      </c>
      <c r="L764" t="s">
        <v>5046</v>
      </c>
      <c r="M764">
        <v>1</v>
      </c>
      <c r="N764" t="s">
        <v>5045</v>
      </c>
    </row>
    <row r="765" spans="1:14" x14ac:dyDescent="0.2">
      <c r="A765">
        <v>763</v>
      </c>
      <c r="B765" t="s">
        <v>5047</v>
      </c>
      <c r="C765" t="s">
        <v>5048</v>
      </c>
      <c r="D765">
        <v>8</v>
      </c>
      <c r="E765">
        <v>56388112</v>
      </c>
      <c r="F765" s="1">
        <v>3.5990000000000001E-9</v>
      </c>
      <c r="G765">
        <v>56338790</v>
      </c>
      <c r="H765">
        <v>56502288</v>
      </c>
      <c r="I765">
        <v>50</v>
      </c>
      <c r="J765">
        <v>35</v>
      </c>
      <c r="K765">
        <v>2</v>
      </c>
      <c r="L765" t="s">
        <v>5049</v>
      </c>
      <c r="M765">
        <v>1</v>
      </c>
      <c r="N765" t="s">
        <v>5048</v>
      </c>
    </row>
    <row r="766" spans="1:14" x14ac:dyDescent="0.2">
      <c r="A766">
        <v>764</v>
      </c>
      <c r="B766" t="s">
        <v>5050</v>
      </c>
      <c r="C766" t="s">
        <v>5051</v>
      </c>
      <c r="D766">
        <v>8</v>
      </c>
      <c r="E766">
        <v>57436577</v>
      </c>
      <c r="F766" s="1">
        <v>1.6439999999999999E-38</v>
      </c>
      <c r="G766">
        <v>57213545</v>
      </c>
      <c r="H766">
        <v>57437154</v>
      </c>
      <c r="I766">
        <v>380</v>
      </c>
      <c r="J766">
        <v>288</v>
      </c>
      <c r="K766">
        <v>12</v>
      </c>
      <c r="L766" t="s">
        <v>5052</v>
      </c>
      <c r="M766">
        <v>5</v>
      </c>
      <c r="N766" t="s">
        <v>5053</v>
      </c>
    </row>
    <row r="767" spans="1:14" x14ac:dyDescent="0.2">
      <c r="A767">
        <v>765</v>
      </c>
      <c r="B767" t="s">
        <v>5054</v>
      </c>
      <c r="C767" t="s">
        <v>5055</v>
      </c>
      <c r="D767">
        <v>8</v>
      </c>
      <c r="E767">
        <v>60280222</v>
      </c>
      <c r="F767" s="1">
        <v>9.1230000000000005E-17</v>
      </c>
      <c r="G767">
        <v>59710386</v>
      </c>
      <c r="H767">
        <v>61045846</v>
      </c>
      <c r="I767">
        <v>654</v>
      </c>
      <c r="J767">
        <v>535</v>
      </c>
      <c r="K767">
        <v>22</v>
      </c>
      <c r="L767" t="s">
        <v>5056</v>
      </c>
      <c r="M767">
        <v>9</v>
      </c>
      <c r="N767" t="s">
        <v>5057</v>
      </c>
    </row>
    <row r="768" spans="1:14" x14ac:dyDescent="0.2">
      <c r="A768">
        <v>766</v>
      </c>
      <c r="B768" t="s">
        <v>5058</v>
      </c>
      <c r="C768" t="s">
        <v>5059</v>
      </c>
      <c r="D768">
        <v>8</v>
      </c>
      <c r="E768">
        <v>61612409</v>
      </c>
      <c r="F768" s="1">
        <v>3.3069999999999999E-9</v>
      </c>
      <c r="G768">
        <v>61612409</v>
      </c>
      <c r="H768">
        <v>61660407</v>
      </c>
      <c r="I768">
        <v>2</v>
      </c>
      <c r="J768">
        <v>2</v>
      </c>
      <c r="K768">
        <v>1</v>
      </c>
      <c r="L768" t="s">
        <v>5059</v>
      </c>
      <c r="M768">
        <v>1</v>
      </c>
      <c r="N768" t="s">
        <v>5059</v>
      </c>
    </row>
    <row r="769" spans="1:14" x14ac:dyDescent="0.2">
      <c r="A769">
        <v>767</v>
      </c>
      <c r="B769" t="s">
        <v>5060</v>
      </c>
      <c r="C769" t="s">
        <v>5061</v>
      </c>
      <c r="D769">
        <v>8</v>
      </c>
      <c r="E769">
        <v>62127028</v>
      </c>
      <c r="F769" s="1">
        <v>3.8950000000000001E-8</v>
      </c>
      <c r="G769">
        <v>62100195</v>
      </c>
      <c r="H769">
        <v>62216873</v>
      </c>
      <c r="I769">
        <v>152</v>
      </c>
      <c r="J769">
        <v>107</v>
      </c>
      <c r="K769">
        <v>1</v>
      </c>
      <c r="L769" t="s">
        <v>5061</v>
      </c>
      <c r="M769">
        <v>1</v>
      </c>
      <c r="N769" t="s">
        <v>5061</v>
      </c>
    </row>
    <row r="770" spans="1:14" x14ac:dyDescent="0.2">
      <c r="A770">
        <v>768</v>
      </c>
      <c r="B770" t="s">
        <v>5062</v>
      </c>
      <c r="C770" t="s">
        <v>5063</v>
      </c>
      <c r="D770">
        <v>8</v>
      </c>
      <c r="E770">
        <v>64736379</v>
      </c>
      <c r="F770" s="1">
        <v>1.1260000000000001E-19</v>
      </c>
      <c r="G770">
        <v>64229697</v>
      </c>
      <c r="H770">
        <v>65424275</v>
      </c>
      <c r="I770">
        <v>955</v>
      </c>
      <c r="J770">
        <v>747</v>
      </c>
      <c r="K770">
        <v>33</v>
      </c>
      <c r="L770" t="s">
        <v>5064</v>
      </c>
      <c r="M770">
        <v>10</v>
      </c>
      <c r="N770" t="s">
        <v>5065</v>
      </c>
    </row>
    <row r="771" spans="1:14" x14ac:dyDescent="0.2">
      <c r="A771">
        <v>769</v>
      </c>
      <c r="B771" t="s">
        <v>5066</v>
      </c>
      <c r="C771" t="s">
        <v>5067</v>
      </c>
      <c r="D771">
        <v>8</v>
      </c>
      <c r="E771">
        <v>66474748</v>
      </c>
      <c r="F771" s="1">
        <v>2.2279999999999999E-20</v>
      </c>
      <c r="G771">
        <v>65894383</v>
      </c>
      <c r="H771">
        <v>66772874</v>
      </c>
      <c r="I771">
        <v>439</v>
      </c>
      <c r="J771">
        <v>327</v>
      </c>
      <c r="K771">
        <v>14</v>
      </c>
      <c r="L771" t="s">
        <v>5068</v>
      </c>
      <c r="M771">
        <v>5</v>
      </c>
      <c r="N771" t="s">
        <v>5069</v>
      </c>
    </row>
    <row r="772" spans="1:14" x14ac:dyDescent="0.2">
      <c r="A772">
        <v>770</v>
      </c>
      <c r="B772" t="s">
        <v>5070</v>
      </c>
      <c r="C772" t="s">
        <v>5071</v>
      </c>
      <c r="D772">
        <v>8</v>
      </c>
      <c r="E772">
        <v>68143382</v>
      </c>
      <c r="F772" s="1">
        <v>3.4490000000000002E-13</v>
      </c>
      <c r="G772">
        <v>67430804</v>
      </c>
      <c r="H772">
        <v>68433597</v>
      </c>
      <c r="I772">
        <v>605</v>
      </c>
      <c r="J772">
        <v>493</v>
      </c>
      <c r="K772">
        <v>6</v>
      </c>
      <c r="L772" t="s">
        <v>5072</v>
      </c>
      <c r="M772">
        <v>2</v>
      </c>
      <c r="N772" t="s">
        <v>5073</v>
      </c>
    </row>
    <row r="773" spans="1:14" x14ac:dyDescent="0.2">
      <c r="A773">
        <v>771</v>
      </c>
      <c r="B773" t="s">
        <v>5074</v>
      </c>
      <c r="C773" t="s">
        <v>5075</v>
      </c>
      <c r="D773">
        <v>8</v>
      </c>
      <c r="E773">
        <v>69202702</v>
      </c>
      <c r="F773" s="1">
        <v>1.6180000000000001E-21</v>
      </c>
      <c r="G773">
        <v>69155563</v>
      </c>
      <c r="H773">
        <v>69315668</v>
      </c>
      <c r="I773">
        <v>165</v>
      </c>
      <c r="J773">
        <v>119</v>
      </c>
      <c r="K773">
        <v>8</v>
      </c>
      <c r="L773" t="s">
        <v>5076</v>
      </c>
      <c r="M773">
        <v>1</v>
      </c>
      <c r="N773" t="s">
        <v>5075</v>
      </c>
    </row>
    <row r="774" spans="1:14" x14ac:dyDescent="0.2">
      <c r="A774">
        <v>772</v>
      </c>
      <c r="B774" t="s">
        <v>5077</v>
      </c>
      <c r="C774" t="s">
        <v>5078</v>
      </c>
      <c r="D774">
        <v>8</v>
      </c>
      <c r="E774">
        <v>70468380</v>
      </c>
      <c r="F774" s="1">
        <v>2.092E-16</v>
      </c>
      <c r="G774">
        <v>70461127</v>
      </c>
      <c r="H774">
        <v>70542552</v>
      </c>
      <c r="I774">
        <v>47</v>
      </c>
      <c r="J774">
        <v>34</v>
      </c>
      <c r="K774">
        <v>3</v>
      </c>
      <c r="L774" t="s">
        <v>5079</v>
      </c>
      <c r="M774">
        <v>2</v>
      </c>
      <c r="N774" t="s">
        <v>5080</v>
      </c>
    </row>
    <row r="775" spans="1:14" x14ac:dyDescent="0.2">
      <c r="A775">
        <v>773</v>
      </c>
      <c r="B775" t="s">
        <v>5081</v>
      </c>
      <c r="C775" t="s">
        <v>5082</v>
      </c>
      <c r="D775">
        <v>8</v>
      </c>
      <c r="E775">
        <v>71371142</v>
      </c>
      <c r="F775" s="1">
        <v>1.065E-17</v>
      </c>
      <c r="G775">
        <v>71004987</v>
      </c>
      <c r="H775">
        <v>72012331</v>
      </c>
      <c r="I775">
        <v>449</v>
      </c>
      <c r="J775">
        <v>351</v>
      </c>
      <c r="K775">
        <v>14</v>
      </c>
      <c r="L775" t="s">
        <v>5083</v>
      </c>
      <c r="M775">
        <v>4</v>
      </c>
      <c r="N775" t="s">
        <v>5084</v>
      </c>
    </row>
    <row r="776" spans="1:14" x14ac:dyDescent="0.2">
      <c r="A776">
        <v>774</v>
      </c>
      <c r="B776" t="s">
        <v>5085</v>
      </c>
      <c r="C776" t="s">
        <v>5086</v>
      </c>
      <c r="D776">
        <v>8</v>
      </c>
      <c r="E776">
        <v>74718424</v>
      </c>
      <c r="F776" s="1">
        <v>1.4540000000000001E-27</v>
      </c>
      <c r="G776">
        <v>73835919</v>
      </c>
      <c r="H776">
        <v>75213355</v>
      </c>
      <c r="I776">
        <v>972</v>
      </c>
      <c r="J776">
        <v>765</v>
      </c>
      <c r="K776">
        <v>34</v>
      </c>
      <c r="L776" t="s">
        <v>5087</v>
      </c>
      <c r="M776">
        <v>11</v>
      </c>
      <c r="N776" t="s">
        <v>5088</v>
      </c>
    </row>
    <row r="777" spans="1:14" x14ac:dyDescent="0.2">
      <c r="A777">
        <v>775</v>
      </c>
      <c r="B777" t="s">
        <v>5089</v>
      </c>
      <c r="C777" t="s">
        <v>5090</v>
      </c>
      <c r="D777">
        <v>8</v>
      </c>
      <c r="E777">
        <v>77366932</v>
      </c>
      <c r="F777" s="1">
        <v>2.6219999999999999E-25</v>
      </c>
      <c r="G777">
        <v>76444135</v>
      </c>
      <c r="H777">
        <v>78584568</v>
      </c>
      <c r="I777">
        <v>180</v>
      </c>
      <c r="J777">
        <v>138</v>
      </c>
      <c r="K777">
        <v>20</v>
      </c>
      <c r="L777" t="s">
        <v>5091</v>
      </c>
      <c r="M777">
        <v>9</v>
      </c>
      <c r="N777" t="s">
        <v>5092</v>
      </c>
    </row>
    <row r="778" spans="1:14" x14ac:dyDescent="0.2">
      <c r="A778">
        <v>776</v>
      </c>
      <c r="B778" t="s">
        <v>5093</v>
      </c>
      <c r="C778" t="s">
        <v>5094</v>
      </c>
      <c r="D778">
        <v>8</v>
      </c>
      <c r="E778">
        <v>79250980</v>
      </c>
      <c r="F778" s="1">
        <v>1.2529999999999999E-9</v>
      </c>
      <c r="G778">
        <v>79005727</v>
      </c>
      <c r="H778">
        <v>79387246</v>
      </c>
      <c r="I778">
        <v>100</v>
      </c>
      <c r="J778">
        <v>82</v>
      </c>
      <c r="K778">
        <v>2</v>
      </c>
      <c r="L778" t="s">
        <v>5095</v>
      </c>
      <c r="M778">
        <v>1</v>
      </c>
      <c r="N778" t="s">
        <v>5094</v>
      </c>
    </row>
    <row r="779" spans="1:14" x14ac:dyDescent="0.2">
      <c r="A779">
        <v>777</v>
      </c>
      <c r="B779" t="s">
        <v>5096</v>
      </c>
      <c r="C779" t="s">
        <v>5097</v>
      </c>
      <c r="D779">
        <v>8</v>
      </c>
      <c r="E779">
        <v>81560138</v>
      </c>
      <c r="F779" s="1">
        <v>6.4549999999999995E-19</v>
      </c>
      <c r="G779">
        <v>81204739</v>
      </c>
      <c r="H779">
        <v>81877238</v>
      </c>
      <c r="I779">
        <v>512</v>
      </c>
      <c r="J779">
        <v>385</v>
      </c>
      <c r="K779">
        <v>16</v>
      </c>
      <c r="L779" t="s">
        <v>5098</v>
      </c>
      <c r="M779">
        <v>5</v>
      </c>
      <c r="N779" t="s">
        <v>5099</v>
      </c>
    </row>
    <row r="780" spans="1:14" x14ac:dyDescent="0.2">
      <c r="A780">
        <v>778</v>
      </c>
      <c r="B780" t="s">
        <v>5100</v>
      </c>
      <c r="C780" t="s">
        <v>5101</v>
      </c>
      <c r="D780">
        <v>8</v>
      </c>
      <c r="E780">
        <v>82704152</v>
      </c>
      <c r="F780" s="1">
        <v>1.186E-11</v>
      </c>
      <c r="G780">
        <v>82704146</v>
      </c>
      <c r="H780">
        <v>82704152</v>
      </c>
      <c r="I780">
        <v>2</v>
      </c>
      <c r="J780">
        <v>2</v>
      </c>
      <c r="K780">
        <v>1</v>
      </c>
      <c r="L780" t="s">
        <v>5101</v>
      </c>
      <c r="M780">
        <v>1</v>
      </c>
      <c r="N780" t="s">
        <v>5101</v>
      </c>
    </row>
    <row r="781" spans="1:14" x14ac:dyDescent="0.2">
      <c r="A781">
        <v>779</v>
      </c>
      <c r="B781" t="s">
        <v>5102</v>
      </c>
      <c r="C781" t="s">
        <v>5103</v>
      </c>
      <c r="D781">
        <v>8</v>
      </c>
      <c r="E781">
        <v>83674246</v>
      </c>
      <c r="F781" s="1">
        <v>6.6799999999999999E-18</v>
      </c>
      <c r="G781">
        <v>83098104</v>
      </c>
      <c r="H781">
        <v>84527501</v>
      </c>
      <c r="I781">
        <v>331</v>
      </c>
      <c r="J781">
        <v>260</v>
      </c>
      <c r="K781">
        <v>12</v>
      </c>
      <c r="L781" t="s">
        <v>5104</v>
      </c>
      <c r="M781">
        <v>3</v>
      </c>
      <c r="N781" t="s">
        <v>5105</v>
      </c>
    </row>
    <row r="782" spans="1:14" x14ac:dyDescent="0.2">
      <c r="A782">
        <v>780</v>
      </c>
      <c r="B782" t="s">
        <v>5106</v>
      </c>
      <c r="C782" t="s">
        <v>5107</v>
      </c>
      <c r="D782">
        <v>8</v>
      </c>
      <c r="E782">
        <v>87679777</v>
      </c>
      <c r="F782" s="1">
        <v>1.314E-47</v>
      </c>
      <c r="G782">
        <v>84832969</v>
      </c>
      <c r="H782">
        <v>89265425</v>
      </c>
      <c r="I782">
        <v>3304</v>
      </c>
      <c r="J782">
        <v>2541</v>
      </c>
      <c r="K782">
        <v>123</v>
      </c>
      <c r="L782" t="s">
        <v>5108</v>
      </c>
      <c r="M782">
        <v>25</v>
      </c>
      <c r="N782" t="s">
        <v>5109</v>
      </c>
    </row>
    <row r="783" spans="1:14" x14ac:dyDescent="0.2">
      <c r="A783">
        <v>781</v>
      </c>
      <c r="B783" t="s">
        <v>5110</v>
      </c>
      <c r="C783" t="s">
        <v>5111</v>
      </c>
      <c r="D783">
        <v>8</v>
      </c>
      <c r="E783">
        <v>89783303</v>
      </c>
      <c r="F783" s="1">
        <v>3.5830000000000001E-11</v>
      </c>
      <c r="G783">
        <v>89765902</v>
      </c>
      <c r="H783">
        <v>89851181</v>
      </c>
      <c r="I783">
        <v>39</v>
      </c>
      <c r="J783">
        <v>31</v>
      </c>
      <c r="K783">
        <v>2</v>
      </c>
      <c r="L783" t="s">
        <v>5112</v>
      </c>
      <c r="M783">
        <v>1</v>
      </c>
      <c r="N783" t="s">
        <v>5111</v>
      </c>
    </row>
    <row r="784" spans="1:14" x14ac:dyDescent="0.2">
      <c r="A784">
        <v>782</v>
      </c>
      <c r="B784" t="s">
        <v>5113</v>
      </c>
      <c r="C784" t="s">
        <v>5114</v>
      </c>
      <c r="D784">
        <v>8</v>
      </c>
      <c r="E784">
        <v>93206092</v>
      </c>
      <c r="F784" s="1">
        <v>6.0019999999999997E-42</v>
      </c>
      <c r="G784">
        <v>90226426</v>
      </c>
      <c r="H784">
        <v>94860345</v>
      </c>
      <c r="I784">
        <v>2848</v>
      </c>
      <c r="J784">
        <v>2085</v>
      </c>
      <c r="K784">
        <v>109</v>
      </c>
      <c r="L784" t="s">
        <v>5115</v>
      </c>
      <c r="M784">
        <v>28</v>
      </c>
      <c r="N784" t="s">
        <v>5116</v>
      </c>
    </row>
    <row r="785" spans="1:14" x14ac:dyDescent="0.2">
      <c r="A785">
        <v>783</v>
      </c>
      <c r="B785" t="s">
        <v>5117</v>
      </c>
      <c r="C785" t="s">
        <v>5118</v>
      </c>
      <c r="D785">
        <v>8</v>
      </c>
      <c r="E785">
        <v>95533000</v>
      </c>
      <c r="F785" s="1">
        <v>4.5470000000000003E-30</v>
      </c>
      <c r="G785">
        <v>95330332</v>
      </c>
      <c r="H785">
        <v>95989800</v>
      </c>
      <c r="I785">
        <v>658</v>
      </c>
      <c r="J785">
        <v>486</v>
      </c>
      <c r="K785">
        <v>14</v>
      </c>
      <c r="L785" t="s">
        <v>5119</v>
      </c>
      <c r="M785">
        <v>3</v>
      </c>
      <c r="N785" t="s">
        <v>5120</v>
      </c>
    </row>
    <row r="786" spans="1:14" x14ac:dyDescent="0.2">
      <c r="A786">
        <v>784</v>
      </c>
      <c r="B786" t="s">
        <v>5121</v>
      </c>
      <c r="C786" t="s">
        <v>5122</v>
      </c>
      <c r="D786">
        <v>8</v>
      </c>
      <c r="E786">
        <v>97740267</v>
      </c>
      <c r="F786" s="1">
        <v>1.132E-16</v>
      </c>
      <c r="G786">
        <v>97633773</v>
      </c>
      <c r="H786">
        <v>98122502</v>
      </c>
      <c r="I786">
        <v>126</v>
      </c>
      <c r="J786">
        <v>100</v>
      </c>
      <c r="K786">
        <v>9</v>
      </c>
      <c r="L786" t="s">
        <v>5123</v>
      </c>
      <c r="M786">
        <v>2</v>
      </c>
      <c r="N786" t="s">
        <v>5124</v>
      </c>
    </row>
    <row r="787" spans="1:14" x14ac:dyDescent="0.2">
      <c r="A787">
        <v>785</v>
      </c>
      <c r="B787" t="s">
        <v>5125</v>
      </c>
      <c r="C787" t="s">
        <v>5126</v>
      </c>
      <c r="D787">
        <v>8</v>
      </c>
      <c r="E787">
        <v>99159594</v>
      </c>
      <c r="F787" s="1">
        <v>2.3929999999999999E-9</v>
      </c>
      <c r="G787">
        <v>99159594</v>
      </c>
      <c r="H787">
        <v>99175119</v>
      </c>
      <c r="I787">
        <v>3</v>
      </c>
      <c r="J787">
        <v>3</v>
      </c>
      <c r="K787">
        <v>1</v>
      </c>
      <c r="L787" t="s">
        <v>5126</v>
      </c>
      <c r="M787">
        <v>1</v>
      </c>
      <c r="N787" t="s">
        <v>5126</v>
      </c>
    </row>
    <row r="788" spans="1:14" x14ac:dyDescent="0.2">
      <c r="A788">
        <v>786</v>
      </c>
      <c r="B788" t="s">
        <v>5127</v>
      </c>
      <c r="C788" t="s">
        <v>5128</v>
      </c>
      <c r="D788">
        <v>8</v>
      </c>
      <c r="E788">
        <v>101737075</v>
      </c>
      <c r="F788" s="1">
        <v>1.184E-18</v>
      </c>
      <c r="G788">
        <v>101584186</v>
      </c>
      <c r="H788">
        <v>101812153</v>
      </c>
      <c r="I788">
        <v>219</v>
      </c>
      <c r="J788">
        <v>155</v>
      </c>
      <c r="K788">
        <v>8</v>
      </c>
      <c r="L788" t="s">
        <v>5129</v>
      </c>
      <c r="M788">
        <v>4</v>
      </c>
      <c r="N788" t="s">
        <v>5130</v>
      </c>
    </row>
    <row r="789" spans="1:14" x14ac:dyDescent="0.2">
      <c r="A789">
        <v>787</v>
      </c>
      <c r="B789" t="s">
        <v>5131</v>
      </c>
      <c r="C789" t="s">
        <v>5132</v>
      </c>
      <c r="D789">
        <v>8</v>
      </c>
      <c r="E789">
        <v>102092673</v>
      </c>
      <c r="F789" s="1">
        <v>8.0109999999999997E-9</v>
      </c>
      <c r="G789">
        <v>102090239</v>
      </c>
      <c r="H789">
        <v>102145913</v>
      </c>
      <c r="I789">
        <v>43</v>
      </c>
      <c r="J789">
        <v>37</v>
      </c>
      <c r="K789">
        <v>3</v>
      </c>
      <c r="L789" t="s">
        <v>5133</v>
      </c>
      <c r="M789">
        <v>2</v>
      </c>
      <c r="N789" t="s">
        <v>5134</v>
      </c>
    </row>
    <row r="790" spans="1:14" x14ac:dyDescent="0.2">
      <c r="A790">
        <v>788</v>
      </c>
      <c r="B790" t="s">
        <v>5135</v>
      </c>
      <c r="C790" t="s">
        <v>5136</v>
      </c>
      <c r="D790">
        <v>8</v>
      </c>
      <c r="E790">
        <v>103231331</v>
      </c>
      <c r="F790" s="1">
        <v>9.8359999999999995E-9</v>
      </c>
      <c r="G790">
        <v>103206500</v>
      </c>
      <c r="H790">
        <v>103458741</v>
      </c>
      <c r="I790">
        <v>77</v>
      </c>
      <c r="J790">
        <v>56</v>
      </c>
      <c r="K790">
        <v>1</v>
      </c>
      <c r="L790" t="s">
        <v>5136</v>
      </c>
      <c r="M790">
        <v>1</v>
      </c>
      <c r="N790" t="s">
        <v>5136</v>
      </c>
    </row>
    <row r="791" spans="1:14" x14ac:dyDescent="0.2">
      <c r="A791">
        <v>789</v>
      </c>
      <c r="B791" t="s">
        <v>5137</v>
      </c>
      <c r="C791" t="s">
        <v>5138</v>
      </c>
      <c r="D791">
        <v>8</v>
      </c>
      <c r="E791">
        <v>107599471</v>
      </c>
      <c r="F791" s="1">
        <v>1.6590000000000001E-28</v>
      </c>
      <c r="G791">
        <v>104468639</v>
      </c>
      <c r="H791">
        <v>107897606</v>
      </c>
      <c r="I791">
        <v>2038</v>
      </c>
      <c r="J791">
        <v>1503</v>
      </c>
      <c r="K791">
        <v>69</v>
      </c>
      <c r="L791" t="s">
        <v>5139</v>
      </c>
      <c r="M791">
        <v>18</v>
      </c>
      <c r="N791" t="s">
        <v>5140</v>
      </c>
    </row>
    <row r="792" spans="1:14" x14ac:dyDescent="0.2">
      <c r="A792">
        <v>790</v>
      </c>
      <c r="B792" t="s">
        <v>5141</v>
      </c>
      <c r="C792" t="s">
        <v>5142</v>
      </c>
      <c r="D792">
        <v>8</v>
      </c>
      <c r="E792">
        <v>110201408</v>
      </c>
      <c r="F792" s="1">
        <v>8.4240000000000005E-21</v>
      </c>
      <c r="G792">
        <v>109319702</v>
      </c>
      <c r="H792">
        <v>111035999</v>
      </c>
      <c r="I792">
        <v>1665</v>
      </c>
      <c r="J792">
        <v>1287</v>
      </c>
      <c r="K792">
        <v>33</v>
      </c>
      <c r="L792" t="s">
        <v>5143</v>
      </c>
      <c r="M792">
        <v>12</v>
      </c>
      <c r="N792" t="s">
        <v>5144</v>
      </c>
    </row>
    <row r="793" spans="1:14" x14ac:dyDescent="0.2">
      <c r="A793">
        <v>791</v>
      </c>
      <c r="B793" t="s">
        <v>5145</v>
      </c>
      <c r="C793" t="s">
        <v>5146</v>
      </c>
      <c r="D793">
        <v>8</v>
      </c>
      <c r="E793">
        <v>111600595</v>
      </c>
      <c r="F793" s="1">
        <v>7.4229999999999993E-15</v>
      </c>
      <c r="G793">
        <v>111330706</v>
      </c>
      <c r="H793">
        <v>111921563</v>
      </c>
      <c r="I793">
        <v>424</v>
      </c>
      <c r="J793">
        <v>350</v>
      </c>
      <c r="K793">
        <v>10</v>
      </c>
      <c r="L793" t="s">
        <v>5147</v>
      </c>
      <c r="M793">
        <v>2</v>
      </c>
      <c r="N793" t="s">
        <v>5148</v>
      </c>
    </row>
    <row r="794" spans="1:14" x14ac:dyDescent="0.2">
      <c r="A794">
        <v>792</v>
      </c>
      <c r="B794" t="s">
        <v>5149</v>
      </c>
      <c r="C794" t="s">
        <v>5150</v>
      </c>
      <c r="D794">
        <v>8</v>
      </c>
      <c r="E794">
        <v>115768254</v>
      </c>
      <c r="F794" s="1">
        <v>6.5960000000000002E-18</v>
      </c>
      <c r="G794">
        <v>115196474</v>
      </c>
      <c r="H794">
        <v>116043658</v>
      </c>
      <c r="I794">
        <v>839</v>
      </c>
      <c r="J794">
        <v>659</v>
      </c>
      <c r="K794">
        <v>19</v>
      </c>
      <c r="L794" t="s">
        <v>5151</v>
      </c>
      <c r="M794">
        <v>2</v>
      </c>
      <c r="N794" t="s">
        <v>5152</v>
      </c>
    </row>
    <row r="795" spans="1:14" x14ac:dyDescent="0.2">
      <c r="A795">
        <v>793</v>
      </c>
      <c r="B795" t="s">
        <v>5153</v>
      </c>
      <c r="C795" t="s">
        <v>5154</v>
      </c>
      <c r="D795">
        <v>8</v>
      </c>
      <c r="E795">
        <v>116336937</v>
      </c>
      <c r="F795" s="1">
        <v>4.3139999999999998E-9</v>
      </c>
      <c r="G795">
        <v>116336937</v>
      </c>
      <c r="H795">
        <v>116405191</v>
      </c>
      <c r="I795">
        <v>7</v>
      </c>
      <c r="J795">
        <v>7</v>
      </c>
      <c r="K795">
        <v>3</v>
      </c>
      <c r="L795" t="s">
        <v>5155</v>
      </c>
      <c r="M795">
        <v>2</v>
      </c>
      <c r="N795" t="s">
        <v>5156</v>
      </c>
    </row>
    <row r="796" spans="1:14" x14ac:dyDescent="0.2">
      <c r="A796">
        <v>794</v>
      </c>
      <c r="B796" t="s">
        <v>5157</v>
      </c>
      <c r="C796" t="s">
        <v>5158</v>
      </c>
      <c r="D796">
        <v>8</v>
      </c>
      <c r="E796">
        <v>117023201</v>
      </c>
      <c r="F796" s="1">
        <v>7.4369999999999999E-9</v>
      </c>
      <c r="G796">
        <v>116960729</v>
      </c>
      <c r="H796">
        <v>117132729</v>
      </c>
      <c r="I796">
        <v>194</v>
      </c>
      <c r="J796">
        <v>155</v>
      </c>
      <c r="K796">
        <v>1</v>
      </c>
      <c r="L796" t="s">
        <v>5158</v>
      </c>
      <c r="M796">
        <v>1</v>
      </c>
      <c r="N796" t="s">
        <v>5158</v>
      </c>
    </row>
    <row r="797" spans="1:14" x14ac:dyDescent="0.2">
      <c r="A797">
        <v>795</v>
      </c>
      <c r="B797" t="s">
        <v>5159</v>
      </c>
      <c r="C797" t="s">
        <v>5160</v>
      </c>
      <c r="D797">
        <v>8</v>
      </c>
      <c r="E797">
        <v>117687616</v>
      </c>
      <c r="F797" s="1">
        <v>3.6400000000000001E-13</v>
      </c>
      <c r="G797">
        <v>117421542</v>
      </c>
      <c r="H797">
        <v>118048368</v>
      </c>
      <c r="I797">
        <v>153</v>
      </c>
      <c r="J797">
        <v>111</v>
      </c>
      <c r="K797">
        <v>7</v>
      </c>
      <c r="L797" t="s">
        <v>5161</v>
      </c>
      <c r="M797">
        <v>3</v>
      </c>
      <c r="N797" t="s">
        <v>5162</v>
      </c>
    </row>
    <row r="798" spans="1:14" x14ac:dyDescent="0.2">
      <c r="A798">
        <v>796</v>
      </c>
      <c r="B798" t="s">
        <v>5163</v>
      </c>
      <c r="C798" t="s">
        <v>5164</v>
      </c>
      <c r="D798">
        <v>8</v>
      </c>
      <c r="E798">
        <v>118360984</v>
      </c>
      <c r="F798" s="1">
        <v>3.1650000000000001E-9</v>
      </c>
      <c r="G798">
        <v>118348077</v>
      </c>
      <c r="H798">
        <v>118367759</v>
      </c>
      <c r="I798">
        <v>10</v>
      </c>
      <c r="J798">
        <v>6</v>
      </c>
      <c r="K798">
        <v>1</v>
      </c>
      <c r="L798" t="s">
        <v>5164</v>
      </c>
      <c r="M798">
        <v>1</v>
      </c>
      <c r="N798" t="s">
        <v>5164</v>
      </c>
    </row>
    <row r="799" spans="1:14" x14ac:dyDescent="0.2">
      <c r="A799">
        <v>797</v>
      </c>
      <c r="B799" t="s">
        <v>5165</v>
      </c>
      <c r="C799" t="s">
        <v>5166</v>
      </c>
      <c r="D799">
        <v>8</v>
      </c>
      <c r="E799">
        <v>118939094</v>
      </c>
      <c r="F799" s="1">
        <v>3.7880000000000001E-38</v>
      </c>
      <c r="G799">
        <v>118685638</v>
      </c>
      <c r="H799">
        <v>120216957</v>
      </c>
      <c r="I799">
        <v>578</v>
      </c>
      <c r="J799">
        <v>458</v>
      </c>
      <c r="K799">
        <v>25</v>
      </c>
      <c r="L799" t="s">
        <v>5167</v>
      </c>
      <c r="M799">
        <v>6</v>
      </c>
      <c r="N799" t="s">
        <v>5168</v>
      </c>
    </row>
    <row r="800" spans="1:14" x14ac:dyDescent="0.2">
      <c r="A800">
        <v>798</v>
      </c>
      <c r="B800" t="s">
        <v>5169</v>
      </c>
      <c r="C800" t="s">
        <v>5170</v>
      </c>
      <c r="D800">
        <v>8</v>
      </c>
      <c r="E800">
        <v>123712380</v>
      </c>
      <c r="F800" s="1">
        <v>4.919E-11</v>
      </c>
      <c r="G800">
        <v>123675073</v>
      </c>
      <c r="H800">
        <v>123780388</v>
      </c>
      <c r="I800">
        <v>74</v>
      </c>
      <c r="J800">
        <v>54</v>
      </c>
      <c r="K800">
        <v>3</v>
      </c>
      <c r="L800" t="s">
        <v>5171</v>
      </c>
      <c r="M800">
        <v>1</v>
      </c>
      <c r="N800" t="s">
        <v>5170</v>
      </c>
    </row>
    <row r="801" spans="1:14" x14ac:dyDescent="0.2">
      <c r="A801">
        <v>799</v>
      </c>
      <c r="B801" t="s">
        <v>5172</v>
      </c>
      <c r="C801" t="s">
        <v>5173</v>
      </c>
      <c r="D801">
        <v>8</v>
      </c>
      <c r="E801">
        <v>125589956</v>
      </c>
      <c r="F801" s="1">
        <v>2.454E-17</v>
      </c>
      <c r="G801">
        <v>125563990</v>
      </c>
      <c r="H801">
        <v>125621527</v>
      </c>
      <c r="I801">
        <v>76</v>
      </c>
      <c r="J801">
        <v>64</v>
      </c>
      <c r="K801">
        <v>6</v>
      </c>
      <c r="L801" t="s">
        <v>5174</v>
      </c>
      <c r="M801">
        <v>1</v>
      </c>
      <c r="N801" t="s">
        <v>5173</v>
      </c>
    </row>
    <row r="802" spans="1:14" x14ac:dyDescent="0.2">
      <c r="A802">
        <v>800</v>
      </c>
      <c r="B802" t="s">
        <v>666</v>
      </c>
      <c r="C802" t="s">
        <v>667</v>
      </c>
      <c r="D802">
        <v>8</v>
      </c>
      <c r="E802">
        <v>126435705</v>
      </c>
      <c r="F802" s="1">
        <v>4.5190000000000003E-8</v>
      </c>
      <c r="G802">
        <v>126433589</v>
      </c>
      <c r="H802">
        <v>126444463</v>
      </c>
      <c r="I802">
        <v>8</v>
      </c>
      <c r="J802">
        <v>8</v>
      </c>
      <c r="K802">
        <v>1</v>
      </c>
      <c r="L802" t="s">
        <v>667</v>
      </c>
      <c r="M802">
        <v>1</v>
      </c>
      <c r="N802" t="s">
        <v>667</v>
      </c>
    </row>
    <row r="803" spans="1:14" x14ac:dyDescent="0.2">
      <c r="A803">
        <v>801</v>
      </c>
      <c r="B803" t="s">
        <v>5175</v>
      </c>
      <c r="C803" t="s">
        <v>5176</v>
      </c>
      <c r="D803">
        <v>8</v>
      </c>
      <c r="E803">
        <v>127600255</v>
      </c>
      <c r="F803" s="1">
        <v>4.4019999999999999E-29</v>
      </c>
      <c r="G803">
        <v>127363405</v>
      </c>
      <c r="H803">
        <v>127637993</v>
      </c>
      <c r="I803">
        <v>242</v>
      </c>
      <c r="J803">
        <v>210</v>
      </c>
      <c r="K803">
        <v>10</v>
      </c>
      <c r="L803" t="s">
        <v>5177</v>
      </c>
      <c r="M803">
        <v>4</v>
      </c>
      <c r="N803" t="s">
        <v>5178</v>
      </c>
    </row>
    <row r="804" spans="1:14" x14ac:dyDescent="0.2">
      <c r="A804">
        <v>802</v>
      </c>
      <c r="B804" t="s">
        <v>5179</v>
      </c>
      <c r="C804" t="s">
        <v>5180</v>
      </c>
      <c r="D804">
        <v>8</v>
      </c>
      <c r="E804">
        <v>130178909</v>
      </c>
      <c r="F804" s="1">
        <v>3.0319999999999998E-16</v>
      </c>
      <c r="G804">
        <v>129310506</v>
      </c>
      <c r="H804">
        <v>130342137</v>
      </c>
      <c r="I804">
        <v>585</v>
      </c>
      <c r="J804">
        <v>429</v>
      </c>
      <c r="K804">
        <v>19</v>
      </c>
      <c r="L804" t="s">
        <v>5181</v>
      </c>
      <c r="M804">
        <v>5</v>
      </c>
      <c r="N804" t="s">
        <v>5182</v>
      </c>
    </row>
    <row r="805" spans="1:14" x14ac:dyDescent="0.2">
      <c r="A805">
        <v>803</v>
      </c>
      <c r="B805" t="s">
        <v>5183</v>
      </c>
      <c r="C805" t="s">
        <v>5184</v>
      </c>
      <c r="D805">
        <v>8</v>
      </c>
      <c r="E805">
        <v>130925116</v>
      </c>
      <c r="F805" s="1">
        <v>2.4449999999999999E-33</v>
      </c>
      <c r="G805">
        <v>130760245</v>
      </c>
      <c r="H805">
        <v>131490730</v>
      </c>
      <c r="I805">
        <v>656</v>
      </c>
      <c r="J805">
        <v>534</v>
      </c>
      <c r="K805">
        <v>28</v>
      </c>
      <c r="L805" t="s">
        <v>5185</v>
      </c>
      <c r="M805">
        <v>4</v>
      </c>
      <c r="N805" t="s">
        <v>5186</v>
      </c>
    </row>
    <row r="806" spans="1:14" x14ac:dyDescent="0.2">
      <c r="A806">
        <v>804</v>
      </c>
      <c r="B806" t="s">
        <v>5187</v>
      </c>
      <c r="C806" t="s">
        <v>5188</v>
      </c>
      <c r="D806">
        <v>8</v>
      </c>
      <c r="E806">
        <v>132010340</v>
      </c>
      <c r="F806" s="1">
        <v>3.6510000000000001E-17</v>
      </c>
      <c r="G806">
        <v>131973766</v>
      </c>
      <c r="H806">
        <v>132161458</v>
      </c>
      <c r="I806">
        <v>142</v>
      </c>
      <c r="J806">
        <v>112</v>
      </c>
      <c r="K806">
        <v>4</v>
      </c>
      <c r="L806" t="s">
        <v>5189</v>
      </c>
      <c r="M806">
        <v>1</v>
      </c>
      <c r="N806" t="s">
        <v>5188</v>
      </c>
    </row>
    <row r="807" spans="1:14" x14ac:dyDescent="0.2">
      <c r="A807">
        <v>805</v>
      </c>
      <c r="B807" t="s">
        <v>5190</v>
      </c>
      <c r="C807" t="s">
        <v>5191</v>
      </c>
      <c r="D807">
        <v>8</v>
      </c>
      <c r="E807">
        <v>132707922</v>
      </c>
      <c r="F807" s="1">
        <v>3.5180000000000001E-8</v>
      </c>
      <c r="G807">
        <v>132650668</v>
      </c>
      <c r="H807">
        <v>132715193</v>
      </c>
      <c r="I807">
        <v>12</v>
      </c>
      <c r="J807">
        <v>9</v>
      </c>
      <c r="K807">
        <v>1</v>
      </c>
      <c r="L807" t="s">
        <v>5191</v>
      </c>
      <c r="M807">
        <v>1</v>
      </c>
      <c r="N807" t="s">
        <v>5191</v>
      </c>
    </row>
    <row r="808" spans="1:14" x14ac:dyDescent="0.2">
      <c r="A808">
        <v>806</v>
      </c>
      <c r="B808" t="s">
        <v>5192</v>
      </c>
      <c r="C808" t="s">
        <v>5193</v>
      </c>
      <c r="D808">
        <v>8</v>
      </c>
      <c r="E808">
        <v>133796266</v>
      </c>
      <c r="F808" s="1">
        <v>3.3709999999999998E-24</v>
      </c>
      <c r="G808">
        <v>133354570</v>
      </c>
      <c r="H808">
        <v>134295368</v>
      </c>
      <c r="I808">
        <v>653</v>
      </c>
      <c r="J808">
        <v>536</v>
      </c>
      <c r="K808">
        <v>21</v>
      </c>
      <c r="L808" t="s">
        <v>5194</v>
      </c>
      <c r="M808">
        <v>6</v>
      </c>
      <c r="N808" t="s">
        <v>5195</v>
      </c>
    </row>
    <row r="809" spans="1:14" x14ac:dyDescent="0.2">
      <c r="A809">
        <v>807</v>
      </c>
      <c r="B809" t="s">
        <v>5196</v>
      </c>
      <c r="C809" t="s">
        <v>5197</v>
      </c>
      <c r="D809">
        <v>8</v>
      </c>
      <c r="E809">
        <v>135416103</v>
      </c>
      <c r="F809" s="1">
        <v>6.6989999999999996E-33</v>
      </c>
      <c r="G809">
        <v>134948065</v>
      </c>
      <c r="H809">
        <v>137968435</v>
      </c>
      <c r="I809">
        <v>1285</v>
      </c>
      <c r="J809">
        <v>1065</v>
      </c>
      <c r="K809">
        <v>63</v>
      </c>
      <c r="L809" t="s">
        <v>5198</v>
      </c>
      <c r="M809">
        <v>18</v>
      </c>
      <c r="N809" t="s">
        <v>5199</v>
      </c>
    </row>
    <row r="810" spans="1:14" x14ac:dyDescent="0.2">
      <c r="A810">
        <v>808</v>
      </c>
      <c r="B810" t="s">
        <v>5200</v>
      </c>
      <c r="C810" t="s">
        <v>5201</v>
      </c>
      <c r="D810">
        <v>8</v>
      </c>
      <c r="E810">
        <v>139310138</v>
      </c>
      <c r="F810" s="1">
        <v>2.4209999999999999E-22</v>
      </c>
      <c r="G810">
        <v>139298819</v>
      </c>
      <c r="H810">
        <v>139587767</v>
      </c>
      <c r="I810">
        <v>200</v>
      </c>
      <c r="J810">
        <v>166</v>
      </c>
      <c r="K810">
        <v>13</v>
      </c>
      <c r="L810" t="s">
        <v>5202</v>
      </c>
      <c r="M810">
        <v>2</v>
      </c>
      <c r="N810" t="s">
        <v>5203</v>
      </c>
    </row>
    <row r="811" spans="1:14" x14ac:dyDescent="0.2">
      <c r="A811">
        <v>809</v>
      </c>
      <c r="B811" t="s">
        <v>5204</v>
      </c>
      <c r="C811" t="s">
        <v>5205</v>
      </c>
      <c r="D811">
        <v>8</v>
      </c>
      <c r="E811">
        <v>140627593</v>
      </c>
      <c r="F811" s="1">
        <v>1.3249999999999999E-13</v>
      </c>
      <c r="G811">
        <v>140481194</v>
      </c>
      <c r="H811">
        <v>141076357</v>
      </c>
      <c r="I811">
        <v>64</v>
      </c>
      <c r="J811">
        <v>50</v>
      </c>
      <c r="K811">
        <v>7</v>
      </c>
      <c r="L811" t="s">
        <v>5206</v>
      </c>
      <c r="M811">
        <v>4</v>
      </c>
      <c r="N811" t="s">
        <v>5207</v>
      </c>
    </row>
    <row r="812" spans="1:14" x14ac:dyDescent="0.2">
      <c r="A812">
        <v>810</v>
      </c>
      <c r="B812" t="s">
        <v>5208</v>
      </c>
      <c r="C812" t="s">
        <v>5209</v>
      </c>
      <c r="D812">
        <v>8</v>
      </c>
      <c r="E812">
        <v>142229543</v>
      </c>
      <c r="F812" s="1">
        <v>1.142E-40</v>
      </c>
      <c r="G812">
        <v>141522495</v>
      </c>
      <c r="H812">
        <v>142315836</v>
      </c>
      <c r="I812">
        <v>979</v>
      </c>
      <c r="J812">
        <v>763</v>
      </c>
      <c r="K812">
        <v>59</v>
      </c>
      <c r="L812" t="s">
        <v>5210</v>
      </c>
      <c r="M812">
        <v>11</v>
      </c>
      <c r="N812" t="s">
        <v>5211</v>
      </c>
    </row>
    <row r="813" spans="1:14" x14ac:dyDescent="0.2">
      <c r="A813">
        <v>811</v>
      </c>
      <c r="B813" t="s">
        <v>5212</v>
      </c>
      <c r="C813" t="s">
        <v>5213</v>
      </c>
      <c r="D813">
        <v>8</v>
      </c>
      <c r="E813">
        <v>143397010</v>
      </c>
      <c r="F813" s="1">
        <v>3.1550000000000002E-36</v>
      </c>
      <c r="G813">
        <v>142611211</v>
      </c>
      <c r="H813">
        <v>143903155</v>
      </c>
      <c r="I813">
        <v>1645</v>
      </c>
      <c r="J813">
        <v>1330</v>
      </c>
      <c r="K813">
        <v>67</v>
      </c>
      <c r="L813" t="s">
        <v>5214</v>
      </c>
      <c r="M813">
        <v>17</v>
      </c>
      <c r="N813" t="s">
        <v>5215</v>
      </c>
    </row>
    <row r="814" spans="1:14" x14ac:dyDescent="0.2">
      <c r="A814">
        <v>812</v>
      </c>
      <c r="B814" t="s">
        <v>5216</v>
      </c>
      <c r="C814" t="s">
        <v>5217</v>
      </c>
      <c r="D814">
        <v>8</v>
      </c>
      <c r="E814">
        <v>144240653</v>
      </c>
      <c r="F814" s="1">
        <v>4.9039999999999996E-9</v>
      </c>
      <c r="G814">
        <v>144238923</v>
      </c>
      <c r="H814">
        <v>144270473</v>
      </c>
      <c r="I814">
        <v>35</v>
      </c>
      <c r="J814">
        <v>28</v>
      </c>
      <c r="K814">
        <v>2</v>
      </c>
      <c r="L814" t="s">
        <v>5218</v>
      </c>
      <c r="M814">
        <v>1</v>
      </c>
      <c r="N814" t="s">
        <v>5217</v>
      </c>
    </row>
    <row r="815" spans="1:14" x14ac:dyDescent="0.2">
      <c r="A815">
        <v>813</v>
      </c>
      <c r="B815" t="s">
        <v>5219</v>
      </c>
      <c r="C815" t="s">
        <v>5220</v>
      </c>
      <c r="D815">
        <v>8</v>
      </c>
      <c r="E815">
        <v>144695499</v>
      </c>
      <c r="F815" s="1">
        <v>1.3319999999999999E-10</v>
      </c>
      <c r="G815">
        <v>144685272</v>
      </c>
      <c r="H815">
        <v>144716369</v>
      </c>
      <c r="I815">
        <v>14</v>
      </c>
      <c r="J815">
        <v>12</v>
      </c>
      <c r="K815">
        <v>1</v>
      </c>
      <c r="L815" t="s">
        <v>5220</v>
      </c>
      <c r="M815">
        <v>1</v>
      </c>
      <c r="N815" t="s">
        <v>5220</v>
      </c>
    </row>
    <row r="816" spans="1:14" x14ac:dyDescent="0.2">
      <c r="A816">
        <v>814</v>
      </c>
      <c r="B816" t="s">
        <v>5221</v>
      </c>
      <c r="C816" t="s">
        <v>5222</v>
      </c>
      <c r="D816">
        <v>8</v>
      </c>
      <c r="E816">
        <v>145686505</v>
      </c>
      <c r="F816" s="1">
        <v>8.9499999999999993E-83</v>
      </c>
      <c r="G816">
        <v>145556511</v>
      </c>
      <c r="H816">
        <v>146017039</v>
      </c>
      <c r="I816">
        <v>271</v>
      </c>
      <c r="J816">
        <v>192</v>
      </c>
      <c r="K816">
        <v>25</v>
      </c>
      <c r="L816" t="s">
        <v>5223</v>
      </c>
      <c r="M816">
        <v>8</v>
      </c>
      <c r="N816" t="s">
        <v>5224</v>
      </c>
    </row>
    <row r="817" spans="1:14" x14ac:dyDescent="0.2">
      <c r="A817">
        <v>815</v>
      </c>
      <c r="B817" t="s">
        <v>5225</v>
      </c>
      <c r="C817" t="s">
        <v>5226</v>
      </c>
      <c r="D817">
        <v>9</v>
      </c>
      <c r="E817">
        <v>1121579</v>
      </c>
      <c r="F817" s="1">
        <v>1.5090000000000001E-9</v>
      </c>
      <c r="G817">
        <v>1102828</v>
      </c>
      <c r="H817">
        <v>1172430</v>
      </c>
      <c r="I817">
        <v>30</v>
      </c>
      <c r="J817">
        <v>27</v>
      </c>
      <c r="K817">
        <v>1</v>
      </c>
      <c r="L817" t="s">
        <v>5226</v>
      </c>
      <c r="M817">
        <v>1</v>
      </c>
      <c r="N817" t="s">
        <v>5226</v>
      </c>
    </row>
    <row r="818" spans="1:14" x14ac:dyDescent="0.2">
      <c r="A818">
        <v>816</v>
      </c>
      <c r="B818" t="s">
        <v>5227</v>
      </c>
      <c r="C818" t="s">
        <v>5228</v>
      </c>
      <c r="D818">
        <v>9</v>
      </c>
      <c r="E818">
        <v>1757753</v>
      </c>
      <c r="F818" s="1">
        <v>5.5299999999999997E-76</v>
      </c>
      <c r="G818">
        <v>1461491</v>
      </c>
      <c r="H818">
        <v>1861094</v>
      </c>
      <c r="I818">
        <v>947</v>
      </c>
      <c r="J818">
        <v>708</v>
      </c>
      <c r="K818">
        <v>64</v>
      </c>
      <c r="L818" t="s">
        <v>5229</v>
      </c>
      <c r="M818">
        <v>14</v>
      </c>
      <c r="N818" t="s">
        <v>5230</v>
      </c>
    </row>
    <row r="819" spans="1:14" x14ac:dyDescent="0.2">
      <c r="A819">
        <v>817</v>
      </c>
      <c r="B819" t="s">
        <v>5231</v>
      </c>
      <c r="C819" t="s">
        <v>5232</v>
      </c>
      <c r="D819">
        <v>9</v>
      </c>
      <c r="E819">
        <v>3107295</v>
      </c>
      <c r="F819" s="1">
        <v>7.7340000000000005E-21</v>
      </c>
      <c r="G819">
        <v>2333979</v>
      </c>
      <c r="H819">
        <v>4378727</v>
      </c>
      <c r="I819">
        <v>803</v>
      </c>
      <c r="J819">
        <v>597</v>
      </c>
      <c r="K819">
        <v>44</v>
      </c>
      <c r="L819" t="s">
        <v>5233</v>
      </c>
      <c r="M819">
        <v>15</v>
      </c>
      <c r="N819" t="s">
        <v>5234</v>
      </c>
    </row>
    <row r="820" spans="1:14" x14ac:dyDescent="0.2">
      <c r="A820">
        <v>818</v>
      </c>
      <c r="B820" t="s">
        <v>5235</v>
      </c>
      <c r="C820" t="s">
        <v>5236</v>
      </c>
      <c r="D820">
        <v>9</v>
      </c>
      <c r="E820">
        <v>4706214</v>
      </c>
      <c r="F820" s="1">
        <v>1.5919999999999998E-11</v>
      </c>
      <c r="G820">
        <v>4670187</v>
      </c>
      <c r="H820">
        <v>4709615</v>
      </c>
      <c r="I820">
        <v>112</v>
      </c>
      <c r="J820">
        <v>89</v>
      </c>
      <c r="K820">
        <v>5</v>
      </c>
      <c r="L820" t="s">
        <v>5237</v>
      </c>
      <c r="M820">
        <v>2</v>
      </c>
      <c r="N820" t="s">
        <v>5238</v>
      </c>
    </row>
    <row r="821" spans="1:14" x14ac:dyDescent="0.2">
      <c r="A821">
        <v>819</v>
      </c>
      <c r="B821" t="s">
        <v>5239</v>
      </c>
      <c r="C821" t="s">
        <v>5240</v>
      </c>
      <c r="D821">
        <v>9</v>
      </c>
      <c r="E821">
        <v>6293151</v>
      </c>
      <c r="F821" s="1">
        <v>6.6800000000000005E-11</v>
      </c>
      <c r="G821">
        <v>6245140</v>
      </c>
      <c r="H821">
        <v>6511549</v>
      </c>
      <c r="I821">
        <v>7</v>
      </c>
      <c r="J821">
        <v>2</v>
      </c>
      <c r="K821">
        <v>1</v>
      </c>
      <c r="L821" t="s">
        <v>5240</v>
      </c>
      <c r="M821">
        <v>1</v>
      </c>
      <c r="N821" t="s">
        <v>5240</v>
      </c>
    </row>
    <row r="822" spans="1:14" x14ac:dyDescent="0.2">
      <c r="A822">
        <v>820</v>
      </c>
      <c r="B822" t="s">
        <v>5241</v>
      </c>
      <c r="C822" t="s">
        <v>5242</v>
      </c>
      <c r="D822">
        <v>9</v>
      </c>
      <c r="E822">
        <v>7044474</v>
      </c>
      <c r="F822" s="1">
        <v>1.2070000000000001E-15</v>
      </c>
      <c r="G822">
        <v>6976056</v>
      </c>
      <c r="H822">
        <v>7247578</v>
      </c>
      <c r="I822">
        <v>201</v>
      </c>
      <c r="J822">
        <v>174</v>
      </c>
      <c r="K822">
        <v>10</v>
      </c>
      <c r="L822" t="s">
        <v>5243</v>
      </c>
      <c r="M822">
        <v>4</v>
      </c>
      <c r="N822" t="s">
        <v>5244</v>
      </c>
    </row>
    <row r="823" spans="1:14" x14ac:dyDescent="0.2">
      <c r="A823">
        <v>821</v>
      </c>
      <c r="B823" t="s">
        <v>5245</v>
      </c>
      <c r="C823" t="s">
        <v>5246</v>
      </c>
      <c r="D823">
        <v>9</v>
      </c>
      <c r="E823">
        <v>11408193</v>
      </c>
      <c r="F823" s="1">
        <v>6.9850000000000002E-30</v>
      </c>
      <c r="G823">
        <v>8378432</v>
      </c>
      <c r="H823">
        <v>13608258</v>
      </c>
      <c r="I823">
        <v>3533</v>
      </c>
      <c r="J823">
        <v>2661</v>
      </c>
      <c r="K823">
        <v>91</v>
      </c>
      <c r="L823" t="s">
        <v>5247</v>
      </c>
      <c r="M823">
        <v>26</v>
      </c>
      <c r="N823" t="s">
        <v>5248</v>
      </c>
    </row>
    <row r="824" spans="1:14" x14ac:dyDescent="0.2">
      <c r="A824">
        <v>822</v>
      </c>
      <c r="B824" t="s">
        <v>5249</v>
      </c>
      <c r="C824" t="s">
        <v>5250</v>
      </c>
      <c r="D824">
        <v>9</v>
      </c>
      <c r="E824">
        <v>14145058</v>
      </c>
      <c r="F824" s="1">
        <v>1.359E-64</v>
      </c>
      <c r="G824">
        <v>13928706</v>
      </c>
      <c r="H824">
        <v>14835381</v>
      </c>
      <c r="I824">
        <v>1175</v>
      </c>
      <c r="J824">
        <v>941</v>
      </c>
      <c r="K824">
        <v>149</v>
      </c>
      <c r="L824" t="s">
        <v>5251</v>
      </c>
      <c r="M824">
        <v>29</v>
      </c>
      <c r="N824" t="s">
        <v>5252</v>
      </c>
    </row>
    <row r="825" spans="1:14" x14ac:dyDescent="0.2">
      <c r="A825">
        <v>823</v>
      </c>
      <c r="B825" t="s">
        <v>5253</v>
      </c>
      <c r="C825" t="s">
        <v>5254</v>
      </c>
      <c r="D825">
        <v>9</v>
      </c>
      <c r="E825">
        <v>15591372</v>
      </c>
      <c r="F825" s="1">
        <v>1.2400000000000001E-21</v>
      </c>
      <c r="G825">
        <v>15203677</v>
      </c>
      <c r="H825">
        <v>16787786</v>
      </c>
      <c r="I825">
        <v>1349</v>
      </c>
      <c r="J825">
        <v>1005</v>
      </c>
      <c r="K825">
        <v>27</v>
      </c>
      <c r="L825" t="s">
        <v>5255</v>
      </c>
      <c r="M825">
        <v>8</v>
      </c>
      <c r="N825" t="s">
        <v>5256</v>
      </c>
    </row>
    <row r="826" spans="1:14" x14ac:dyDescent="0.2">
      <c r="A826">
        <v>824</v>
      </c>
      <c r="B826" t="s">
        <v>5257</v>
      </c>
      <c r="C826" t="s">
        <v>5258</v>
      </c>
      <c r="D826">
        <v>9</v>
      </c>
      <c r="E826">
        <v>17049702</v>
      </c>
      <c r="F826" s="1">
        <v>1.736E-9</v>
      </c>
      <c r="G826">
        <v>17045865</v>
      </c>
      <c r="H826">
        <v>17450102</v>
      </c>
      <c r="I826">
        <v>101</v>
      </c>
      <c r="J826">
        <v>14</v>
      </c>
      <c r="K826">
        <v>1</v>
      </c>
      <c r="L826" t="s">
        <v>5258</v>
      </c>
      <c r="M826">
        <v>1</v>
      </c>
      <c r="N826" t="s">
        <v>5258</v>
      </c>
    </row>
    <row r="827" spans="1:14" x14ac:dyDescent="0.2">
      <c r="A827">
        <v>825</v>
      </c>
      <c r="B827" t="s">
        <v>5259</v>
      </c>
      <c r="C827" t="s">
        <v>5260</v>
      </c>
      <c r="D827">
        <v>9</v>
      </c>
      <c r="E827">
        <v>18970361</v>
      </c>
      <c r="F827" s="1">
        <v>6.0149999999999996E-9</v>
      </c>
      <c r="G827">
        <v>18939708</v>
      </c>
      <c r="H827">
        <v>19047572</v>
      </c>
      <c r="I827">
        <v>103</v>
      </c>
      <c r="J827">
        <v>89</v>
      </c>
      <c r="K827">
        <v>1</v>
      </c>
      <c r="L827" t="s">
        <v>5260</v>
      </c>
      <c r="M827">
        <v>1</v>
      </c>
      <c r="N827" t="s">
        <v>5260</v>
      </c>
    </row>
    <row r="828" spans="1:14" x14ac:dyDescent="0.2">
      <c r="A828">
        <v>826</v>
      </c>
      <c r="B828" t="s">
        <v>5261</v>
      </c>
      <c r="C828" t="s">
        <v>5262</v>
      </c>
      <c r="D828">
        <v>9</v>
      </c>
      <c r="E828">
        <v>19779939</v>
      </c>
      <c r="F828" s="1">
        <v>2.0489999999999999E-13</v>
      </c>
      <c r="G828">
        <v>19753678</v>
      </c>
      <c r="H828">
        <v>19789029</v>
      </c>
      <c r="I828">
        <v>34</v>
      </c>
      <c r="J828">
        <v>26</v>
      </c>
      <c r="K828">
        <v>2</v>
      </c>
      <c r="L828" t="s">
        <v>5263</v>
      </c>
      <c r="M828">
        <v>1</v>
      </c>
      <c r="N828" t="s">
        <v>5262</v>
      </c>
    </row>
    <row r="829" spans="1:14" x14ac:dyDescent="0.2">
      <c r="A829">
        <v>827</v>
      </c>
      <c r="B829" t="s">
        <v>5264</v>
      </c>
      <c r="C829" t="s">
        <v>5265</v>
      </c>
      <c r="D829">
        <v>9</v>
      </c>
      <c r="E829">
        <v>20324124</v>
      </c>
      <c r="F829" s="1">
        <v>1.138E-10</v>
      </c>
      <c r="G829">
        <v>20180241</v>
      </c>
      <c r="H829">
        <v>20715692</v>
      </c>
      <c r="I829">
        <v>120</v>
      </c>
      <c r="J829">
        <v>93</v>
      </c>
      <c r="K829">
        <v>10</v>
      </c>
      <c r="L829" t="s">
        <v>5266</v>
      </c>
      <c r="M829">
        <v>6</v>
      </c>
      <c r="N829" t="s">
        <v>5267</v>
      </c>
    </row>
    <row r="830" spans="1:14" x14ac:dyDescent="0.2">
      <c r="A830">
        <v>828</v>
      </c>
      <c r="B830" t="s">
        <v>5268</v>
      </c>
      <c r="C830" t="s">
        <v>5269</v>
      </c>
      <c r="D830">
        <v>9</v>
      </c>
      <c r="E830">
        <v>21228378</v>
      </c>
      <c r="F830" s="1">
        <v>6.9510000000000001E-11</v>
      </c>
      <c r="G830">
        <v>21156118</v>
      </c>
      <c r="H830">
        <v>21548213</v>
      </c>
      <c r="I830">
        <v>528</v>
      </c>
      <c r="J830">
        <v>402</v>
      </c>
      <c r="K830">
        <v>6</v>
      </c>
      <c r="L830" t="s">
        <v>5270</v>
      </c>
      <c r="M830">
        <v>2</v>
      </c>
      <c r="N830" t="s">
        <v>5271</v>
      </c>
    </row>
    <row r="831" spans="1:14" x14ac:dyDescent="0.2">
      <c r="A831">
        <v>829</v>
      </c>
      <c r="B831" t="s">
        <v>5272</v>
      </c>
      <c r="C831" t="s">
        <v>5273</v>
      </c>
      <c r="D831">
        <v>9</v>
      </c>
      <c r="E831">
        <v>23349982</v>
      </c>
      <c r="F831" s="1">
        <v>1.7299999999999999E-138</v>
      </c>
      <c r="G831">
        <v>22214372</v>
      </c>
      <c r="H831">
        <v>24625115</v>
      </c>
      <c r="I831">
        <v>1514</v>
      </c>
      <c r="J831">
        <v>1268</v>
      </c>
      <c r="K831">
        <v>160</v>
      </c>
      <c r="L831" t="s">
        <v>5274</v>
      </c>
      <c r="M831">
        <v>50</v>
      </c>
      <c r="N831" t="s">
        <v>5275</v>
      </c>
    </row>
    <row r="832" spans="1:14" x14ac:dyDescent="0.2">
      <c r="A832">
        <v>830</v>
      </c>
      <c r="B832" t="s">
        <v>5276</v>
      </c>
      <c r="C832" t="s">
        <v>5277</v>
      </c>
      <c r="D832">
        <v>9</v>
      </c>
      <c r="E832">
        <v>25348660</v>
      </c>
      <c r="F832" s="1">
        <v>3.0680000000000002E-10</v>
      </c>
      <c r="G832">
        <v>24915593</v>
      </c>
      <c r="H832">
        <v>25425511</v>
      </c>
      <c r="I832">
        <v>504</v>
      </c>
      <c r="J832">
        <v>374</v>
      </c>
      <c r="K832">
        <v>8</v>
      </c>
      <c r="L832" t="s">
        <v>5278</v>
      </c>
      <c r="M832">
        <v>4</v>
      </c>
      <c r="N832" t="s">
        <v>5279</v>
      </c>
    </row>
    <row r="833" spans="1:14" x14ac:dyDescent="0.2">
      <c r="A833">
        <v>831</v>
      </c>
      <c r="B833" t="s">
        <v>5280</v>
      </c>
      <c r="C833" t="s">
        <v>5281</v>
      </c>
      <c r="D833">
        <v>9</v>
      </c>
      <c r="E833">
        <v>27943037</v>
      </c>
      <c r="F833" s="1">
        <v>5.0890000000000005E-16</v>
      </c>
      <c r="G833">
        <v>27482235</v>
      </c>
      <c r="H833">
        <v>28052657</v>
      </c>
      <c r="I833">
        <v>329</v>
      </c>
      <c r="J833">
        <v>286</v>
      </c>
      <c r="K833">
        <v>17</v>
      </c>
      <c r="L833" t="s">
        <v>5282</v>
      </c>
      <c r="M833">
        <v>4</v>
      </c>
      <c r="N833" t="s">
        <v>5283</v>
      </c>
    </row>
    <row r="834" spans="1:14" x14ac:dyDescent="0.2">
      <c r="A834">
        <v>832</v>
      </c>
      <c r="B834" t="s">
        <v>5284</v>
      </c>
      <c r="C834" t="s">
        <v>5285</v>
      </c>
      <c r="D834">
        <v>9</v>
      </c>
      <c r="E834">
        <v>28311679</v>
      </c>
      <c r="F834" s="1">
        <v>2.4450000000000001E-8</v>
      </c>
      <c r="G834">
        <v>28303088</v>
      </c>
      <c r="H834">
        <v>28462722</v>
      </c>
      <c r="I834">
        <v>24</v>
      </c>
      <c r="J834">
        <v>3</v>
      </c>
      <c r="K834">
        <v>1</v>
      </c>
      <c r="L834" t="s">
        <v>5285</v>
      </c>
      <c r="M834">
        <v>1</v>
      </c>
      <c r="N834" t="s">
        <v>5285</v>
      </c>
    </row>
    <row r="835" spans="1:14" x14ac:dyDescent="0.2">
      <c r="A835">
        <v>833</v>
      </c>
      <c r="B835" t="s">
        <v>5286</v>
      </c>
      <c r="C835" t="s">
        <v>5287</v>
      </c>
      <c r="D835">
        <v>9</v>
      </c>
      <c r="E835">
        <v>29294436</v>
      </c>
      <c r="F835" s="1">
        <v>8.3550000000000002E-13</v>
      </c>
      <c r="G835">
        <v>29180636</v>
      </c>
      <c r="H835">
        <v>29778010</v>
      </c>
      <c r="I835">
        <v>174</v>
      </c>
      <c r="J835">
        <v>142</v>
      </c>
      <c r="K835">
        <v>7</v>
      </c>
      <c r="L835" t="s">
        <v>5288</v>
      </c>
      <c r="M835">
        <v>5</v>
      </c>
      <c r="N835" t="s">
        <v>5289</v>
      </c>
    </row>
    <row r="836" spans="1:14" x14ac:dyDescent="0.2">
      <c r="A836">
        <v>834</v>
      </c>
      <c r="B836" t="s">
        <v>5290</v>
      </c>
      <c r="C836" t="s">
        <v>5291</v>
      </c>
      <c r="D836">
        <v>9</v>
      </c>
      <c r="E836">
        <v>31319287</v>
      </c>
      <c r="F836" s="1">
        <v>1.061E-16</v>
      </c>
      <c r="G836">
        <v>31124804</v>
      </c>
      <c r="H836">
        <v>32118584</v>
      </c>
      <c r="I836">
        <v>623</v>
      </c>
      <c r="J836">
        <v>474</v>
      </c>
      <c r="K836">
        <v>18</v>
      </c>
      <c r="L836" t="s">
        <v>5292</v>
      </c>
      <c r="M836">
        <v>8</v>
      </c>
      <c r="N836" t="s">
        <v>5293</v>
      </c>
    </row>
    <row r="837" spans="1:14" x14ac:dyDescent="0.2">
      <c r="A837">
        <v>835</v>
      </c>
      <c r="B837" t="s">
        <v>5294</v>
      </c>
      <c r="C837" t="s">
        <v>5295</v>
      </c>
      <c r="D837">
        <v>9</v>
      </c>
      <c r="E837">
        <v>32523737</v>
      </c>
      <c r="F837" s="1">
        <v>4.1700000000000003E-9</v>
      </c>
      <c r="G837">
        <v>32432974</v>
      </c>
      <c r="H837">
        <v>32523737</v>
      </c>
      <c r="I837">
        <v>2</v>
      </c>
      <c r="J837">
        <v>2</v>
      </c>
      <c r="K837">
        <v>1</v>
      </c>
      <c r="L837" t="s">
        <v>5295</v>
      </c>
      <c r="M837">
        <v>1</v>
      </c>
      <c r="N837" t="s">
        <v>5295</v>
      </c>
    </row>
    <row r="838" spans="1:14" x14ac:dyDescent="0.2">
      <c r="A838">
        <v>836</v>
      </c>
      <c r="B838" t="s">
        <v>5296</v>
      </c>
      <c r="C838" t="s">
        <v>5297</v>
      </c>
      <c r="D838">
        <v>9</v>
      </c>
      <c r="E838">
        <v>33106139</v>
      </c>
      <c r="F838" s="1">
        <v>2.443E-14</v>
      </c>
      <c r="G838">
        <v>32932460</v>
      </c>
      <c r="H838">
        <v>33106139</v>
      </c>
      <c r="I838">
        <v>152</v>
      </c>
      <c r="J838">
        <v>106</v>
      </c>
      <c r="K838">
        <v>3</v>
      </c>
      <c r="L838" t="s">
        <v>5298</v>
      </c>
      <c r="M838">
        <v>1</v>
      </c>
      <c r="N838" t="s">
        <v>5297</v>
      </c>
    </row>
    <row r="839" spans="1:14" x14ac:dyDescent="0.2">
      <c r="A839">
        <v>837</v>
      </c>
      <c r="B839" t="s">
        <v>5299</v>
      </c>
      <c r="C839" t="s">
        <v>5300</v>
      </c>
      <c r="D839">
        <v>9</v>
      </c>
      <c r="E839">
        <v>34830432</v>
      </c>
      <c r="F839" s="1">
        <v>2.661E-14</v>
      </c>
      <c r="G839">
        <v>33835889</v>
      </c>
      <c r="H839">
        <v>35098008</v>
      </c>
      <c r="I839">
        <v>596</v>
      </c>
      <c r="J839">
        <v>452</v>
      </c>
      <c r="K839">
        <v>19</v>
      </c>
      <c r="L839" t="s">
        <v>5301</v>
      </c>
      <c r="M839">
        <v>5</v>
      </c>
      <c r="N839" t="s">
        <v>5302</v>
      </c>
    </row>
    <row r="840" spans="1:14" x14ac:dyDescent="0.2">
      <c r="A840">
        <v>838</v>
      </c>
      <c r="B840" t="s">
        <v>5303</v>
      </c>
      <c r="C840" t="s">
        <v>5304</v>
      </c>
      <c r="D840">
        <v>9</v>
      </c>
      <c r="E840">
        <v>35631423</v>
      </c>
      <c r="F840" s="1">
        <v>1.491E-11</v>
      </c>
      <c r="G840">
        <v>35541946</v>
      </c>
      <c r="H840">
        <v>35879579</v>
      </c>
      <c r="I840">
        <v>109</v>
      </c>
      <c r="J840">
        <v>80</v>
      </c>
      <c r="K840">
        <v>8</v>
      </c>
      <c r="L840" t="s">
        <v>5305</v>
      </c>
      <c r="M840">
        <v>3</v>
      </c>
      <c r="N840" t="s">
        <v>5306</v>
      </c>
    </row>
    <row r="841" spans="1:14" x14ac:dyDescent="0.2">
      <c r="A841">
        <v>839</v>
      </c>
      <c r="B841" t="s">
        <v>5307</v>
      </c>
      <c r="C841" t="s">
        <v>5308</v>
      </c>
      <c r="D841">
        <v>9</v>
      </c>
      <c r="E841">
        <v>36888102</v>
      </c>
      <c r="F841" s="1">
        <v>5.6370000000000002E-11</v>
      </c>
      <c r="G841">
        <v>36728338</v>
      </c>
      <c r="H841">
        <v>36992404</v>
      </c>
      <c r="I841">
        <v>73</v>
      </c>
      <c r="J841">
        <v>63</v>
      </c>
      <c r="K841">
        <v>4</v>
      </c>
      <c r="L841" t="s">
        <v>5309</v>
      </c>
      <c r="M841">
        <v>3</v>
      </c>
      <c r="N841" t="s">
        <v>5310</v>
      </c>
    </row>
    <row r="842" spans="1:14" x14ac:dyDescent="0.2">
      <c r="A842">
        <v>840</v>
      </c>
      <c r="B842" t="s">
        <v>5311</v>
      </c>
      <c r="C842" t="s">
        <v>5312</v>
      </c>
      <c r="D842">
        <v>9</v>
      </c>
      <c r="E842">
        <v>38019145</v>
      </c>
      <c r="F842" s="1">
        <v>1.376E-12</v>
      </c>
      <c r="G842">
        <v>37382176</v>
      </c>
      <c r="H842">
        <v>38227021</v>
      </c>
      <c r="I842">
        <v>552</v>
      </c>
      <c r="J842">
        <v>429</v>
      </c>
      <c r="K842">
        <v>10</v>
      </c>
      <c r="L842" t="s">
        <v>5313</v>
      </c>
      <c r="M842">
        <v>5</v>
      </c>
      <c r="N842" t="s">
        <v>5314</v>
      </c>
    </row>
    <row r="843" spans="1:14" x14ac:dyDescent="0.2">
      <c r="A843">
        <v>841</v>
      </c>
      <c r="B843" t="s">
        <v>5315</v>
      </c>
      <c r="C843" t="s">
        <v>5316</v>
      </c>
      <c r="D843">
        <v>9</v>
      </c>
      <c r="E843">
        <v>72110562</v>
      </c>
      <c r="F843" s="1">
        <v>3.3940000000000003E-26</v>
      </c>
      <c r="G843">
        <v>72024562</v>
      </c>
      <c r="H843">
        <v>72226215</v>
      </c>
      <c r="I843">
        <v>323</v>
      </c>
      <c r="J843">
        <v>225</v>
      </c>
      <c r="K843">
        <v>11</v>
      </c>
      <c r="L843" t="s">
        <v>5317</v>
      </c>
      <c r="M843">
        <v>1</v>
      </c>
      <c r="N843" t="s">
        <v>5316</v>
      </c>
    </row>
    <row r="844" spans="1:14" x14ac:dyDescent="0.2">
      <c r="A844">
        <v>842</v>
      </c>
      <c r="B844" t="s">
        <v>5318</v>
      </c>
      <c r="C844" t="s">
        <v>5319</v>
      </c>
      <c r="D844">
        <v>9</v>
      </c>
      <c r="E844">
        <v>73069133</v>
      </c>
      <c r="F844" s="1">
        <v>8.8309999999999996E-46</v>
      </c>
      <c r="G844">
        <v>72489006</v>
      </c>
      <c r="H844">
        <v>73483130</v>
      </c>
      <c r="I844">
        <v>666</v>
      </c>
      <c r="J844">
        <v>535</v>
      </c>
      <c r="K844">
        <v>35</v>
      </c>
      <c r="L844" t="s">
        <v>5320</v>
      </c>
      <c r="M844">
        <v>11</v>
      </c>
      <c r="N844" t="s">
        <v>5321</v>
      </c>
    </row>
    <row r="845" spans="1:14" x14ac:dyDescent="0.2">
      <c r="A845">
        <v>843</v>
      </c>
      <c r="B845" t="s">
        <v>5322</v>
      </c>
      <c r="C845" t="s">
        <v>5323</v>
      </c>
      <c r="D845">
        <v>9</v>
      </c>
      <c r="E845">
        <v>75082726</v>
      </c>
      <c r="F845" s="1">
        <v>1.536E-14</v>
      </c>
      <c r="G845">
        <v>74910180</v>
      </c>
      <c r="H845">
        <v>75536733</v>
      </c>
      <c r="I845">
        <v>463</v>
      </c>
      <c r="J845">
        <v>374</v>
      </c>
      <c r="K845">
        <v>17</v>
      </c>
      <c r="L845" t="s">
        <v>5324</v>
      </c>
      <c r="M845">
        <v>4</v>
      </c>
      <c r="N845" t="s">
        <v>5325</v>
      </c>
    </row>
    <row r="846" spans="1:14" x14ac:dyDescent="0.2">
      <c r="A846">
        <v>844</v>
      </c>
      <c r="B846" t="s">
        <v>5326</v>
      </c>
      <c r="C846" t="s">
        <v>5327</v>
      </c>
      <c r="D846">
        <v>9</v>
      </c>
      <c r="E846">
        <v>76908607</v>
      </c>
      <c r="F846" s="1">
        <v>4.06E-18</v>
      </c>
      <c r="G846">
        <v>76213733</v>
      </c>
      <c r="H846">
        <v>77274112</v>
      </c>
      <c r="I846">
        <v>501</v>
      </c>
      <c r="J846">
        <v>400</v>
      </c>
      <c r="K846">
        <v>12</v>
      </c>
      <c r="L846" t="s">
        <v>5328</v>
      </c>
      <c r="M846">
        <v>5</v>
      </c>
      <c r="N846" t="s">
        <v>5329</v>
      </c>
    </row>
    <row r="847" spans="1:14" x14ac:dyDescent="0.2">
      <c r="A847">
        <v>845</v>
      </c>
      <c r="B847" t="s">
        <v>5330</v>
      </c>
      <c r="C847" t="s">
        <v>5331</v>
      </c>
      <c r="D847">
        <v>9</v>
      </c>
      <c r="E847">
        <v>77962186</v>
      </c>
      <c r="F847" s="1">
        <v>2.7560000000000001E-10</v>
      </c>
      <c r="G847">
        <v>77869491</v>
      </c>
      <c r="H847">
        <v>78061958</v>
      </c>
      <c r="I847">
        <v>301</v>
      </c>
      <c r="J847">
        <v>220</v>
      </c>
      <c r="K847">
        <v>4</v>
      </c>
      <c r="L847" t="s">
        <v>5332</v>
      </c>
      <c r="M847">
        <v>1</v>
      </c>
      <c r="N847" t="s">
        <v>5331</v>
      </c>
    </row>
    <row r="848" spans="1:14" x14ac:dyDescent="0.2">
      <c r="A848">
        <v>846</v>
      </c>
      <c r="B848" t="s">
        <v>5333</v>
      </c>
      <c r="C848" t="s">
        <v>5334</v>
      </c>
      <c r="D848">
        <v>9</v>
      </c>
      <c r="E848">
        <v>78778550</v>
      </c>
      <c r="F848" s="1">
        <v>1.167E-16</v>
      </c>
      <c r="G848">
        <v>78761444</v>
      </c>
      <c r="H848">
        <v>78810344</v>
      </c>
      <c r="I848">
        <v>45</v>
      </c>
      <c r="J848">
        <v>34</v>
      </c>
      <c r="K848">
        <v>7</v>
      </c>
      <c r="L848" t="s">
        <v>5335</v>
      </c>
      <c r="M848">
        <v>3</v>
      </c>
      <c r="N848" t="s">
        <v>5336</v>
      </c>
    </row>
    <row r="849" spans="1:14" x14ac:dyDescent="0.2">
      <c r="A849">
        <v>847</v>
      </c>
      <c r="B849" t="s">
        <v>5337</v>
      </c>
      <c r="C849" t="s">
        <v>5338</v>
      </c>
      <c r="D849">
        <v>9</v>
      </c>
      <c r="E849">
        <v>81540704</v>
      </c>
      <c r="F849" s="1">
        <v>8.6910000000000005E-30</v>
      </c>
      <c r="G849">
        <v>81217634</v>
      </c>
      <c r="H849">
        <v>84454493</v>
      </c>
      <c r="I849">
        <v>1515</v>
      </c>
      <c r="J849">
        <v>1142</v>
      </c>
      <c r="K849">
        <v>79</v>
      </c>
      <c r="L849" t="s">
        <v>5339</v>
      </c>
      <c r="M849">
        <v>18</v>
      </c>
      <c r="N849" t="s">
        <v>5340</v>
      </c>
    </row>
    <row r="850" spans="1:14" x14ac:dyDescent="0.2">
      <c r="A850">
        <v>848</v>
      </c>
      <c r="B850" t="s">
        <v>5341</v>
      </c>
      <c r="C850" t="s">
        <v>5342</v>
      </c>
      <c r="D850">
        <v>9</v>
      </c>
      <c r="E850">
        <v>84881990</v>
      </c>
      <c r="F850" s="1">
        <v>1.8329999999999999E-8</v>
      </c>
      <c r="G850">
        <v>84881990</v>
      </c>
      <c r="H850">
        <v>84881990</v>
      </c>
      <c r="I850">
        <v>1</v>
      </c>
      <c r="J850">
        <v>1</v>
      </c>
      <c r="K850">
        <v>1</v>
      </c>
      <c r="L850" t="s">
        <v>5342</v>
      </c>
      <c r="M850">
        <v>1</v>
      </c>
      <c r="N850" t="s">
        <v>5342</v>
      </c>
    </row>
    <row r="851" spans="1:14" x14ac:dyDescent="0.2">
      <c r="A851">
        <v>849</v>
      </c>
      <c r="B851" t="s">
        <v>5343</v>
      </c>
      <c r="C851" t="s">
        <v>5344</v>
      </c>
      <c r="D851">
        <v>9</v>
      </c>
      <c r="E851">
        <v>85349952</v>
      </c>
      <c r="F851" s="1">
        <v>1.8660000000000001E-10</v>
      </c>
      <c r="G851">
        <v>85190052</v>
      </c>
      <c r="H851">
        <v>85365176</v>
      </c>
      <c r="I851">
        <v>78</v>
      </c>
      <c r="J851">
        <v>64</v>
      </c>
      <c r="K851">
        <v>3</v>
      </c>
      <c r="L851" t="s">
        <v>5345</v>
      </c>
      <c r="M851">
        <v>2</v>
      </c>
      <c r="N851" t="s">
        <v>5346</v>
      </c>
    </row>
    <row r="852" spans="1:14" x14ac:dyDescent="0.2">
      <c r="A852">
        <v>850</v>
      </c>
      <c r="B852" t="s">
        <v>5347</v>
      </c>
      <c r="C852" t="s">
        <v>5348</v>
      </c>
      <c r="D852">
        <v>9</v>
      </c>
      <c r="E852">
        <v>88010680</v>
      </c>
      <c r="F852" s="1">
        <v>6.2359999999999997E-28</v>
      </c>
      <c r="G852">
        <v>85859755</v>
      </c>
      <c r="H852">
        <v>88240510</v>
      </c>
      <c r="I852">
        <v>1321</v>
      </c>
      <c r="J852">
        <v>1017</v>
      </c>
      <c r="K852">
        <v>48</v>
      </c>
      <c r="L852" t="s">
        <v>5349</v>
      </c>
      <c r="M852">
        <v>16</v>
      </c>
      <c r="N852" t="s">
        <v>5350</v>
      </c>
    </row>
    <row r="853" spans="1:14" x14ac:dyDescent="0.2">
      <c r="A853">
        <v>851</v>
      </c>
      <c r="B853" t="s">
        <v>5351</v>
      </c>
      <c r="C853" t="s">
        <v>5352</v>
      </c>
      <c r="D853">
        <v>9</v>
      </c>
      <c r="E853">
        <v>90336441</v>
      </c>
      <c r="F853" s="1">
        <v>9.3089999999999996E-10</v>
      </c>
      <c r="G853">
        <v>89384401</v>
      </c>
      <c r="H853">
        <v>91234597</v>
      </c>
      <c r="I853">
        <v>266</v>
      </c>
      <c r="J853">
        <v>70</v>
      </c>
      <c r="K853">
        <v>3</v>
      </c>
      <c r="L853" t="s">
        <v>5353</v>
      </c>
      <c r="M853">
        <v>3</v>
      </c>
      <c r="N853" t="s">
        <v>5353</v>
      </c>
    </row>
    <row r="854" spans="1:14" x14ac:dyDescent="0.2">
      <c r="A854">
        <v>852</v>
      </c>
      <c r="B854" t="s">
        <v>5354</v>
      </c>
      <c r="C854" t="s">
        <v>5355</v>
      </c>
      <c r="D854">
        <v>9</v>
      </c>
      <c r="E854">
        <v>92228559</v>
      </c>
      <c r="F854" s="1">
        <v>1.9319999999999999E-45</v>
      </c>
      <c r="G854">
        <v>91663173</v>
      </c>
      <c r="H854">
        <v>92274114</v>
      </c>
      <c r="I854">
        <v>407</v>
      </c>
      <c r="J854">
        <v>335</v>
      </c>
      <c r="K854">
        <v>38</v>
      </c>
      <c r="L854" t="s">
        <v>5356</v>
      </c>
      <c r="M854">
        <v>7</v>
      </c>
      <c r="N854" t="s">
        <v>5357</v>
      </c>
    </row>
    <row r="855" spans="1:14" x14ac:dyDescent="0.2">
      <c r="A855">
        <v>853</v>
      </c>
      <c r="B855" t="s">
        <v>5358</v>
      </c>
      <c r="C855" t="s">
        <v>5359</v>
      </c>
      <c r="D855">
        <v>9</v>
      </c>
      <c r="E855">
        <v>94023575</v>
      </c>
      <c r="F855" s="1">
        <v>2.1930000000000002E-9</v>
      </c>
      <c r="G855">
        <v>93944378</v>
      </c>
      <c r="H855">
        <v>94185875</v>
      </c>
      <c r="I855">
        <v>73</v>
      </c>
      <c r="J855">
        <v>47</v>
      </c>
      <c r="K855">
        <v>2</v>
      </c>
      <c r="L855" t="s">
        <v>5360</v>
      </c>
      <c r="M855">
        <v>2</v>
      </c>
      <c r="N855" t="s">
        <v>5360</v>
      </c>
    </row>
    <row r="856" spans="1:14" x14ac:dyDescent="0.2">
      <c r="A856">
        <v>854</v>
      </c>
      <c r="B856" t="s">
        <v>5361</v>
      </c>
      <c r="C856" t="s">
        <v>5362</v>
      </c>
      <c r="D856">
        <v>9</v>
      </c>
      <c r="E856">
        <v>96422420</v>
      </c>
      <c r="F856" s="1">
        <v>4.348E-42</v>
      </c>
      <c r="G856">
        <v>95894640</v>
      </c>
      <c r="H856">
        <v>98410405</v>
      </c>
      <c r="I856">
        <v>2310</v>
      </c>
      <c r="J856">
        <v>1720</v>
      </c>
      <c r="K856">
        <v>103</v>
      </c>
      <c r="L856" t="s">
        <v>5363</v>
      </c>
      <c r="M856">
        <v>19</v>
      </c>
      <c r="N856" t="s">
        <v>5364</v>
      </c>
    </row>
    <row r="857" spans="1:14" x14ac:dyDescent="0.2">
      <c r="A857">
        <v>855</v>
      </c>
      <c r="B857" t="s">
        <v>5365</v>
      </c>
      <c r="C857" t="s">
        <v>5366</v>
      </c>
      <c r="D857">
        <v>9</v>
      </c>
      <c r="E857">
        <v>99084793</v>
      </c>
      <c r="F857" s="1">
        <v>3.2339999999999997E-42</v>
      </c>
      <c r="G857">
        <v>99064202</v>
      </c>
      <c r="H857">
        <v>100495439</v>
      </c>
      <c r="I857">
        <v>746</v>
      </c>
      <c r="J857">
        <v>442</v>
      </c>
      <c r="K857">
        <v>17</v>
      </c>
      <c r="L857" t="s">
        <v>5367</v>
      </c>
      <c r="M857">
        <v>6</v>
      </c>
      <c r="N857" t="s">
        <v>5368</v>
      </c>
    </row>
    <row r="858" spans="1:14" x14ac:dyDescent="0.2">
      <c r="A858">
        <v>856</v>
      </c>
      <c r="B858" t="s">
        <v>5369</v>
      </c>
      <c r="C858" t="s">
        <v>5370</v>
      </c>
      <c r="D858">
        <v>9</v>
      </c>
      <c r="E858">
        <v>101049504</v>
      </c>
      <c r="F858" s="1">
        <v>2.9509999999999999E-10</v>
      </c>
      <c r="G858">
        <v>100991430</v>
      </c>
      <c r="H858">
        <v>101079876</v>
      </c>
      <c r="I858">
        <v>78</v>
      </c>
      <c r="J858">
        <v>51</v>
      </c>
      <c r="K858">
        <v>3</v>
      </c>
      <c r="L858" t="s">
        <v>5371</v>
      </c>
      <c r="M858">
        <v>2</v>
      </c>
      <c r="N858" t="s">
        <v>5372</v>
      </c>
    </row>
    <row r="859" spans="1:14" x14ac:dyDescent="0.2">
      <c r="A859">
        <v>857</v>
      </c>
      <c r="B859" t="s">
        <v>5373</v>
      </c>
      <c r="C859" t="s">
        <v>5374</v>
      </c>
      <c r="D859">
        <v>9</v>
      </c>
      <c r="E859">
        <v>102213749</v>
      </c>
      <c r="F859" s="1">
        <v>9.6270000000000005E-28</v>
      </c>
      <c r="G859">
        <v>101649953</v>
      </c>
      <c r="H859">
        <v>103545257</v>
      </c>
      <c r="I859">
        <v>974</v>
      </c>
      <c r="J859">
        <v>768</v>
      </c>
      <c r="K859">
        <v>41</v>
      </c>
      <c r="L859" t="s">
        <v>5375</v>
      </c>
      <c r="M859">
        <v>13</v>
      </c>
      <c r="N859" t="s">
        <v>5376</v>
      </c>
    </row>
    <row r="860" spans="1:14" x14ac:dyDescent="0.2">
      <c r="A860">
        <v>858</v>
      </c>
      <c r="B860" t="s">
        <v>5377</v>
      </c>
      <c r="C860" t="s">
        <v>5378</v>
      </c>
      <c r="D860">
        <v>9</v>
      </c>
      <c r="E860">
        <v>104422344</v>
      </c>
      <c r="F860" s="1">
        <v>1.6019999999999999E-17</v>
      </c>
      <c r="G860">
        <v>104247392</v>
      </c>
      <c r="H860">
        <v>104552526</v>
      </c>
      <c r="I860">
        <v>363</v>
      </c>
      <c r="J860">
        <v>294</v>
      </c>
      <c r="K860">
        <v>11</v>
      </c>
      <c r="L860" t="s">
        <v>5379</v>
      </c>
      <c r="M860">
        <v>3</v>
      </c>
      <c r="N860" t="s">
        <v>5380</v>
      </c>
    </row>
    <row r="861" spans="1:14" x14ac:dyDescent="0.2">
      <c r="A861">
        <v>859</v>
      </c>
      <c r="B861" t="s">
        <v>5381</v>
      </c>
      <c r="C861" t="s">
        <v>5382</v>
      </c>
      <c r="D861">
        <v>9</v>
      </c>
      <c r="E861">
        <v>105312757</v>
      </c>
      <c r="F861" s="1">
        <v>2.283E-10</v>
      </c>
      <c r="G861">
        <v>105213344</v>
      </c>
      <c r="H861">
        <v>105351977</v>
      </c>
      <c r="I861">
        <v>37</v>
      </c>
      <c r="J861">
        <v>32</v>
      </c>
      <c r="K861">
        <v>2</v>
      </c>
      <c r="L861" t="s">
        <v>5383</v>
      </c>
      <c r="M861">
        <v>1</v>
      </c>
      <c r="N861" t="s">
        <v>5382</v>
      </c>
    </row>
    <row r="862" spans="1:14" x14ac:dyDescent="0.2">
      <c r="A862">
        <v>860</v>
      </c>
      <c r="B862" t="s">
        <v>5384</v>
      </c>
      <c r="C862" t="s">
        <v>5385</v>
      </c>
      <c r="D862">
        <v>9</v>
      </c>
      <c r="E862">
        <v>105883836</v>
      </c>
      <c r="F862" s="1">
        <v>8.7290000000000003E-11</v>
      </c>
      <c r="G862">
        <v>105847907</v>
      </c>
      <c r="H862">
        <v>105929135</v>
      </c>
      <c r="I862">
        <v>71</v>
      </c>
      <c r="J862">
        <v>54</v>
      </c>
      <c r="K862">
        <v>4</v>
      </c>
      <c r="L862" t="s">
        <v>5386</v>
      </c>
      <c r="M862">
        <v>1</v>
      </c>
      <c r="N862" t="s">
        <v>5385</v>
      </c>
    </row>
    <row r="863" spans="1:14" x14ac:dyDescent="0.2">
      <c r="A863">
        <v>861</v>
      </c>
      <c r="B863" t="s">
        <v>5387</v>
      </c>
      <c r="C863" t="s">
        <v>5388</v>
      </c>
      <c r="D863">
        <v>9</v>
      </c>
      <c r="E863">
        <v>106413885</v>
      </c>
      <c r="F863" s="1">
        <v>8.7399999999999995E-21</v>
      </c>
      <c r="G863">
        <v>106234599</v>
      </c>
      <c r="H863">
        <v>106962798</v>
      </c>
      <c r="I863">
        <v>512</v>
      </c>
      <c r="J863">
        <v>378</v>
      </c>
      <c r="K863">
        <v>14</v>
      </c>
      <c r="L863" t="s">
        <v>5389</v>
      </c>
      <c r="M863">
        <v>5</v>
      </c>
      <c r="N863" t="s">
        <v>5390</v>
      </c>
    </row>
    <row r="864" spans="1:14" x14ac:dyDescent="0.2">
      <c r="A864">
        <v>862</v>
      </c>
      <c r="B864" t="s">
        <v>5391</v>
      </c>
      <c r="C864" t="s">
        <v>5392</v>
      </c>
      <c r="D864">
        <v>9</v>
      </c>
      <c r="E864">
        <v>107929180</v>
      </c>
      <c r="F864" s="1">
        <v>2.128E-11</v>
      </c>
      <c r="G864">
        <v>107925449</v>
      </c>
      <c r="H864">
        <v>107932428</v>
      </c>
      <c r="I864">
        <v>6</v>
      </c>
      <c r="J864">
        <v>4</v>
      </c>
      <c r="K864">
        <v>2</v>
      </c>
      <c r="L864" t="s">
        <v>5393</v>
      </c>
      <c r="M864">
        <v>1</v>
      </c>
      <c r="N864" t="s">
        <v>5392</v>
      </c>
    </row>
    <row r="865" spans="1:14" x14ac:dyDescent="0.2">
      <c r="A865">
        <v>863</v>
      </c>
      <c r="B865" t="s">
        <v>5394</v>
      </c>
      <c r="C865" t="s">
        <v>5395</v>
      </c>
      <c r="D865">
        <v>9</v>
      </c>
      <c r="E865">
        <v>109677417</v>
      </c>
      <c r="F865" s="1">
        <v>6.3369999999999996E-35</v>
      </c>
      <c r="G865">
        <v>108207580</v>
      </c>
      <c r="H865">
        <v>109949144</v>
      </c>
      <c r="I865">
        <v>1286</v>
      </c>
      <c r="J865">
        <v>1040</v>
      </c>
      <c r="K865">
        <v>59</v>
      </c>
      <c r="L865" t="s">
        <v>5396</v>
      </c>
      <c r="M865">
        <v>19</v>
      </c>
      <c r="N865" t="s">
        <v>5397</v>
      </c>
    </row>
    <row r="866" spans="1:14" x14ac:dyDescent="0.2">
      <c r="A866">
        <v>864</v>
      </c>
      <c r="B866" t="s">
        <v>5398</v>
      </c>
      <c r="C866" t="s">
        <v>5399</v>
      </c>
      <c r="D866">
        <v>9</v>
      </c>
      <c r="E866">
        <v>111750523</v>
      </c>
      <c r="F866" s="1">
        <v>6.3809999999999997E-42</v>
      </c>
      <c r="G866">
        <v>111534315</v>
      </c>
      <c r="H866">
        <v>112721248</v>
      </c>
      <c r="I866">
        <v>453</v>
      </c>
      <c r="J866">
        <v>370</v>
      </c>
      <c r="K866">
        <v>37</v>
      </c>
      <c r="L866" t="s">
        <v>5400</v>
      </c>
      <c r="M866">
        <v>8</v>
      </c>
      <c r="N866" t="s">
        <v>5401</v>
      </c>
    </row>
    <row r="867" spans="1:14" x14ac:dyDescent="0.2">
      <c r="A867">
        <v>865</v>
      </c>
      <c r="B867" t="s">
        <v>5402</v>
      </c>
      <c r="C867" t="s">
        <v>5403</v>
      </c>
      <c r="D867">
        <v>9</v>
      </c>
      <c r="E867">
        <v>115054714</v>
      </c>
      <c r="F867" s="1">
        <v>4.5420000000000002E-9</v>
      </c>
      <c r="G867">
        <v>114920510</v>
      </c>
      <c r="H867">
        <v>115107136</v>
      </c>
      <c r="I867">
        <v>219</v>
      </c>
      <c r="J867">
        <v>158</v>
      </c>
      <c r="K867">
        <v>1</v>
      </c>
      <c r="L867" t="s">
        <v>5403</v>
      </c>
      <c r="M867">
        <v>1</v>
      </c>
      <c r="N867" t="s">
        <v>5403</v>
      </c>
    </row>
    <row r="868" spans="1:14" x14ac:dyDescent="0.2">
      <c r="A868">
        <v>866</v>
      </c>
      <c r="B868" t="s">
        <v>5404</v>
      </c>
      <c r="C868" t="s">
        <v>5405</v>
      </c>
      <c r="D868">
        <v>9</v>
      </c>
      <c r="E868">
        <v>115920099</v>
      </c>
      <c r="F868" s="1">
        <v>3.3010000000000002E-8</v>
      </c>
      <c r="G868">
        <v>115920099</v>
      </c>
      <c r="H868">
        <v>115920099</v>
      </c>
      <c r="I868">
        <v>1</v>
      </c>
      <c r="J868">
        <v>1</v>
      </c>
      <c r="K868">
        <v>1</v>
      </c>
      <c r="L868" t="s">
        <v>5405</v>
      </c>
      <c r="M868">
        <v>1</v>
      </c>
      <c r="N868" t="s">
        <v>5405</v>
      </c>
    </row>
    <row r="869" spans="1:14" x14ac:dyDescent="0.2">
      <c r="A869">
        <v>867</v>
      </c>
      <c r="B869" t="s">
        <v>5406</v>
      </c>
      <c r="C869" t="s">
        <v>5407</v>
      </c>
      <c r="D869">
        <v>9</v>
      </c>
      <c r="E869">
        <v>116555771</v>
      </c>
      <c r="F869" s="1">
        <v>9.743E-13</v>
      </c>
      <c r="G869">
        <v>116511146</v>
      </c>
      <c r="H869">
        <v>116817668</v>
      </c>
      <c r="I869">
        <v>143</v>
      </c>
      <c r="J869">
        <v>114</v>
      </c>
      <c r="K869">
        <v>7</v>
      </c>
      <c r="L869" t="s">
        <v>5408</v>
      </c>
      <c r="M869">
        <v>3</v>
      </c>
      <c r="N869" t="s">
        <v>5409</v>
      </c>
    </row>
    <row r="870" spans="1:14" x14ac:dyDescent="0.2">
      <c r="A870">
        <v>868</v>
      </c>
      <c r="B870" t="s">
        <v>5410</v>
      </c>
      <c r="C870" t="s">
        <v>5411</v>
      </c>
      <c r="D870">
        <v>9</v>
      </c>
      <c r="E870">
        <v>118225902</v>
      </c>
      <c r="F870" s="1">
        <v>1.9989999999999999E-12</v>
      </c>
      <c r="G870">
        <v>118122374</v>
      </c>
      <c r="H870">
        <v>118401534</v>
      </c>
      <c r="I870">
        <v>241</v>
      </c>
      <c r="J870">
        <v>191</v>
      </c>
      <c r="K870">
        <v>6</v>
      </c>
      <c r="L870" t="s">
        <v>5412</v>
      </c>
      <c r="M870">
        <v>1</v>
      </c>
      <c r="N870" t="s">
        <v>5411</v>
      </c>
    </row>
    <row r="871" spans="1:14" x14ac:dyDescent="0.2">
      <c r="A871">
        <v>869</v>
      </c>
      <c r="B871" t="s">
        <v>5413</v>
      </c>
      <c r="C871" t="s">
        <v>5414</v>
      </c>
      <c r="D871">
        <v>9</v>
      </c>
      <c r="E871">
        <v>121980347</v>
      </c>
      <c r="F871" s="1">
        <v>1.242E-46</v>
      </c>
      <c r="G871">
        <v>119141818</v>
      </c>
      <c r="H871">
        <v>122861297</v>
      </c>
      <c r="I871">
        <v>819</v>
      </c>
      <c r="J871">
        <v>602</v>
      </c>
      <c r="K871">
        <v>44</v>
      </c>
      <c r="L871" t="s">
        <v>5415</v>
      </c>
      <c r="M871">
        <v>17</v>
      </c>
      <c r="N871" t="s">
        <v>5416</v>
      </c>
    </row>
    <row r="872" spans="1:14" x14ac:dyDescent="0.2">
      <c r="A872">
        <v>870</v>
      </c>
      <c r="B872" t="s">
        <v>5417</v>
      </c>
      <c r="C872" t="s">
        <v>5418</v>
      </c>
      <c r="D872">
        <v>9</v>
      </c>
      <c r="E872">
        <v>123361027</v>
      </c>
      <c r="F872" s="1">
        <v>3.3380000000000002E-16</v>
      </c>
      <c r="G872">
        <v>123349511</v>
      </c>
      <c r="H872">
        <v>123629724</v>
      </c>
      <c r="I872">
        <v>254</v>
      </c>
      <c r="J872">
        <v>196</v>
      </c>
      <c r="K872">
        <v>7</v>
      </c>
      <c r="L872" t="s">
        <v>5419</v>
      </c>
      <c r="M872">
        <v>2</v>
      </c>
      <c r="N872" t="s">
        <v>5420</v>
      </c>
    </row>
    <row r="873" spans="1:14" x14ac:dyDescent="0.2">
      <c r="A873">
        <v>871</v>
      </c>
      <c r="B873" t="s">
        <v>5421</v>
      </c>
      <c r="C873" t="s">
        <v>5422</v>
      </c>
      <c r="D873">
        <v>9</v>
      </c>
      <c r="E873">
        <v>124617919</v>
      </c>
      <c r="F873" s="1">
        <v>7.0059999999999997E-57</v>
      </c>
      <c r="G873">
        <v>124434109</v>
      </c>
      <c r="H873">
        <v>124982500</v>
      </c>
      <c r="I873">
        <v>440</v>
      </c>
      <c r="J873">
        <v>339</v>
      </c>
      <c r="K873">
        <v>38</v>
      </c>
      <c r="L873" t="s">
        <v>5423</v>
      </c>
      <c r="M873">
        <v>8</v>
      </c>
      <c r="N873" t="s">
        <v>5424</v>
      </c>
    </row>
    <row r="874" spans="1:14" x14ac:dyDescent="0.2">
      <c r="A874">
        <v>872</v>
      </c>
      <c r="B874" t="s">
        <v>5425</v>
      </c>
      <c r="C874" t="s">
        <v>5426</v>
      </c>
      <c r="D874">
        <v>9</v>
      </c>
      <c r="E874">
        <v>126335211</v>
      </c>
      <c r="F874" s="1">
        <v>1.049E-41</v>
      </c>
      <c r="G874">
        <v>126101218</v>
      </c>
      <c r="H874">
        <v>126862992</v>
      </c>
      <c r="I874">
        <v>532</v>
      </c>
      <c r="J874">
        <v>435</v>
      </c>
      <c r="K874">
        <v>32</v>
      </c>
      <c r="L874" t="s">
        <v>5427</v>
      </c>
      <c r="M874">
        <v>7</v>
      </c>
      <c r="N874" t="s">
        <v>5428</v>
      </c>
    </row>
    <row r="875" spans="1:14" x14ac:dyDescent="0.2">
      <c r="A875">
        <v>873</v>
      </c>
      <c r="B875" t="s">
        <v>5429</v>
      </c>
      <c r="C875" t="s">
        <v>5430</v>
      </c>
      <c r="D875">
        <v>9</v>
      </c>
      <c r="E875">
        <v>127274851</v>
      </c>
      <c r="F875" s="1">
        <v>2.036E-10</v>
      </c>
      <c r="G875">
        <v>127274851</v>
      </c>
      <c r="H875">
        <v>127281975</v>
      </c>
      <c r="I875">
        <v>3</v>
      </c>
      <c r="J875">
        <v>1</v>
      </c>
      <c r="K875">
        <v>1</v>
      </c>
      <c r="L875" t="s">
        <v>5430</v>
      </c>
      <c r="M875">
        <v>1</v>
      </c>
      <c r="N875" t="s">
        <v>5430</v>
      </c>
    </row>
    <row r="876" spans="1:14" x14ac:dyDescent="0.2">
      <c r="A876">
        <v>874</v>
      </c>
      <c r="B876" t="s">
        <v>5431</v>
      </c>
      <c r="C876" t="s">
        <v>5432</v>
      </c>
      <c r="D876">
        <v>9</v>
      </c>
      <c r="E876">
        <v>128412676</v>
      </c>
      <c r="F876" s="1">
        <v>2.288E-25</v>
      </c>
      <c r="G876">
        <v>128011403</v>
      </c>
      <c r="H876">
        <v>128727170</v>
      </c>
      <c r="I876">
        <v>568</v>
      </c>
      <c r="J876">
        <v>409</v>
      </c>
      <c r="K876">
        <v>14</v>
      </c>
      <c r="L876" t="s">
        <v>5433</v>
      </c>
      <c r="M876">
        <v>4</v>
      </c>
      <c r="N876" t="s">
        <v>5434</v>
      </c>
    </row>
    <row r="877" spans="1:14" x14ac:dyDescent="0.2">
      <c r="A877">
        <v>875</v>
      </c>
      <c r="B877" t="s">
        <v>5435</v>
      </c>
      <c r="C877" t="s">
        <v>5436</v>
      </c>
      <c r="D877">
        <v>9</v>
      </c>
      <c r="E877">
        <v>130979716</v>
      </c>
      <c r="F877" s="1">
        <v>7.9570000000000004E-25</v>
      </c>
      <c r="G877">
        <v>129082419</v>
      </c>
      <c r="H877">
        <v>131227267</v>
      </c>
      <c r="I877">
        <v>738</v>
      </c>
      <c r="J877">
        <v>560</v>
      </c>
      <c r="K877">
        <v>33</v>
      </c>
      <c r="L877" t="s">
        <v>5437</v>
      </c>
      <c r="M877">
        <v>8</v>
      </c>
      <c r="N877" t="s">
        <v>5438</v>
      </c>
    </row>
    <row r="878" spans="1:14" x14ac:dyDescent="0.2">
      <c r="A878">
        <v>876</v>
      </c>
      <c r="B878" t="s">
        <v>5439</v>
      </c>
      <c r="C878" t="s">
        <v>5440</v>
      </c>
      <c r="D878">
        <v>9</v>
      </c>
      <c r="E878">
        <v>132963115</v>
      </c>
      <c r="F878" s="1">
        <v>1.37E-8</v>
      </c>
      <c r="G878">
        <v>132934345</v>
      </c>
      <c r="H878">
        <v>132980035</v>
      </c>
      <c r="I878">
        <v>50</v>
      </c>
      <c r="J878">
        <v>41</v>
      </c>
      <c r="K878">
        <v>3</v>
      </c>
      <c r="L878" t="s">
        <v>5441</v>
      </c>
      <c r="M878">
        <v>2</v>
      </c>
      <c r="N878" t="s">
        <v>5442</v>
      </c>
    </row>
    <row r="879" spans="1:14" x14ac:dyDescent="0.2">
      <c r="A879">
        <v>877</v>
      </c>
      <c r="B879" t="s">
        <v>5443</v>
      </c>
      <c r="C879" t="s">
        <v>5444</v>
      </c>
      <c r="D879">
        <v>9</v>
      </c>
      <c r="E879">
        <v>134901901</v>
      </c>
      <c r="F879" s="1">
        <v>1.21E-49</v>
      </c>
      <c r="G879">
        <v>133915854</v>
      </c>
      <c r="H879">
        <v>135857646</v>
      </c>
      <c r="I879">
        <v>752</v>
      </c>
      <c r="J879">
        <v>596</v>
      </c>
      <c r="K879">
        <v>54</v>
      </c>
      <c r="L879" t="s">
        <v>5445</v>
      </c>
      <c r="M879">
        <v>21</v>
      </c>
      <c r="N879" t="s">
        <v>5446</v>
      </c>
    </row>
    <row r="880" spans="1:14" x14ac:dyDescent="0.2">
      <c r="A880">
        <v>878</v>
      </c>
      <c r="B880" t="s">
        <v>5447</v>
      </c>
      <c r="C880" t="s">
        <v>5448</v>
      </c>
      <c r="D880">
        <v>9</v>
      </c>
      <c r="E880">
        <v>136923118</v>
      </c>
      <c r="F880" s="1">
        <v>2.7009999999999999E-15</v>
      </c>
      <c r="G880">
        <v>136876021</v>
      </c>
      <c r="H880">
        <v>136974020</v>
      </c>
      <c r="I880">
        <v>94</v>
      </c>
      <c r="J880">
        <v>68</v>
      </c>
      <c r="K880">
        <v>5</v>
      </c>
      <c r="L880" t="s">
        <v>5449</v>
      </c>
      <c r="M880">
        <v>1</v>
      </c>
      <c r="N880" t="s">
        <v>5448</v>
      </c>
    </row>
    <row r="881" spans="1:14" x14ac:dyDescent="0.2">
      <c r="A881">
        <v>879</v>
      </c>
      <c r="B881" t="s">
        <v>5450</v>
      </c>
      <c r="C881" t="s">
        <v>5451</v>
      </c>
      <c r="D881">
        <v>9</v>
      </c>
      <c r="E881">
        <v>137824540</v>
      </c>
      <c r="F881" s="1">
        <v>8.6049999999999998E-10</v>
      </c>
      <c r="G881">
        <v>137820663</v>
      </c>
      <c r="H881">
        <v>138050046</v>
      </c>
      <c r="I881">
        <v>18</v>
      </c>
      <c r="J881">
        <v>12</v>
      </c>
      <c r="K881">
        <v>3</v>
      </c>
      <c r="L881" t="s">
        <v>5452</v>
      </c>
      <c r="M881">
        <v>3</v>
      </c>
      <c r="N881" t="s">
        <v>5452</v>
      </c>
    </row>
    <row r="882" spans="1:14" x14ac:dyDescent="0.2">
      <c r="A882">
        <v>880</v>
      </c>
      <c r="B882" t="s">
        <v>5453</v>
      </c>
      <c r="C882" t="s">
        <v>5454</v>
      </c>
      <c r="D882">
        <v>9</v>
      </c>
      <c r="E882">
        <v>138660237</v>
      </c>
      <c r="F882" s="1">
        <v>1.7929999999999999E-17</v>
      </c>
      <c r="G882">
        <v>138525727</v>
      </c>
      <c r="H882">
        <v>138781516</v>
      </c>
      <c r="I882">
        <v>79</v>
      </c>
      <c r="J882">
        <v>63</v>
      </c>
      <c r="K882">
        <v>9</v>
      </c>
      <c r="L882" t="s">
        <v>5455</v>
      </c>
      <c r="M882">
        <v>3</v>
      </c>
      <c r="N882" t="s">
        <v>5456</v>
      </c>
    </row>
    <row r="883" spans="1:14" x14ac:dyDescent="0.2">
      <c r="A883">
        <v>881</v>
      </c>
      <c r="B883" t="s">
        <v>5457</v>
      </c>
      <c r="C883" t="s">
        <v>5458</v>
      </c>
      <c r="D883">
        <v>9</v>
      </c>
      <c r="E883">
        <v>140257189</v>
      </c>
      <c r="F883" s="1">
        <v>2.4690000000000001E-50</v>
      </c>
      <c r="G883">
        <v>139867698</v>
      </c>
      <c r="H883">
        <v>140969391</v>
      </c>
      <c r="I883">
        <v>460</v>
      </c>
      <c r="J883">
        <v>348</v>
      </c>
      <c r="K883">
        <v>27</v>
      </c>
      <c r="L883" t="s">
        <v>5459</v>
      </c>
      <c r="M883">
        <v>10</v>
      </c>
      <c r="N883" t="s">
        <v>5460</v>
      </c>
    </row>
    <row r="884" spans="1:14" x14ac:dyDescent="0.2">
      <c r="A884">
        <v>882</v>
      </c>
      <c r="B884" t="s">
        <v>5461</v>
      </c>
      <c r="C884" t="s">
        <v>5462</v>
      </c>
      <c r="D884">
        <v>10</v>
      </c>
      <c r="E884">
        <v>1055868</v>
      </c>
      <c r="F884" s="1">
        <v>1.2009999999999999E-13</v>
      </c>
      <c r="G884">
        <v>454645</v>
      </c>
      <c r="H884">
        <v>1958089</v>
      </c>
      <c r="I884">
        <v>352</v>
      </c>
      <c r="J884">
        <v>294</v>
      </c>
      <c r="K884">
        <v>16</v>
      </c>
      <c r="L884" t="s">
        <v>5463</v>
      </c>
      <c r="M884">
        <v>6</v>
      </c>
      <c r="N884" t="s">
        <v>5464</v>
      </c>
    </row>
    <row r="885" spans="1:14" x14ac:dyDescent="0.2">
      <c r="A885">
        <v>883</v>
      </c>
      <c r="B885" t="s">
        <v>5465</v>
      </c>
      <c r="C885" t="s">
        <v>5466</v>
      </c>
      <c r="D885">
        <v>10</v>
      </c>
      <c r="E885">
        <v>2664712</v>
      </c>
      <c r="F885" s="1">
        <v>1.1950000000000001E-12</v>
      </c>
      <c r="G885">
        <v>2213460</v>
      </c>
      <c r="H885">
        <v>2977379</v>
      </c>
      <c r="I885">
        <v>181</v>
      </c>
      <c r="J885">
        <v>136</v>
      </c>
      <c r="K885">
        <v>10</v>
      </c>
      <c r="L885" t="s">
        <v>5467</v>
      </c>
      <c r="M885">
        <v>5</v>
      </c>
      <c r="N885" t="s">
        <v>5468</v>
      </c>
    </row>
    <row r="886" spans="1:14" x14ac:dyDescent="0.2">
      <c r="A886">
        <v>884</v>
      </c>
      <c r="B886" t="s">
        <v>5469</v>
      </c>
      <c r="C886" t="s">
        <v>5470</v>
      </c>
      <c r="D886">
        <v>10</v>
      </c>
      <c r="E886">
        <v>3993417</v>
      </c>
      <c r="F886" s="1">
        <v>1.4500000000000001E-35</v>
      </c>
      <c r="G886">
        <v>3272517</v>
      </c>
      <c r="H886">
        <v>4821548</v>
      </c>
      <c r="I886">
        <v>636</v>
      </c>
      <c r="J886">
        <v>506</v>
      </c>
      <c r="K886">
        <v>40</v>
      </c>
      <c r="L886" t="s">
        <v>5471</v>
      </c>
      <c r="M886">
        <v>14</v>
      </c>
      <c r="N886" t="s">
        <v>5472</v>
      </c>
    </row>
    <row r="887" spans="1:14" x14ac:dyDescent="0.2">
      <c r="A887">
        <v>885</v>
      </c>
      <c r="B887" t="s">
        <v>5473</v>
      </c>
      <c r="C887" t="s">
        <v>5474</v>
      </c>
      <c r="D887">
        <v>10</v>
      </c>
      <c r="E887">
        <v>6468843</v>
      </c>
      <c r="F887" s="1">
        <v>8.572E-14</v>
      </c>
      <c r="G887">
        <v>5511825</v>
      </c>
      <c r="H887">
        <v>7451767</v>
      </c>
      <c r="I887">
        <v>198</v>
      </c>
      <c r="J887">
        <v>112</v>
      </c>
      <c r="K887">
        <v>11</v>
      </c>
      <c r="L887" t="s">
        <v>5475</v>
      </c>
      <c r="M887">
        <v>9</v>
      </c>
      <c r="N887" t="s">
        <v>5476</v>
      </c>
    </row>
    <row r="888" spans="1:14" x14ac:dyDescent="0.2">
      <c r="A888">
        <v>886</v>
      </c>
      <c r="B888" t="s">
        <v>5477</v>
      </c>
      <c r="C888" t="s">
        <v>5478</v>
      </c>
      <c r="D888">
        <v>10</v>
      </c>
      <c r="E888">
        <v>7827473</v>
      </c>
      <c r="F888" s="1">
        <v>1.6120000000000001E-8</v>
      </c>
      <c r="G888">
        <v>7797903</v>
      </c>
      <c r="H888">
        <v>7827473</v>
      </c>
      <c r="I888">
        <v>19</v>
      </c>
      <c r="J888">
        <v>13</v>
      </c>
      <c r="K888">
        <v>1</v>
      </c>
      <c r="L888" t="s">
        <v>5478</v>
      </c>
      <c r="M888">
        <v>1</v>
      </c>
      <c r="N888" t="s">
        <v>5478</v>
      </c>
    </row>
    <row r="889" spans="1:14" x14ac:dyDescent="0.2">
      <c r="A889">
        <v>887</v>
      </c>
      <c r="B889" t="s">
        <v>5479</v>
      </c>
      <c r="C889" t="s">
        <v>5480</v>
      </c>
      <c r="D889">
        <v>10</v>
      </c>
      <c r="E889">
        <v>8544627</v>
      </c>
      <c r="F889" s="1">
        <v>2.1350000000000002E-15</v>
      </c>
      <c r="G889">
        <v>8505597</v>
      </c>
      <c r="H889">
        <v>8852889</v>
      </c>
      <c r="I889">
        <v>157</v>
      </c>
      <c r="J889">
        <v>120</v>
      </c>
      <c r="K889">
        <v>3</v>
      </c>
      <c r="L889" t="s">
        <v>5481</v>
      </c>
      <c r="M889">
        <v>2</v>
      </c>
      <c r="N889" t="s">
        <v>5482</v>
      </c>
    </row>
    <row r="890" spans="1:14" x14ac:dyDescent="0.2">
      <c r="A890">
        <v>888</v>
      </c>
      <c r="B890" t="s">
        <v>5483</v>
      </c>
      <c r="C890" t="s">
        <v>5484</v>
      </c>
      <c r="D890">
        <v>10</v>
      </c>
      <c r="E890">
        <v>10250793</v>
      </c>
      <c r="F890" s="1">
        <v>1.0730000000000001E-26</v>
      </c>
      <c r="G890">
        <v>9259005</v>
      </c>
      <c r="H890">
        <v>10339864</v>
      </c>
      <c r="I890">
        <v>1045</v>
      </c>
      <c r="J890">
        <v>816</v>
      </c>
      <c r="K890">
        <v>33</v>
      </c>
      <c r="L890" t="s">
        <v>5485</v>
      </c>
      <c r="M890">
        <v>11</v>
      </c>
      <c r="N890" t="s">
        <v>5486</v>
      </c>
    </row>
    <row r="891" spans="1:14" x14ac:dyDescent="0.2">
      <c r="A891">
        <v>889</v>
      </c>
      <c r="B891" t="s">
        <v>5487</v>
      </c>
      <c r="C891" t="s">
        <v>5488</v>
      </c>
      <c r="D891">
        <v>10</v>
      </c>
      <c r="E891">
        <v>11082192</v>
      </c>
      <c r="F891" s="1">
        <v>5.6239999999999999E-37</v>
      </c>
      <c r="G891">
        <v>10788027</v>
      </c>
      <c r="H891">
        <v>11673507</v>
      </c>
      <c r="I891">
        <v>682</v>
      </c>
      <c r="J891">
        <v>572</v>
      </c>
      <c r="K891">
        <v>70</v>
      </c>
      <c r="L891" t="s">
        <v>5489</v>
      </c>
      <c r="M891">
        <v>13</v>
      </c>
      <c r="N891" t="s">
        <v>5490</v>
      </c>
    </row>
    <row r="892" spans="1:14" x14ac:dyDescent="0.2">
      <c r="A892">
        <v>890</v>
      </c>
      <c r="B892" t="s">
        <v>5491</v>
      </c>
      <c r="C892" t="s">
        <v>5492</v>
      </c>
      <c r="D892">
        <v>10</v>
      </c>
      <c r="E892">
        <v>12395100</v>
      </c>
      <c r="F892" s="1">
        <v>1.497E-29</v>
      </c>
      <c r="G892">
        <v>12345440</v>
      </c>
      <c r="H892">
        <v>12798597</v>
      </c>
      <c r="I892">
        <v>325</v>
      </c>
      <c r="J892">
        <v>260</v>
      </c>
      <c r="K892">
        <v>36</v>
      </c>
      <c r="L892" t="s">
        <v>5493</v>
      </c>
      <c r="M892">
        <v>9</v>
      </c>
      <c r="N892" t="s">
        <v>5494</v>
      </c>
    </row>
    <row r="893" spans="1:14" x14ac:dyDescent="0.2">
      <c r="A893">
        <v>891</v>
      </c>
      <c r="B893" t="s">
        <v>5495</v>
      </c>
      <c r="C893" t="s">
        <v>5496</v>
      </c>
      <c r="D893">
        <v>10</v>
      </c>
      <c r="E893">
        <v>13116699</v>
      </c>
      <c r="F893" s="1">
        <v>1.8779999999999999E-9</v>
      </c>
      <c r="G893">
        <v>13108432</v>
      </c>
      <c r="H893">
        <v>13131600</v>
      </c>
      <c r="I893">
        <v>63</v>
      </c>
      <c r="J893">
        <v>45</v>
      </c>
      <c r="K893">
        <v>1</v>
      </c>
      <c r="L893" t="s">
        <v>5496</v>
      </c>
      <c r="M893">
        <v>1</v>
      </c>
      <c r="N893" t="s">
        <v>5496</v>
      </c>
    </row>
    <row r="894" spans="1:14" x14ac:dyDescent="0.2">
      <c r="A894">
        <v>892</v>
      </c>
      <c r="B894" t="s">
        <v>5497</v>
      </c>
      <c r="C894" t="s">
        <v>5498</v>
      </c>
      <c r="D894">
        <v>10</v>
      </c>
      <c r="E894">
        <v>13545584</v>
      </c>
      <c r="F894" s="1">
        <v>1.3360000000000001E-10</v>
      </c>
      <c r="G894">
        <v>13531381</v>
      </c>
      <c r="H894">
        <v>13580016</v>
      </c>
      <c r="I894">
        <v>80</v>
      </c>
      <c r="J894">
        <v>73</v>
      </c>
      <c r="K894">
        <v>3</v>
      </c>
      <c r="L894" t="s">
        <v>5499</v>
      </c>
      <c r="M894">
        <v>1</v>
      </c>
      <c r="N894" t="s">
        <v>5498</v>
      </c>
    </row>
    <row r="895" spans="1:14" x14ac:dyDescent="0.2">
      <c r="A895">
        <v>893</v>
      </c>
      <c r="B895" t="s">
        <v>5500</v>
      </c>
      <c r="C895" t="s">
        <v>5501</v>
      </c>
      <c r="D895">
        <v>10</v>
      </c>
      <c r="E895">
        <v>14668398</v>
      </c>
      <c r="F895" s="1">
        <v>2E-16</v>
      </c>
      <c r="G895">
        <v>14269196</v>
      </c>
      <c r="H895">
        <v>14699699</v>
      </c>
      <c r="I895">
        <v>143</v>
      </c>
      <c r="J895">
        <v>113</v>
      </c>
      <c r="K895">
        <v>9</v>
      </c>
      <c r="L895" t="s">
        <v>5502</v>
      </c>
      <c r="M895">
        <v>4</v>
      </c>
      <c r="N895" t="s">
        <v>5503</v>
      </c>
    </row>
    <row r="896" spans="1:14" x14ac:dyDescent="0.2">
      <c r="A896">
        <v>894</v>
      </c>
      <c r="B896" t="s">
        <v>5504</v>
      </c>
      <c r="C896" t="s">
        <v>5505</v>
      </c>
      <c r="D896">
        <v>10</v>
      </c>
      <c r="E896">
        <v>15336817</v>
      </c>
      <c r="F896" s="1">
        <v>2.823E-12</v>
      </c>
      <c r="G896">
        <v>15326654</v>
      </c>
      <c r="H896">
        <v>15502828</v>
      </c>
      <c r="I896">
        <v>166</v>
      </c>
      <c r="J896">
        <v>141</v>
      </c>
      <c r="K896">
        <v>3</v>
      </c>
      <c r="L896" t="s">
        <v>5506</v>
      </c>
      <c r="M896">
        <v>1</v>
      </c>
      <c r="N896" t="s">
        <v>5505</v>
      </c>
    </row>
    <row r="897" spans="1:14" x14ac:dyDescent="0.2">
      <c r="A897">
        <v>895</v>
      </c>
      <c r="B897" t="s">
        <v>5507</v>
      </c>
      <c r="C897" t="s">
        <v>5508</v>
      </c>
      <c r="D897">
        <v>10</v>
      </c>
      <c r="E897">
        <v>16898059</v>
      </c>
      <c r="F897" s="1">
        <v>4.7230000000000001E-10</v>
      </c>
      <c r="G897">
        <v>16064827</v>
      </c>
      <c r="H897">
        <v>17821045</v>
      </c>
      <c r="I897">
        <v>231</v>
      </c>
      <c r="J897">
        <v>157</v>
      </c>
      <c r="K897">
        <v>7</v>
      </c>
      <c r="L897" t="s">
        <v>5509</v>
      </c>
      <c r="M897">
        <v>4</v>
      </c>
      <c r="N897" t="s">
        <v>5510</v>
      </c>
    </row>
    <row r="898" spans="1:14" x14ac:dyDescent="0.2">
      <c r="A898">
        <v>896</v>
      </c>
      <c r="B898" t="s">
        <v>668</v>
      </c>
      <c r="C898" t="s">
        <v>669</v>
      </c>
      <c r="D898">
        <v>10</v>
      </c>
      <c r="E898">
        <v>18727999</v>
      </c>
      <c r="F898" s="1">
        <v>2.5970000000000002E-24</v>
      </c>
      <c r="G898">
        <v>18538669</v>
      </c>
      <c r="H898">
        <v>19408765</v>
      </c>
      <c r="I898">
        <v>893</v>
      </c>
      <c r="J898">
        <v>680</v>
      </c>
      <c r="K898">
        <v>31</v>
      </c>
      <c r="L898" t="s">
        <v>5511</v>
      </c>
      <c r="M898">
        <v>6</v>
      </c>
      <c r="N898" t="s">
        <v>5512</v>
      </c>
    </row>
    <row r="899" spans="1:14" x14ac:dyDescent="0.2">
      <c r="A899">
        <v>897</v>
      </c>
      <c r="B899" t="s">
        <v>5513</v>
      </c>
      <c r="C899" t="s">
        <v>5514</v>
      </c>
      <c r="D899">
        <v>10</v>
      </c>
      <c r="E899">
        <v>20487702</v>
      </c>
      <c r="F899" s="1">
        <v>3.4779999999999999E-19</v>
      </c>
      <c r="G899">
        <v>20138731</v>
      </c>
      <c r="H899">
        <v>20616320</v>
      </c>
      <c r="I899">
        <v>372</v>
      </c>
      <c r="J899">
        <v>310</v>
      </c>
      <c r="K899">
        <v>22</v>
      </c>
      <c r="L899" t="s">
        <v>5515</v>
      </c>
      <c r="M899">
        <v>7</v>
      </c>
      <c r="N899" t="s">
        <v>5516</v>
      </c>
    </row>
    <row r="900" spans="1:14" x14ac:dyDescent="0.2">
      <c r="A900">
        <v>898</v>
      </c>
      <c r="B900" t="s">
        <v>5517</v>
      </c>
      <c r="C900" t="s">
        <v>5518</v>
      </c>
      <c r="D900">
        <v>10</v>
      </c>
      <c r="E900">
        <v>21957229</v>
      </c>
      <c r="F900" s="1">
        <v>4.2400000000000003E-22</v>
      </c>
      <c r="G900">
        <v>21031625</v>
      </c>
      <c r="H900">
        <v>22992462</v>
      </c>
      <c r="I900">
        <v>537</v>
      </c>
      <c r="J900">
        <v>419</v>
      </c>
      <c r="K900">
        <v>18</v>
      </c>
      <c r="L900" t="s">
        <v>5519</v>
      </c>
      <c r="M900">
        <v>7</v>
      </c>
      <c r="N900" t="s">
        <v>5520</v>
      </c>
    </row>
    <row r="901" spans="1:14" x14ac:dyDescent="0.2">
      <c r="A901">
        <v>899</v>
      </c>
      <c r="B901" t="s">
        <v>5521</v>
      </c>
      <c r="C901" t="s">
        <v>5522</v>
      </c>
      <c r="D901">
        <v>10</v>
      </c>
      <c r="E901">
        <v>23941546</v>
      </c>
      <c r="F901" s="1">
        <v>6.7490000000000002E-22</v>
      </c>
      <c r="G901">
        <v>23713792</v>
      </c>
      <c r="H901">
        <v>27492663</v>
      </c>
      <c r="I901">
        <v>1587</v>
      </c>
      <c r="J901">
        <v>780</v>
      </c>
      <c r="K901">
        <v>16</v>
      </c>
      <c r="L901" t="s">
        <v>5523</v>
      </c>
      <c r="M901">
        <v>10</v>
      </c>
      <c r="N901" t="s">
        <v>5524</v>
      </c>
    </row>
    <row r="902" spans="1:14" x14ac:dyDescent="0.2">
      <c r="A902">
        <v>900</v>
      </c>
      <c r="B902" t="s">
        <v>5525</v>
      </c>
      <c r="C902" t="s">
        <v>5526</v>
      </c>
      <c r="D902">
        <v>10</v>
      </c>
      <c r="E902">
        <v>28348369</v>
      </c>
      <c r="F902" s="1">
        <v>2.7380000000000001E-8</v>
      </c>
      <c r="G902">
        <v>28122306</v>
      </c>
      <c r="H902">
        <v>28349264</v>
      </c>
      <c r="I902">
        <v>81</v>
      </c>
      <c r="J902">
        <v>61</v>
      </c>
      <c r="K902">
        <v>2</v>
      </c>
      <c r="L902" t="s">
        <v>5527</v>
      </c>
      <c r="M902">
        <v>2</v>
      </c>
      <c r="N902" t="s">
        <v>5527</v>
      </c>
    </row>
    <row r="903" spans="1:14" x14ac:dyDescent="0.2">
      <c r="A903">
        <v>901</v>
      </c>
      <c r="B903" t="s">
        <v>5528</v>
      </c>
      <c r="C903" t="s">
        <v>5529</v>
      </c>
      <c r="D903">
        <v>10</v>
      </c>
      <c r="E903">
        <v>28807985</v>
      </c>
      <c r="F903" s="1">
        <v>2.6169999999999999E-10</v>
      </c>
      <c r="G903">
        <v>28775486</v>
      </c>
      <c r="H903">
        <v>28967181</v>
      </c>
      <c r="I903">
        <v>43</v>
      </c>
      <c r="J903">
        <v>37</v>
      </c>
      <c r="K903">
        <v>3</v>
      </c>
      <c r="L903" t="s">
        <v>5530</v>
      </c>
      <c r="M903">
        <v>2</v>
      </c>
      <c r="N903" t="s">
        <v>5531</v>
      </c>
    </row>
    <row r="904" spans="1:14" x14ac:dyDescent="0.2">
      <c r="A904">
        <v>902</v>
      </c>
      <c r="B904" t="s">
        <v>5532</v>
      </c>
      <c r="C904" t="s">
        <v>5533</v>
      </c>
      <c r="D904">
        <v>10</v>
      </c>
      <c r="E904">
        <v>30367476</v>
      </c>
      <c r="F904" s="1">
        <v>1.782E-8</v>
      </c>
      <c r="G904">
        <v>30341613</v>
      </c>
      <c r="H904">
        <v>30398119</v>
      </c>
      <c r="I904">
        <v>36</v>
      </c>
      <c r="J904">
        <v>26</v>
      </c>
      <c r="K904">
        <v>1</v>
      </c>
      <c r="L904" t="s">
        <v>5533</v>
      </c>
      <c r="M904">
        <v>1</v>
      </c>
      <c r="N904" t="s">
        <v>5533</v>
      </c>
    </row>
    <row r="905" spans="1:14" x14ac:dyDescent="0.2">
      <c r="A905">
        <v>903</v>
      </c>
      <c r="B905" t="s">
        <v>5534</v>
      </c>
      <c r="C905" t="s">
        <v>5535</v>
      </c>
      <c r="D905">
        <v>10</v>
      </c>
      <c r="E905">
        <v>32331161</v>
      </c>
      <c r="F905" s="1">
        <v>2.786E-22</v>
      </c>
      <c r="G905">
        <v>30956546</v>
      </c>
      <c r="H905">
        <v>33908086</v>
      </c>
      <c r="I905">
        <v>1661</v>
      </c>
      <c r="J905">
        <v>1312</v>
      </c>
      <c r="K905">
        <v>78</v>
      </c>
      <c r="L905" t="s">
        <v>5536</v>
      </c>
      <c r="M905">
        <v>18</v>
      </c>
      <c r="N905" t="s">
        <v>5537</v>
      </c>
    </row>
    <row r="906" spans="1:14" x14ac:dyDescent="0.2">
      <c r="A906">
        <v>904</v>
      </c>
      <c r="B906" t="s">
        <v>5538</v>
      </c>
      <c r="C906" t="s">
        <v>5539</v>
      </c>
      <c r="D906">
        <v>10</v>
      </c>
      <c r="E906">
        <v>34602764</v>
      </c>
      <c r="F906" s="1">
        <v>3.8259999999999998E-28</v>
      </c>
      <c r="G906">
        <v>34496551</v>
      </c>
      <c r="H906">
        <v>35545591</v>
      </c>
      <c r="I906">
        <v>657</v>
      </c>
      <c r="J906">
        <v>499</v>
      </c>
      <c r="K906">
        <v>25</v>
      </c>
      <c r="L906" t="s">
        <v>5540</v>
      </c>
      <c r="M906">
        <v>7</v>
      </c>
      <c r="N906" t="s">
        <v>5541</v>
      </c>
    </row>
    <row r="907" spans="1:14" x14ac:dyDescent="0.2">
      <c r="A907">
        <v>905</v>
      </c>
      <c r="B907" t="s">
        <v>5542</v>
      </c>
      <c r="C907" t="s">
        <v>5543</v>
      </c>
      <c r="D907">
        <v>10</v>
      </c>
      <c r="E907">
        <v>38469114</v>
      </c>
      <c r="F907" s="1">
        <v>1.104E-8</v>
      </c>
      <c r="G907">
        <v>37923731</v>
      </c>
      <c r="H907">
        <v>39154721</v>
      </c>
      <c r="I907">
        <v>1207</v>
      </c>
      <c r="J907">
        <v>450</v>
      </c>
      <c r="K907">
        <v>1</v>
      </c>
      <c r="L907" t="s">
        <v>5543</v>
      </c>
      <c r="M907">
        <v>1</v>
      </c>
      <c r="N907" t="s">
        <v>5543</v>
      </c>
    </row>
    <row r="908" spans="1:14" x14ac:dyDescent="0.2">
      <c r="A908">
        <v>906</v>
      </c>
      <c r="B908" t="s">
        <v>5544</v>
      </c>
      <c r="C908" t="s">
        <v>5545</v>
      </c>
      <c r="D908">
        <v>10</v>
      </c>
      <c r="E908">
        <v>43734775</v>
      </c>
      <c r="F908" s="1">
        <v>2.7450000000000001E-12</v>
      </c>
      <c r="G908">
        <v>43607756</v>
      </c>
      <c r="H908">
        <v>43796180</v>
      </c>
      <c r="I908">
        <v>185</v>
      </c>
      <c r="J908">
        <v>145</v>
      </c>
      <c r="K908">
        <v>5</v>
      </c>
      <c r="L908" t="s">
        <v>5546</v>
      </c>
      <c r="M908">
        <v>3</v>
      </c>
      <c r="N908" t="s">
        <v>5547</v>
      </c>
    </row>
    <row r="909" spans="1:14" x14ac:dyDescent="0.2">
      <c r="A909">
        <v>907</v>
      </c>
      <c r="B909" t="s">
        <v>5548</v>
      </c>
      <c r="C909" t="s">
        <v>5549</v>
      </c>
      <c r="D909">
        <v>10</v>
      </c>
      <c r="E909">
        <v>45979583</v>
      </c>
      <c r="F909" s="1">
        <v>1.1799999999999999E-16</v>
      </c>
      <c r="G909">
        <v>45412608</v>
      </c>
      <c r="H909">
        <v>46347569</v>
      </c>
      <c r="I909">
        <v>135</v>
      </c>
      <c r="J909">
        <v>89</v>
      </c>
      <c r="K909">
        <v>4</v>
      </c>
      <c r="L909" t="s">
        <v>5550</v>
      </c>
      <c r="M909">
        <v>3</v>
      </c>
      <c r="N909" t="s">
        <v>5551</v>
      </c>
    </row>
    <row r="910" spans="1:14" x14ac:dyDescent="0.2">
      <c r="A910">
        <v>908</v>
      </c>
      <c r="B910" t="s">
        <v>5552</v>
      </c>
      <c r="C910" t="s">
        <v>5553</v>
      </c>
      <c r="D910">
        <v>10</v>
      </c>
      <c r="E910">
        <v>48572344</v>
      </c>
      <c r="F910" s="1">
        <v>7.839E-11</v>
      </c>
      <c r="G910">
        <v>48570395</v>
      </c>
      <c r="H910">
        <v>48572344</v>
      </c>
      <c r="I910">
        <v>2</v>
      </c>
      <c r="J910">
        <v>2</v>
      </c>
      <c r="K910">
        <v>1</v>
      </c>
      <c r="L910" t="s">
        <v>5553</v>
      </c>
      <c r="M910">
        <v>1</v>
      </c>
      <c r="N910" t="s">
        <v>5553</v>
      </c>
    </row>
    <row r="911" spans="1:14" x14ac:dyDescent="0.2">
      <c r="A911">
        <v>909</v>
      </c>
      <c r="B911" t="s">
        <v>5554</v>
      </c>
      <c r="C911" t="s">
        <v>5555</v>
      </c>
      <c r="D911">
        <v>10</v>
      </c>
      <c r="E911">
        <v>51815364</v>
      </c>
      <c r="F911" s="1">
        <v>1.7169999999999999E-13</v>
      </c>
      <c r="G911">
        <v>50948987</v>
      </c>
      <c r="H911">
        <v>51834814</v>
      </c>
      <c r="I911">
        <v>128</v>
      </c>
      <c r="J911">
        <v>72</v>
      </c>
      <c r="K911">
        <v>3</v>
      </c>
      <c r="L911" t="s">
        <v>5556</v>
      </c>
      <c r="M911">
        <v>1</v>
      </c>
      <c r="N911" t="s">
        <v>5555</v>
      </c>
    </row>
    <row r="912" spans="1:14" x14ac:dyDescent="0.2">
      <c r="A912">
        <v>910</v>
      </c>
      <c r="B912" t="s">
        <v>5557</v>
      </c>
      <c r="C912" t="s">
        <v>5558</v>
      </c>
      <c r="D912">
        <v>10</v>
      </c>
      <c r="E912">
        <v>52438932</v>
      </c>
      <c r="F912" s="1">
        <v>4.1929999999999999E-8</v>
      </c>
      <c r="G912">
        <v>52346216</v>
      </c>
      <c r="H912">
        <v>52441866</v>
      </c>
      <c r="I912">
        <v>38</v>
      </c>
      <c r="J912">
        <v>32</v>
      </c>
      <c r="K912">
        <v>1</v>
      </c>
      <c r="L912" t="s">
        <v>5558</v>
      </c>
      <c r="M912">
        <v>1</v>
      </c>
      <c r="N912" t="s">
        <v>5558</v>
      </c>
    </row>
    <row r="913" spans="1:14" x14ac:dyDescent="0.2">
      <c r="A913">
        <v>911</v>
      </c>
      <c r="B913" t="s">
        <v>5559</v>
      </c>
      <c r="C913" t="s">
        <v>5560</v>
      </c>
      <c r="D913">
        <v>10</v>
      </c>
      <c r="E913">
        <v>53663315</v>
      </c>
      <c r="F913" s="1">
        <v>8.8849999999999993E-24</v>
      </c>
      <c r="G913">
        <v>52880545</v>
      </c>
      <c r="H913">
        <v>53790625</v>
      </c>
      <c r="I913">
        <v>706</v>
      </c>
      <c r="J913">
        <v>571</v>
      </c>
      <c r="K913">
        <v>32</v>
      </c>
      <c r="L913" t="s">
        <v>5561</v>
      </c>
      <c r="M913">
        <v>9</v>
      </c>
      <c r="N913" t="s">
        <v>5562</v>
      </c>
    </row>
    <row r="914" spans="1:14" x14ac:dyDescent="0.2">
      <c r="A914">
        <v>912</v>
      </c>
      <c r="B914" t="s">
        <v>5563</v>
      </c>
      <c r="C914" t="s">
        <v>5564</v>
      </c>
      <c r="D914">
        <v>10</v>
      </c>
      <c r="E914">
        <v>55838740</v>
      </c>
      <c r="F914" s="1">
        <v>4.886E-18</v>
      </c>
      <c r="G914">
        <v>55318751</v>
      </c>
      <c r="H914">
        <v>57106702</v>
      </c>
      <c r="I914">
        <v>515</v>
      </c>
      <c r="J914">
        <v>397</v>
      </c>
      <c r="K914">
        <v>15</v>
      </c>
      <c r="L914" t="s">
        <v>5565</v>
      </c>
      <c r="M914">
        <v>6</v>
      </c>
      <c r="N914" t="s">
        <v>5566</v>
      </c>
    </row>
    <row r="915" spans="1:14" x14ac:dyDescent="0.2">
      <c r="A915">
        <v>913</v>
      </c>
      <c r="B915" t="s">
        <v>5567</v>
      </c>
      <c r="C915" t="s">
        <v>5568</v>
      </c>
      <c r="D915">
        <v>10</v>
      </c>
      <c r="E915">
        <v>58750099</v>
      </c>
      <c r="F915" s="1">
        <v>2.3140000000000001E-9</v>
      </c>
      <c r="G915">
        <v>57789860</v>
      </c>
      <c r="H915">
        <v>59702649</v>
      </c>
      <c r="I915">
        <v>111</v>
      </c>
      <c r="J915">
        <v>2</v>
      </c>
      <c r="K915">
        <v>1</v>
      </c>
      <c r="L915" t="s">
        <v>5568</v>
      </c>
      <c r="M915">
        <v>1</v>
      </c>
      <c r="N915" t="s">
        <v>5568</v>
      </c>
    </row>
    <row r="916" spans="1:14" x14ac:dyDescent="0.2">
      <c r="A916">
        <v>914</v>
      </c>
      <c r="B916" t="s">
        <v>5569</v>
      </c>
      <c r="C916" t="s">
        <v>5570</v>
      </c>
      <c r="D916">
        <v>10</v>
      </c>
      <c r="E916">
        <v>61199214</v>
      </c>
      <c r="F916" s="1">
        <v>2.3510000000000001E-11</v>
      </c>
      <c r="G916">
        <v>60717812</v>
      </c>
      <c r="H916">
        <v>61277556</v>
      </c>
      <c r="I916">
        <v>92</v>
      </c>
      <c r="J916">
        <v>73</v>
      </c>
      <c r="K916">
        <v>3</v>
      </c>
      <c r="L916" t="s">
        <v>5571</v>
      </c>
      <c r="M916">
        <v>3</v>
      </c>
      <c r="N916" t="s">
        <v>5571</v>
      </c>
    </row>
    <row r="917" spans="1:14" x14ac:dyDescent="0.2">
      <c r="A917">
        <v>915</v>
      </c>
      <c r="B917" t="s">
        <v>5572</v>
      </c>
      <c r="C917" t="s">
        <v>5573</v>
      </c>
      <c r="D917">
        <v>10</v>
      </c>
      <c r="E917">
        <v>62105627</v>
      </c>
      <c r="F917" s="1">
        <v>2.7670000000000001E-20</v>
      </c>
      <c r="G917">
        <v>61546775</v>
      </c>
      <c r="H917">
        <v>62351921</v>
      </c>
      <c r="I917">
        <v>590</v>
      </c>
      <c r="J917">
        <v>478</v>
      </c>
      <c r="K917">
        <v>21</v>
      </c>
      <c r="L917" t="s">
        <v>5574</v>
      </c>
      <c r="M917">
        <v>5</v>
      </c>
      <c r="N917" t="s">
        <v>5575</v>
      </c>
    </row>
    <row r="918" spans="1:14" x14ac:dyDescent="0.2">
      <c r="A918">
        <v>916</v>
      </c>
      <c r="B918" t="s">
        <v>5576</v>
      </c>
      <c r="C918" t="s">
        <v>5577</v>
      </c>
      <c r="D918">
        <v>10</v>
      </c>
      <c r="E918">
        <v>65191645</v>
      </c>
      <c r="F918" s="1">
        <v>9.0770000000000006E-68</v>
      </c>
      <c r="G918">
        <v>63237354</v>
      </c>
      <c r="H918">
        <v>65942330</v>
      </c>
      <c r="I918">
        <v>2598</v>
      </c>
      <c r="J918">
        <v>2059</v>
      </c>
      <c r="K918">
        <v>107</v>
      </c>
      <c r="L918" t="s">
        <v>5578</v>
      </c>
      <c r="M918">
        <v>25</v>
      </c>
      <c r="N918" t="s">
        <v>5579</v>
      </c>
    </row>
    <row r="919" spans="1:14" x14ac:dyDescent="0.2">
      <c r="A919">
        <v>917</v>
      </c>
      <c r="B919" t="s">
        <v>5580</v>
      </c>
      <c r="C919" t="s">
        <v>5581</v>
      </c>
      <c r="D919">
        <v>10</v>
      </c>
      <c r="E919">
        <v>66921055</v>
      </c>
      <c r="F919" s="1">
        <v>6.0800000000000002E-22</v>
      </c>
      <c r="G919">
        <v>66510880</v>
      </c>
      <c r="H919">
        <v>67316008</v>
      </c>
      <c r="I919">
        <v>886</v>
      </c>
      <c r="J919">
        <v>694</v>
      </c>
      <c r="K919">
        <v>17</v>
      </c>
      <c r="L919" t="s">
        <v>5582</v>
      </c>
      <c r="M919">
        <v>4</v>
      </c>
      <c r="N919" t="s">
        <v>5583</v>
      </c>
    </row>
    <row r="920" spans="1:14" x14ac:dyDescent="0.2">
      <c r="A920">
        <v>918</v>
      </c>
      <c r="B920" t="s">
        <v>5584</v>
      </c>
      <c r="C920" t="s">
        <v>5585</v>
      </c>
      <c r="D920">
        <v>10</v>
      </c>
      <c r="E920">
        <v>67954065</v>
      </c>
      <c r="F920" s="1">
        <v>6.4989999999999996E-35</v>
      </c>
      <c r="G920">
        <v>67624295</v>
      </c>
      <c r="H920">
        <v>71261605</v>
      </c>
      <c r="I920">
        <v>4263</v>
      </c>
      <c r="J920">
        <v>3291</v>
      </c>
      <c r="K920">
        <v>155</v>
      </c>
      <c r="L920" t="s">
        <v>5586</v>
      </c>
      <c r="M920">
        <v>34</v>
      </c>
      <c r="N920" t="s">
        <v>5587</v>
      </c>
    </row>
    <row r="921" spans="1:14" x14ac:dyDescent="0.2">
      <c r="A921">
        <v>919</v>
      </c>
      <c r="B921" t="s">
        <v>5588</v>
      </c>
      <c r="C921" t="s">
        <v>5589</v>
      </c>
      <c r="D921">
        <v>10</v>
      </c>
      <c r="E921">
        <v>72886269</v>
      </c>
      <c r="F921" s="1">
        <v>1.0260000000000001E-16</v>
      </c>
      <c r="G921">
        <v>72544024</v>
      </c>
      <c r="H921">
        <v>72936336</v>
      </c>
      <c r="I921">
        <v>141</v>
      </c>
      <c r="J921">
        <v>118</v>
      </c>
      <c r="K921">
        <v>11</v>
      </c>
      <c r="L921" t="s">
        <v>5590</v>
      </c>
      <c r="M921">
        <v>5</v>
      </c>
      <c r="N921" t="s">
        <v>5591</v>
      </c>
    </row>
    <row r="922" spans="1:14" x14ac:dyDescent="0.2">
      <c r="A922">
        <v>920</v>
      </c>
      <c r="B922" t="s">
        <v>5592</v>
      </c>
      <c r="C922" t="s">
        <v>5593</v>
      </c>
      <c r="D922">
        <v>10</v>
      </c>
      <c r="E922">
        <v>75538651</v>
      </c>
      <c r="F922" s="1">
        <v>7.6350000000000002E-26</v>
      </c>
      <c r="G922">
        <v>73245757</v>
      </c>
      <c r="H922">
        <v>78904163</v>
      </c>
      <c r="I922">
        <v>2716</v>
      </c>
      <c r="J922">
        <v>2052</v>
      </c>
      <c r="K922">
        <v>82</v>
      </c>
      <c r="L922" t="s">
        <v>5594</v>
      </c>
      <c r="M922">
        <v>28</v>
      </c>
      <c r="N922" t="s">
        <v>5595</v>
      </c>
    </row>
    <row r="923" spans="1:14" x14ac:dyDescent="0.2">
      <c r="A923">
        <v>921</v>
      </c>
      <c r="B923" t="s">
        <v>5596</v>
      </c>
      <c r="C923" t="s">
        <v>5597</v>
      </c>
      <c r="D923">
        <v>10</v>
      </c>
      <c r="E923">
        <v>79247104</v>
      </c>
      <c r="F923" s="1">
        <v>3.4450000000000001E-11</v>
      </c>
      <c r="G923">
        <v>79226787</v>
      </c>
      <c r="H923">
        <v>79521303</v>
      </c>
      <c r="I923">
        <v>151</v>
      </c>
      <c r="J923">
        <v>124</v>
      </c>
      <c r="K923">
        <v>5</v>
      </c>
      <c r="L923" t="s">
        <v>5598</v>
      </c>
      <c r="M923">
        <v>2</v>
      </c>
      <c r="N923" t="s">
        <v>5599</v>
      </c>
    </row>
    <row r="924" spans="1:14" x14ac:dyDescent="0.2">
      <c r="A924">
        <v>922</v>
      </c>
      <c r="B924" t="s">
        <v>5600</v>
      </c>
      <c r="C924" t="s">
        <v>5601</v>
      </c>
      <c r="D924">
        <v>10</v>
      </c>
      <c r="E924">
        <v>82797583</v>
      </c>
      <c r="F924" s="1">
        <v>2.9839999999999998E-16</v>
      </c>
      <c r="G924">
        <v>79957849</v>
      </c>
      <c r="H924">
        <v>84103841</v>
      </c>
      <c r="I924">
        <v>890</v>
      </c>
      <c r="J924">
        <v>669</v>
      </c>
      <c r="K924">
        <v>16</v>
      </c>
      <c r="L924" t="s">
        <v>5602</v>
      </c>
      <c r="M924">
        <v>7</v>
      </c>
      <c r="N924" t="s">
        <v>5603</v>
      </c>
    </row>
    <row r="925" spans="1:14" x14ac:dyDescent="0.2">
      <c r="A925">
        <v>923</v>
      </c>
      <c r="B925" t="s">
        <v>5604</v>
      </c>
      <c r="C925" t="s">
        <v>5605</v>
      </c>
      <c r="D925">
        <v>10</v>
      </c>
      <c r="E925">
        <v>84945512</v>
      </c>
      <c r="F925" s="1">
        <v>2.406E-16</v>
      </c>
      <c r="G925">
        <v>84547861</v>
      </c>
      <c r="H925">
        <v>85422243</v>
      </c>
      <c r="I925">
        <v>1106</v>
      </c>
      <c r="J925">
        <v>901</v>
      </c>
      <c r="K925">
        <v>20</v>
      </c>
      <c r="L925" t="s">
        <v>5606</v>
      </c>
      <c r="M925">
        <v>5</v>
      </c>
      <c r="N925" t="s">
        <v>5607</v>
      </c>
    </row>
    <row r="926" spans="1:14" x14ac:dyDescent="0.2">
      <c r="A926">
        <v>924</v>
      </c>
      <c r="B926" t="s">
        <v>5608</v>
      </c>
      <c r="C926" t="s">
        <v>5609</v>
      </c>
      <c r="D926">
        <v>10</v>
      </c>
      <c r="E926">
        <v>85694165</v>
      </c>
      <c r="F926" s="1">
        <v>1.616E-8</v>
      </c>
      <c r="G926">
        <v>85683569</v>
      </c>
      <c r="H926">
        <v>86056336</v>
      </c>
      <c r="I926">
        <v>60</v>
      </c>
      <c r="J926">
        <v>50</v>
      </c>
      <c r="K926">
        <v>4</v>
      </c>
      <c r="L926" t="s">
        <v>5610</v>
      </c>
      <c r="M926">
        <v>2</v>
      </c>
      <c r="N926" t="s">
        <v>5611</v>
      </c>
    </row>
    <row r="927" spans="1:14" x14ac:dyDescent="0.2">
      <c r="A927">
        <v>925</v>
      </c>
      <c r="B927" t="s">
        <v>5612</v>
      </c>
      <c r="C927" t="s">
        <v>5613</v>
      </c>
      <c r="D927">
        <v>10</v>
      </c>
      <c r="E927">
        <v>87016897</v>
      </c>
      <c r="F927" s="1">
        <v>7.6429999999999998E-44</v>
      </c>
      <c r="G927">
        <v>86592817</v>
      </c>
      <c r="H927">
        <v>87333634</v>
      </c>
      <c r="I927">
        <v>1176</v>
      </c>
      <c r="J927">
        <v>918</v>
      </c>
      <c r="K927">
        <v>30</v>
      </c>
      <c r="L927" t="s">
        <v>5614</v>
      </c>
      <c r="M927">
        <v>7</v>
      </c>
      <c r="N927" t="s">
        <v>5615</v>
      </c>
    </row>
    <row r="928" spans="1:14" x14ac:dyDescent="0.2">
      <c r="A928">
        <v>926</v>
      </c>
      <c r="B928" t="s">
        <v>5616</v>
      </c>
      <c r="C928" t="s">
        <v>5617</v>
      </c>
      <c r="D928">
        <v>10</v>
      </c>
      <c r="E928">
        <v>87800136</v>
      </c>
      <c r="F928" s="1">
        <v>4.8170000000000002E-16</v>
      </c>
      <c r="G928">
        <v>87740188</v>
      </c>
      <c r="H928">
        <v>88147474</v>
      </c>
      <c r="I928">
        <v>217</v>
      </c>
      <c r="J928">
        <v>184</v>
      </c>
      <c r="K928">
        <v>15</v>
      </c>
      <c r="L928" t="s">
        <v>5618</v>
      </c>
      <c r="M928">
        <v>6</v>
      </c>
      <c r="N928" t="s">
        <v>5619</v>
      </c>
    </row>
    <row r="929" spans="1:14" x14ac:dyDescent="0.2">
      <c r="A929">
        <v>927</v>
      </c>
      <c r="B929" t="s">
        <v>5620</v>
      </c>
      <c r="C929" t="s">
        <v>5621</v>
      </c>
      <c r="D929">
        <v>10</v>
      </c>
      <c r="E929">
        <v>90174202</v>
      </c>
      <c r="F929" s="1">
        <v>5.8400000000000003E-19</v>
      </c>
      <c r="G929">
        <v>89405558</v>
      </c>
      <c r="H929">
        <v>90296467</v>
      </c>
      <c r="I929">
        <v>369</v>
      </c>
      <c r="J929">
        <v>298</v>
      </c>
      <c r="K929">
        <v>14</v>
      </c>
      <c r="L929" t="s">
        <v>5622</v>
      </c>
      <c r="M929">
        <v>6</v>
      </c>
      <c r="N929" t="s">
        <v>5623</v>
      </c>
    </row>
    <row r="930" spans="1:14" x14ac:dyDescent="0.2">
      <c r="A930">
        <v>928</v>
      </c>
      <c r="B930" t="s">
        <v>5624</v>
      </c>
      <c r="C930" t="s">
        <v>5625</v>
      </c>
      <c r="D930">
        <v>10</v>
      </c>
      <c r="E930">
        <v>91269887</v>
      </c>
      <c r="F930" s="1">
        <v>9.8910000000000005E-14</v>
      </c>
      <c r="G930">
        <v>91224329</v>
      </c>
      <c r="H930">
        <v>91574774</v>
      </c>
      <c r="I930">
        <v>85</v>
      </c>
      <c r="J930">
        <v>68</v>
      </c>
      <c r="K930">
        <v>6</v>
      </c>
      <c r="L930" t="s">
        <v>5626</v>
      </c>
      <c r="M930">
        <v>3</v>
      </c>
      <c r="N930" t="s">
        <v>5627</v>
      </c>
    </row>
    <row r="931" spans="1:14" x14ac:dyDescent="0.2">
      <c r="A931">
        <v>929</v>
      </c>
      <c r="B931" t="s">
        <v>5628</v>
      </c>
      <c r="C931" t="s">
        <v>5629</v>
      </c>
      <c r="D931">
        <v>10</v>
      </c>
      <c r="E931">
        <v>93443074</v>
      </c>
      <c r="F931" s="1">
        <v>3.7519999999999999E-25</v>
      </c>
      <c r="G931">
        <v>92699556</v>
      </c>
      <c r="H931">
        <v>95712080</v>
      </c>
      <c r="I931">
        <v>1244</v>
      </c>
      <c r="J931">
        <v>769</v>
      </c>
      <c r="K931">
        <v>40</v>
      </c>
      <c r="L931" t="s">
        <v>5630</v>
      </c>
      <c r="M931">
        <v>9</v>
      </c>
      <c r="N931" t="s">
        <v>5631</v>
      </c>
    </row>
    <row r="932" spans="1:14" x14ac:dyDescent="0.2">
      <c r="A932">
        <v>930</v>
      </c>
      <c r="B932" t="s">
        <v>5632</v>
      </c>
      <c r="C932" t="s">
        <v>5633</v>
      </c>
      <c r="D932">
        <v>10</v>
      </c>
      <c r="E932">
        <v>96145246</v>
      </c>
      <c r="F932" s="1">
        <v>5.8739999999999998E-14</v>
      </c>
      <c r="G932">
        <v>95977011</v>
      </c>
      <c r="H932">
        <v>96604211</v>
      </c>
      <c r="I932">
        <v>304</v>
      </c>
      <c r="J932">
        <v>224</v>
      </c>
      <c r="K932">
        <v>4</v>
      </c>
      <c r="L932" t="s">
        <v>5634</v>
      </c>
      <c r="M932">
        <v>1</v>
      </c>
      <c r="N932" t="s">
        <v>5633</v>
      </c>
    </row>
    <row r="933" spans="1:14" x14ac:dyDescent="0.2">
      <c r="A933">
        <v>931</v>
      </c>
      <c r="B933" t="s">
        <v>5635</v>
      </c>
      <c r="C933" t="s">
        <v>5636</v>
      </c>
      <c r="D933">
        <v>10</v>
      </c>
      <c r="E933">
        <v>97047200</v>
      </c>
      <c r="F933" s="1">
        <v>3.3399999999999998E-10</v>
      </c>
      <c r="G933">
        <v>97046040</v>
      </c>
      <c r="H933">
        <v>97313012</v>
      </c>
      <c r="I933">
        <v>16</v>
      </c>
      <c r="J933">
        <v>16</v>
      </c>
      <c r="K933">
        <v>2</v>
      </c>
      <c r="L933" t="s">
        <v>5637</v>
      </c>
      <c r="M933">
        <v>2</v>
      </c>
      <c r="N933" t="s">
        <v>5637</v>
      </c>
    </row>
    <row r="934" spans="1:14" x14ac:dyDescent="0.2">
      <c r="A934">
        <v>932</v>
      </c>
      <c r="B934" t="s">
        <v>5638</v>
      </c>
      <c r="C934" t="s">
        <v>5639</v>
      </c>
      <c r="D934">
        <v>10</v>
      </c>
      <c r="E934">
        <v>98250191</v>
      </c>
      <c r="F934" s="1">
        <v>2.0929999999999999E-15</v>
      </c>
      <c r="G934">
        <v>98015470</v>
      </c>
      <c r="H934">
        <v>98477090</v>
      </c>
      <c r="I934">
        <v>267</v>
      </c>
      <c r="J934">
        <v>233</v>
      </c>
      <c r="K934">
        <v>20</v>
      </c>
      <c r="L934" t="s">
        <v>5640</v>
      </c>
      <c r="M934">
        <v>4</v>
      </c>
      <c r="N934" t="s">
        <v>5641</v>
      </c>
    </row>
    <row r="935" spans="1:14" x14ac:dyDescent="0.2">
      <c r="A935">
        <v>933</v>
      </c>
      <c r="B935" t="s">
        <v>5642</v>
      </c>
      <c r="C935" t="s">
        <v>5643</v>
      </c>
      <c r="D935">
        <v>10</v>
      </c>
      <c r="E935">
        <v>99121697</v>
      </c>
      <c r="F935" s="1">
        <v>6.1710000000000001E-16</v>
      </c>
      <c r="G935">
        <v>98971960</v>
      </c>
      <c r="H935">
        <v>99256163</v>
      </c>
      <c r="I935">
        <v>398</v>
      </c>
      <c r="J935">
        <v>298</v>
      </c>
      <c r="K935">
        <v>6</v>
      </c>
      <c r="L935" t="s">
        <v>5644</v>
      </c>
      <c r="M935">
        <v>1</v>
      </c>
      <c r="N935" t="s">
        <v>5643</v>
      </c>
    </row>
    <row r="936" spans="1:14" x14ac:dyDescent="0.2">
      <c r="A936">
        <v>934</v>
      </c>
      <c r="B936" t="s">
        <v>5645</v>
      </c>
      <c r="C936" t="s">
        <v>5646</v>
      </c>
      <c r="D936">
        <v>10</v>
      </c>
      <c r="E936">
        <v>99712134</v>
      </c>
      <c r="F936" s="1">
        <v>2.5360000000000002E-30</v>
      </c>
      <c r="G936">
        <v>99694970</v>
      </c>
      <c r="H936">
        <v>100031394</v>
      </c>
      <c r="I936">
        <v>261</v>
      </c>
      <c r="J936">
        <v>209</v>
      </c>
      <c r="K936">
        <v>15</v>
      </c>
      <c r="L936" t="s">
        <v>5647</v>
      </c>
      <c r="M936">
        <v>1</v>
      </c>
      <c r="N936" t="s">
        <v>5646</v>
      </c>
    </row>
    <row r="937" spans="1:14" x14ac:dyDescent="0.2">
      <c r="A937">
        <v>935</v>
      </c>
      <c r="B937" t="s">
        <v>5648</v>
      </c>
      <c r="C937" t="s">
        <v>5649</v>
      </c>
      <c r="D937">
        <v>10</v>
      </c>
      <c r="E937">
        <v>101912194</v>
      </c>
      <c r="F937" s="1">
        <v>8.4449999999999997E-17</v>
      </c>
      <c r="G937">
        <v>101522170</v>
      </c>
      <c r="H937">
        <v>102073042</v>
      </c>
      <c r="I937">
        <v>498</v>
      </c>
      <c r="J937">
        <v>348</v>
      </c>
      <c r="K937">
        <v>9</v>
      </c>
      <c r="L937" t="s">
        <v>5650</v>
      </c>
      <c r="M937">
        <v>3</v>
      </c>
      <c r="N937" t="s">
        <v>5651</v>
      </c>
    </row>
    <row r="938" spans="1:14" x14ac:dyDescent="0.2">
      <c r="A938">
        <v>936</v>
      </c>
      <c r="B938" t="s">
        <v>5652</v>
      </c>
      <c r="C938" t="s">
        <v>5653</v>
      </c>
      <c r="D938">
        <v>10</v>
      </c>
      <c r="E938">
        <v>103802408</v>
      </c>
      <c r="F938" s="1">
        <v>3.059E-81</v>
      </c>
      <c r="G938">
        <v>102546459</v>
      </c>
      <c r="H938">
        <v>107866369</v>
      </c>
      <c r="I938">
        <v>6379</v>
      </c>
      <c r="J938">
        <v>4584</v>
      </c>
      <c r="K938">
        <v>303</v>
      </c>
      <c r="L938" t="s">
        <v>5654</v>
      </c>
      <c r="M938">
        <v>69</v>
      </c>
      <c r="N938" t="s">
        <v>5655</v>
      </c>
    </row>
    <row r="939" spans="1:14" x14ac:dyDescent="0.2">
      <c r="A939">
        <v>937</v>
      </c>
      <c r="B939" t="s">
        <v>5656</v>
      </c>
      <c r="C939" t="s">
        <v>5657</v>
      </c>
      <c r="D939">
        <v>10</v>
      </c>
      <c r="E939">
        <v>109059174</v>
      </c>
      <c r="F939" s="1">
        <v>9.6100000000000005E-18</v>
      </c>
      <c r="G939">
        <v>108229773</v>
      </c>
      <c r="H939">
        <v>109453309</v>
      </c>
      <c r="I939">
        <v>459</v>
      </c>
      <c r="J939">
        <v>388</v>
      </c>
      <c r="K939">
        <v>14</v>
      </c>
      <c r="L939" t="s">
        <v>5658</v>
      </c>
      <c r="M939">
        <v>6</v>
      </c>
      <c r="N939" t="s">
        <v>5659</v>
      </c>
    </row>
    <row r="940" spans="1:14" x14ac:dyDescent="0.2">
      <c r="A940">
        <v>938</v>
      </c>
      <c r="B940" t="s">
        <v>5660</v>
      </c>
      <c r="C940" t="s">
        <v>5661</v>
      </c>
      <c r="D940">
        <v>10</v>
      </c>
      <c r="E940">
        <v>110214887</v>
      </c>
      <c r="F940" s="1">
        <v>2.4530000000000001E-11</v>
      </c>
      <c r="G940">
        <v>110090544</v>
      </c>
      <c r="H940">
        <v>110314468</v>
      </c>
      <c r="I940">
        <v>101</v>
      </c>
      <c r="J940">
        <v>71</v>
      </c>
      <c r="K940">
        <v>1</v>
      </c>
      <c r="L940" t="s">
        <v>5661</v>
      </c>
      <c r="M940">
        <v>1</v>
      </c>
      <c r="N940" t="s">
        <v>5661</v>
      </c>
    </row>
    <row r="941" spans="1:14" x14ac:dyDescent="0.2">
      <c r="A941">
        <v>939</v>
      </c>
      <c r="B941" t="s">
        <v>5662</v>
      </c>
      <c r="C941" t="s">
        <v>5663</v>
      </c>
      <c r="D941">
        <v>10</v>
      </c>
      <c r="E941">
        <v>111761351</v>
      </c>
      <c r="F941" s="1">
        <v>3.6789999999999999E-27</v>
      </c>
      <c r="G941">
        <v>111408847</v>
      </c>
      <c r="H941">
        <v>115516169</v>
      </c>
      <c r="I941">
        <v>1893</v>
      </c>
      <c r="J941">
        <v>1126</v>
      </c>
      <c r="K941">
        <v>76</v>
      </c>
      <c r="L941" t="s">
        <v>5664</v>
      </c>
      <c r="M941">
        <v>22</v>
      </c>
      <c r="N941" t="s">
        <v>5665</v>
      </c>
    </row>
    <row r="942" spans="1:14" x14ac:dyDescent="0.2">
      <c r="A942">
        <v>940</v>
      </c>
      <c r="B942" t="s">
        <v>5666</v>
      </c>
      <c r="C942" t="s">
        <v>5667</v>
      </c>
      <c r="D942">
        <v>10</v>
      </c>
      <c r="E942">
        <v>115972052</v>
      </c>
      <c r="F942" s="1">
        <v>1.1470000000000001E-9</v>
      </c>
      <c r="G942">
        <v>115972052</v>
      </c>
      <c r="H942">
        <v>115972052</v>
      </c>
      <c r="I942">
        <v>1</v>
      </c>
      <c r="J942">
        <v>1</v>
      </c>
      <c r="K942">
        <v>1</v>
      </c>
      <c r="L942" t="s">
        <v>5667</v>
      </c>
      <c r="M942">
        <v>1</v>
      </c>
      <c r="N942" t="s">
        <v>5667</v>
      </c>
    </row>
    <row r="943" spans="1:14" x14ac:dyDescent="0.2">
      <c r="A943">
        <v>941</v>
      </c>
      <c r="B943" t="s">
        <v>5668</v>
      </c>
      <c r="C943" t="s">
        <v>5669</v>
      </c>
      <c r="D943">
        <v>10</v>
      </c>
      <c r="E943">
        <v>118546590</v>
      </c>
      <c r="F943" s="1">
        <v>3.6419999999999998E-26</v>
      </c>
      <c r="G943">
        <v>116641999</v>
      </c>
      <c r="H943">
        <v>119576853</v>
      </c>
      <c r="I943">
        <v>587</v>
      </c>
      <c r="J943">
        <v>419</v>
      </c>
      <c r="K943">
        <v>35</v>
      </c>
      <c r="L943" t="s">
        <v>5670</v>
      </c>
      <c r="M943">
        <v>15</v>
      </c>
      <c r="N943" t="s">
        <v>5671</v>
      </c>
    </row>
    <row r="944" spans="1:14" x14ac:dyDescent="0.2">
      <c r="A944">
        <v>942</v>
      </c>
      <c r="B944" t="s">
        <v>5672</v>
      </c>
      <c r="C944" t="s">
        <v>5673</v>
      </c>
      <c r="D944">
        <v>10</v>
      </c>
      <c r="E944">
        <v>120222019</v>
      </c>
      <c r="F944" s="1">
        <v>7.9700000000000003E-16</v>
      </c>
      <c r="G944">
        <v>120108324</v>
      </c>
      <c r="H944">
        <v>120914323</v>
      </c>
      <c r="I944">
        <v>297</v>
      </c>
      <c r="J944">
        <v>200</v>
      </c>
      <c r="K944">
        <v>14</v>
      </c>
      <c r="L944" t="s">
        <v>5674</v>
      </c>
      <c r="M944">
        <v>5</v>
      </c>
      <c r="N944" t="s">
        <v>5675</v>
      </c>
    </row>
    <row r="945" spans="1:14" x14ac:dyDescent="0.2">
      <c r="A945">
        <v>943</v>
      </c>
      <c r="B945" t="s">
        <v>5676</v>
      </c>
      <c r="C945" t="s">
        <v>5677</v>
      </c>
      <c r="D945">
        <v>10</v>
      </c>
      <c r="E945">
        <v>121462638</v>
      </c>
      <c r="F945" s="1">
        <v>5.5700000000000004E-10</v>
      </c>
      <c r="G945">
        <v>121439274</v>
      </c>
      <c r="H945">
        <v>121499546</v>
      </c>
      <c r="I945">
        <v>23</v>
      </c>
      <c r="J945">
        <v>17</v>
      </c>
      <c r="K945">
        <v>3</v>
      </c>
      <c r="L945" t="s">
        <v>5678</v>
      </c>
      <c r="M945">
        <v>1</v>
      </c>
      <c r="N945" t="s">
        <v>5677</v>
      </c>
    </row>
    <row r="946" spans="1:14" x14ac:dyDescent="0.2">
      <c r="A946">
        <v>944</v>
      </c>
      <c r="B946" t="s">
        <v>5679</v>
      </c>
      <c r="C946" t="s">
        <v>5680</v>
      </c>
      <c r="D946">
        <v>10</v>
      </c>
      <c r="E946">
        <v>121810861</v>
      </c>
      <c r="F946" s="1">
        <v>1.5340000000000001E-10</v>
      </c>
      <c r="G946">
        <v>121756030</v>
      </c>
      <c r="H946">
        <v>121859083</v>
      </c>
      <c r="I946">
        <v>93</v>
      </c>
      <c r="J946">
        <v>80</v>
      </c>
      <c r="K946">
        <v>1</v>
      </c>
      <c r="L946" t="s">
        <v>5680</v>
      </c>
      <c r="M946">
        <v>1</v>
      </c>
      <c r="N946" t="s">
        <v>5680</v>
      </c>
    </row>
    <row r="947" spans="1:14" x14ac:dyDescent="0.2">
      <c r="A947">
        <v>945</v>
      </c>
      <c r="B947" t="s">
        <v>5681</v>
      </c>
      <c r="C947" t="s">
        <v>5682</v>
      </c>
      <c r="D947">
        <v>10</v>
      </c>
      <c r="E947">
        <v>122174184</v>
      </c>
      <c r="F947" s="1">
        <v>2.6700000000000001E-12</v>
      </c>
      <c r="G947">
        <v>122172660</v>
      </c>
      <c r="H947">
        <v>122174303</v>
      </c>
      <c r="I947">
        <v>7</v>
      </c>
      <c r="J947">
        <v>5</v>
      </c>
      <c r="K947">
        <v>1</v>
      </c>
      <c r="L947" t="s">
        <v>5682</v>
      </c>
      <c r="M947">
        <v>1</v>
      </c>
      <c r="N947" t="s">
        <v>5682</v>
      </c>
    </row>
    <row r="948" spans="1:14" x14ac:dyDescent="0.2">
      <c r="A948">
        <v>946</v>
      </c>
      <c r="B948" t="s">
        <v>5683</v>
      </c>
      <c r="C948" t="s">
        <v>5684</v>
      </c>
      <c r="D948">
        <v>10</v>
      </c>
      <c r="E948">
        <v>122670131</v>
      </c>
      <c r="F948" s="1">
        <v>9.102000000000001E-13</v>
      </c>
      <c r="G948">
        <v>122574382</v>
      </c>
      <c r="H948">
        <v>122721684</v>
      </c>
      <c r="I948">
        <v>120</v>
      </c>
      <c r="J948">
        <v>76</v>
      </c>
      <c r="K948">
        <v>5</v>
      </c>
      <c r="L948" t="s">
        <v>5685</v>
      </c>
      <c r="M948">
        <v>2</v>
      </c>
      <c r="N948" t="s">
        <v>5686</v>
      </c>
    </row>
    <row r="949" spans="1:14" x14ac:dyDescent="0.2">
      <c r="A949">
        <v>947</v>
      </c>
      <c r="B949" t="s">
        <v>5687</v>
      </c>
      <c r="C949" t="s">
        <v>5688</v>
      </c>
      <c r="D949">
        <v>10</v>
      </c>
      <c r="E949">
        <v>124113899</v>
      </c>
      <c r="F949" s="1">
        <v>2.3410000000000001E-9</v>
      </c>
      <c r="G949">
        <v>124100974</v>
      </c>
      <c r="H949">
        <v>124121878</v>
      </c>
      <c r="I949">
        <v>20</v>
      </c>
      <c r="J949">
        <v>17</v>
      </c>
      <c r="K949">
        <v>1</v>
      </c>
      <c r="L949" t="s">
        <v>5688</v>
      </c>
      <c r="M949">
        <v>1</v>
      </c>
      <c r="N949" t="s">
        <v>5688</v>
      </c>
    </row>
    <row r="950" spans="1:14" x14ac:dyDescent="0.2">
      <c r="A950">
        <v>948</v>
      </c>
      <c r="B950" t="s">
        <v>5689</v>
      </c>
      <c r="C950" t="s">
        <v>5690</v>
      </c>
      <c r="D950">
        <v>10</v>
      </c>
      <c r="E950">
        <v>127146461</v>
      </c>
      <c r="F950" s="1">
        <v>1.6250000000000001E-22</v>
      </c>
      <c r="G950">
        <v>124907389</v>
      </c>
      <c r="H950">
        <v>127978660</v>
      </c>
      <c r="I950">
        <v>1469</v>
      </c>
      <c r="J950">
        <v>1150</v>
      </c>
      <c r="K950">
        <v>65</v>
      </c>
      <c r="L950" t="s">
        <v>5691</v>
      </c>
      <c r="M950">
        <v>25</v>
      </c>
      <c r="N950" t="s">
        <v>5692</v>
      </c>
    </row>
    <row r="951" spans="1:14" x14ac:dyDescent="0.2">
      <c r="A951">
        <v>949</v>
      </c>
      <c r="B951" t="s">
        <v>5693</v>
      </c>
      <c r="C951" t="s">
        <v>5694</v>
      </c>
      <c r="D951">
        <v>10</v>
      </c>
      <c r="E951">
        <v>129152153</v>
      </c>
      <c r="F951" s="1">
        <v>5.3289999999999996E-15</v>
      </c>
      <c r="G951">
        <v>129148574</v>
      </c>
      <c r="H951">
        <v>129159270</v>
      </c>
      <c r="I951">
        <v>4</v>
      </c>
      <c r="J951">
        <v>3</v>
      </c>
      <c r="K951">
        <v>1</v>
      </c>
      <c r="L951" t="s">
        <v>5694</v>
      </c>
      <c r="M951">
        <v>1</v>
      </c>
      <c r="N951" t="s">
        <v>5694</v>
      </c>
    </row>
    <row r="952" spans="1:14" x14ac:dyDescent="0.2">
      <c r="A952">
        <v>950</v>
      </c>
      <c r="B952" t="s">
        <v>5695</v>
      </c>
      <c r="C952" t="s">
        <v>5696</v>
      </c>
      <c r="D952">
        <v>10</v>
      </c>
      <c r="E952">
        <v>131692815</v>
      </c>
      <c r="F952" s="1">
        <v>1.1810000000000001E-15</v>
      </c>
      <c r="G952">
        <v>129879413</v>
      </c>
      <c r="H952">
        <v>131840888</v>
      </c>
      <c r="I952">
        <v>365</v>
      </c>
      <c r="J952">
        <v>65</v>
      </c>
      <c r="K952">
        <v>13</v>
      </c>
      <c r="L952" t="s">
        <v>5697</v>
      </c>
      <c r="M952">
        <v>8</v>
      </c>
      <c r="N952" t="s">
        <v>5698</v>
      </c>
    </row>
    <row r="953" spans="1:14" x14ac:dyDescent="0.2">
      <c r="A953">
        <v>951</v>
      </c>
      <c r="B953" t="s">
        <v>5699</v>
      </c>
      <c r="C953" t="s">
        <v>5700</v>
      </c>
      <c r="D953">
        <v>10</v>
      </c>
      <c r="E953">
        <v>132137722</v>
      </c>
      <c r="F953" s="1">
        <v>5.0190000000000001E-9</v>
      </c>
      <c r="G953">
        <v>132122111</v>
      </c>
      <c r="H953">
        <v>132144195</v>
      </c>
      <c r="I953">
        <v>14</v>
      </c>
      <c r="J953">
        <v>12</v>
      </c>
      <c r="K953">
        <v>1</v>
      </c>
      <c r="L953" t="s">
        <v>5700</v>
      </c>
      <c r="M953">
        <v>1</v>
      </c>
      <c r="N953" t="s">
        <v>5700</v>
      </c>
    </row>
    <row r="954" spans="1:14" x14ac:dyDescent="0.2">
      <c r="A954">
        <v>952</v>
      </c>
      <c r="B954" t="s">
        <v>5701</v>
      </c>
      <c r="C954" t="s">
        <v>5702</v>
      </c>
      <c r="D954">
        <v>10</v>
      </c>
      <c r="E954">
        <v>133729181</v>
      </c>
      <c r="F954" s="1">
        <v>1.8919999999999999E-45</v>
      </c>
      <c r="G954">
        <v>132420558</v>
      </c>
      <c r="H954">
        <v>134448985</v>
      </c>
      <c r="I954">
        <v>847</v>
      </c>
      <c r="J954">
        <v>625</v>
      </c>
      <c r="K954">
        <v>69</v>
      </c>
      <c r="L954" t="s">
        <v>5703</v>
      </c>
      <c r="M954">
        <v>12</v>
      </c>
      <c r="N954" t="s">
        <v>5704</v>
      </c>
    </row>
    <row r="955" spans="1:14" x14ac:dyDescent="0.2">
      <c r="A955">
        <v>953</v>
      </c>
      <c r="B955" t="s">
        <v>5705</v>
      </c>
      <c r="C955" t="s">
        <v>5706</v>
      </c>
      <c r="D955">
        <v>10</v>
      </c>
      <c r="E955">
        <v>134966154</v>
      </c>
      <c r="F955" s="1">
        <v>5.7499999999999995E-23</v>
      </c>
      <c r="G955">
        <v>134915611</v>
      </c>
      <c r="H955">
        <v>134982325</v>
      </c>
      <c r="I955">
        <v>114</v>
      </c>
      <c r="J955">
        <v>73</v>
      </c>
      <c r="K955">
        <v>5</v>
      </c>
      <c r="L955" t="s">
        <v>5707</v>
      </c>
      <c r="M955">
        <v>2</v>
      </c>
      <c r="N955" t="s">
        <v>5708</v>
      </c>
    </row>
    <row r="956" spans="1:14" x14ac:dyDescent="0.2">
      <c r="A956">
        <v>954</v>
      </c>
      <c r="B956" t="s">
        <v>5709</v>
      </c>
      <c r="C956" t="s">
        <v>5710</v>
      </c>
      <c r="D956">
        <v>11</v>
      </c>
      <c r="E956">
        <v>212262</v>
      </c>
      <c r="F956" s="1">
        <v>3.2950000000000001E-8</v>
      </c>
      <c r="G956">
        <v>202072</v>
      </c>
      <c r="H956">
        <v>247029</v>
      </c>
      <c r="I956">
        <v>76</v>
      </c>
      <c r="J956">
        <v>60</v>
      </c>
      <c r="K956">
        <v>1</v>
      </c>
      <c r="L956" t="s">
        <v>5710</v>
      </c>
      <c r="M956">
        <v>1</v>
      </c>
      <c r="N956" t="s">
        <v>5710</v>
      </c>
    </row>
    <row r="957" spans="1:14" x14ac:dyDescent="0.2">
      <c r="A957">
        <v>955</v>
      </c>
      <c r="B957" t="s">
        <v>5711</v>
      </c>
      <c r="C957" t="s">
        <v>5712</v>
      </c>
      <c r="D957">
        <v>11</v>
      </c>
      <c r="E957">
        <v>1552276</v>
      </c>
      <c r="F957" s="1">
        <v>8.5239999999999998E-14</v>
      </c>
      <c r="G957">
        <v>558884</v>
      </c>
      <c r="H957">
        <v>1584883</v>
      </c>
      <c r="I957">
        <v>268</v>
      </c>
      <c r="J957">
        <v>195</v>
      </c>
      <c r="K957">
        <v>17</v>
      </c>
      <c r="L957" t="s">
        <v>5713</v>
      </c>
      <c r="M957">
        <v>9</v>
      </c>
      <c r="N957" t="s">
        <v>5714</v>
      </c>
    </row>
    <row r="958" spans="1:14" x14ac:dyDescent="0.2">
      <c r="A958">
        <v>956</v>
      </c>
      <c r="B958" t="s">
        <v>5715</v>
      </c>
      <c r="C958" t="s">
        <v>5716</v>
      </c>
      <c r="D958">
        <v>11</v>
      </c>
      <c r="E958">
        <v>2212843</v>
      </c>
      <c r="F958" s="1">
        <v>4.1720000000000001E-25</v>
      </c>
      <c r="G958">
        <v>2053669</v>
      </c>
      <c r="H958">
        <v>2234690</v>
      </c>
      <c r="I958">
        <v>206</v>
      </c>
      <c r="J958">
        <v>158</v>
      </c>
      <c r="K958">
        <v>19</v>
      </c>
      <c r="L958" t="s">
        <v>5717</v>
      </c>
      <c r="M958">
        <v>5</v>
      </c>
      <c r="N958" t="s">
        <v>5718</v>
      </c>
    </row>
    <row r="959" spans="1:14" x14ac:dyDescent="0.2">
      <c r="A959">
        <v>957</v>
      </c>
      <c r="B959" t="s">
        <v>5719</v>
      </c>
      <c r="C959" t="s">
        <v>5720</v>
      </c>
      <c r="D959">
        <v>11</v>
      </c>
      <c r="E959">
        <v>6267994</v>
      </c>
      <c r="F959" s="1">
        <v>3.4749999999999997E-8</v>
      </c>
      <c r="G959">
        <v>6214230</v>
      </c>
      <c r="H959">
        <v>6289118</v>
      </c>
      <c r="I959">
        <v>28</v>
      </c>
      <c r="J959">
        <v>20</v>
      </c>
      <c r="K959">
        <v>1</v>
      </c>
      <c r="L959" t="s">
        <v>5720</v>
      </c>
      <c r="M959">
        <v>1</v>
      </c>
      <c r="N959" t="s">
        <v>5720</v>
      </c>
    </row>
    <row r="960" spans="1:14" x14ac:dyDescent="0.2">
      <c r="A960">
        <v>958</v>
      </c>
      <c r="B960" t="s">
        <v>5721</v>
      </c>
      <c r="C960" t="s">
        <v>5722</v>
      </c>
      <c r="D960">
        <v>11</v>
      </c>
      <c r="E960">
        <v>8636350</v>
      </c>
      <c r="F960" s="1">
        <v>2.3E-14</v>
      </c>
      <c r="G960">
        <v>8397160</v>
      </c>
      <c r="H960">
        <v>8686068</v>
      </c>
      <c r="I960">
        <v>85</v>
      </c>
      <c r="J960">
        <v>66</v>
      </c>
      <c r="K960">
        <v>6</v>
      </c>
      <c r="L960" t="s">
        <v>5723</v>
      </c>
      <c r="M960">
        <v>1</v>
      </c>
      <c r="N960" t="s">
        <v>5722</v>
      </c>
    </row>
    <row r="961" spans="1:14" x14ac:dyDescent="0.2">
      <c r="A961">
        <v>959</v>
      </c>
      <c r="B961" t="s">
        <v>5724</v>
      </c>
      <c r="C961" t="s">
        <v>5725</v>
      </c>
      <c r="D961">
        <v>11</v>
      </c>
      <c r="E961">
        <v>9060179</v>
      </c>
      <c r="F961" s="1">
        <v>3.8269999999999998E-8</v>
      </c>
      <c r="G961">
        <v>9053421</v>
      </c>
      <c r="H961">
        <v>9061821</v>
      </c>
      <c r="I961">
        <v>7</v>
      </c>
      <c r="J961">
        <v>5</v>
      </c>
      <c r="K961">
        <v>1</v>
      </c>
      <c r="L961" t="s">
        <v>5725</v>
      </c>
      <c r="M961">
        <v>1</v>
      </c>
      <c r="N961" t="s">
        <v>5725</v>
      </c>
    </row>
    <row r="962" spans="1:14" x14ac:dyDescent="0.2">
      <c r="A962">
        <v>960</v>
      </c>
      <c r="B962" t="s">
        <v>5726</v>
      </c>
      <c r="C962" t="s">
        <v>5727</v>
      </c>
      <c r="D962">
        <v>11</v>
      </c>
      <c r="E962">
        <v>10771485</v>
      </c>
      <c r="F962" s="1">
        <v>2.228E-10</v>
      </c>
      <c r="G962">
        <v>10520371</v>
      </c>
      <c r="H962">
        <v>10839735</v>
      </c>
      <c r="I962">
        <v>76</v>
      </c>
      <c r="J962">
        <v>64</v>
      </c>
      <c r="K962">
        <v>6</v>
      </c>
      <c r="L962" t="s">
        <v>5728</v>
      </c>
      <c r="M962">
        <v>2</v>
      </c>
      <c r="N962" t="s">
        <v>5729</v>
      </c>
    </row>
    <row r="963" spans="1:14" x14ac:dyDescent="0.2">
      <c r="A963">
        <v>961</v>
      </c>
      <c r="B963" t="s">
        <v>5730</v>
      </c>
      <c r="C963" t="s">
        <v>5731</v>
      </c>
      <c r="D963">
        <v>11</v>
      </c>
      <c r="E963">
        <v>11259298</v>
      </c>
      <c r="F963" s="1">
        <v>3.137E-16</v>
      </c>
      <c r="G963">
        <v>11124340</v>
      </c>
      <c r="H963">
        <v>11316413</v>
      </c>
      <c r="I963">
        <v>145</v>
      </c>
      <c r="J963">
        <v>117</v>
      </c>
      <c r="K963">
        <v>12</v>
      </c>
      <c r="L963" t="s">
        <v>5732</v>
      </c>
      <c r="M963">
        <v>5</v>
      </c>
      <c r="N963" t="s">
        <v>5733</v>
      </c>
    </row>
    <row r="964" spans="1:14" x14ac:dyDescent="0.2">
      <c r="A964">
        <v>962</v>
      </c>
      <c r="B964" t="s">
        <v>5734</v>
      </c>
      <c r="C964" t="s">
        <v>5735</v>
      </c>
      <c r="D964">
        <v>11</v>
      </c>
      <c r="E964">
        <v>12875312</v>
      </c>
      <c r="F964" s="1">
        <v>3.2869999999999997E-58</v>
      </c>
      <c r="G964">
        <v>11634749</v>
      </c>
      <c r="H964">
        <v>14893440</v>
      </c>
      <c r="I964">
        <v>996</v>
      </c>
      <c r="J964">
        <v>684</v>
      </c>
      <c r="K964">
        <v>39</v>
      </c>
      <c r="L964" t="s">
        <v>5736</v>
      </c>
      <c r="M964">
        <v>16</v>
      </c>
      <c r="N964" t="s">
        <v>5737</v>
      </c>
    </row>
    <row r="965" spans="1:14" x14ac:dyDescent="0.2">
      <c r="A965">
        <v>963</v>
      </c>
      <c r="B965" t="s">
        <v>5738</v>
      </c>
      <c r="C965" t="s">
        <v>5739</v>
      </c>
      <c r="D965">
        <v>11</v>
      </c>
      <c r="E965">
        <v>15439512</v>
      </c>
      <c r="F965" s="1">
        <v>4.8750000000000002E-10</v>
      </c>
      <c r="G965">
        <v>15323955</v>
      </c>
      <c r="H965">
        <v>15439512</v>
      </c>
      <c r="I965">
        <v>44</v>
      </c>
      <c r="J965">
        <v>35</v>
      </c>
      <c r="K965">
        <v>1</v>
      </c>
      <c r="L965" t="s">
        <v>5739</v>
      </c>
      <c r="M965">
        <v>1</v>
      </c>
      <c r="N965" t="s">
        <v>5739</v>
      </c>
    </row>
    <row r="966" spans="1:14" x14ac:dyDescent="0.2">
      <c r="A966">
        <v>964</v>
      </c>
      <c r="B966" t="s">
        <v>5740</v>
      </c>
      <c r="C966" t="s">
        <v>5741</v>
      </c>
      <c r="D966">
        <v>11</v>
      </c>
      <c r="E966">
        <v>15910939</v>
      </c>
      <c r="F966" s="1">
        <v>1.5860000000000001E-8</v>
      </c>
      <c r="G966">
        <v>15841326</v>
      </c>
      <c r="H966">
        <v>15923185</v>
      </c>
      <c r="I966">
        <v>134</v>
      </c>
      <c r="J966">
        <v>112</v>
      </c>
      <c r="K966">
        <v>1</v>
      </c>
      <c r="L966" t="s">
        <v>5741</v>
      </c>
      <c r="M966">
        <v>1</v>
      </c>
      <c r="N966" t="s">
        <v>5741</v>
      </c>
    </row>
    <row r="967" spans="1:14" x14ac:dyDescent="0.2">
      <c r="A967">
        <v>965</v>
      </c>
      <c r="B967" t="s">
        <v>5742</v>
      </c>
      <c r="C967" t="s">
        <v>5743</v>
      </c>
      <c r="D967">
        <v>11</v>
      </c>
      <c r="E967">
        <v>16693115</v>
      </c>
      <c r="F967" s="1">
        <v>1.0399999999999999E-11</v>
      </c>
      <c r="G967">
        <v>16256349</v>
      </c>
      <c r="H967">
        <v>16948199</v>
      </c>
      <c r="I967">
        <v>427</v>
      </c>
      <c r="J967">
        <v>334</v>
      </c>
      <c r="K967">
        <v>11</v>
      </c>
      <c r="L967" t="s">
        <v>5744</v>
      </c>
      <c r="M967">
        <v>4</v>
      </c>
      <c r="N967" t="s">
        <v>5745</v>
      </c>
    </row>
    <row r="968" spans="1:14" x14ac:dyDescent="0.2">
      <c r="A968">
        <v>966</v>
      </c>
      <c r="B968" t="s">
        <v>5746</v>
      </c>
      <c r="C968" t="s">
        <v>5747</v>
      </c>
      <c r="D968">
        <v>11</v>
      </c>
      <c r="E968">
        <v>17820177</v>
      </c>
      <c r="F968" s="1">
        <v>1.007E-21</v>
      </c>
      <c r="G968">
        <v>17666315</v>
      </c>
      <c r="H968">
        <v>18163571</v>
      </c>
      <c r="I968">
        <v>489</v>
      </c>
      <c r="J968">
        <v>398</v>
      </c>
      <c r="K968">
        <v>23</v>
      </c>
      <c r="L968" t="s">
        <v>5748</v>
      </c>
      <c r="M968">
        <v>7</v>
      </c>
      <c r="N968" t="s">
        <v>5749</v>
      </c>
    </row>
    <row r="969" spans="1:14" x14ac:dyDescent="0.2">
      <c r="A969">
        <v>967</v>
      </c>
      <c r="B969" t="s">
        <v>5750</v>
      </c>
      <c r="C969" t="s">
        <v>5751</v>
      </c>
      <c r="D969">
        <v>11</v>
      </c>
      <c r="E969">
        <v>20216715</v>
      </c>
      <c r="F969" s="1">
        <v>5.0830000000000001E-12</v>
      </c>
      <c r="G969">
        <v>20166475</v>
      </c>
      <c r="H969">
        <v>20235409</v>
      </c>
      <c r="I969">
        <v>57</v>
      </c>
      <c r="J969">
        <v>49</v>
      </c>
      <c r="K969">
        <v>3</v>
      </c>
      <c r="L969" t="s">
        <v>5752</v>
      </c>
      <c r="M969">
        <v>1</v>
      </c>
      <c r="N969" t="s">
        <v>5751</v>
      </c>
    </row>
    <row r="970" spans="1:14" x14ac:dyDescent="0.2">
      <c r="A970">
        <v>968</v>
      </c>
      <c r="B970" t="s">
        <v>5753</v>
      </c>
      <c r="C970" t="s">
        <v>5754</v>
      </c>
      <c r="D970">
        <v>11</v>
      </c>
      <c r="E970">
        <v>20959185</v>
      </c>
      <c r="F970" s="1">
        <v>4.5369999999999998E-17</v>
      </c>
      <c r="G970">
        <v>20903707</v>
      </c>
      <c r="H970">
        <v>21016033</v>
      </c>
      <c r="I970">
        <v>144</v>
      </c>
      <c r="J970">
        <v>117</v>
      </c>
      <c r="K970">
        <v>11</v>
      </c>
      <c r="L970" t="s">
        <v>5755</v>
      </c>
      <c r="M970">
        <v>2</v>
      </c>
      <c r="N970" t="s">
        <v>5756</v>
      </c>
    </row>
    <row r="971" spans="1:14" x14ac:dyDescent="0.2">
      <c r="A971">
        <v>969</v>
      </c>
      <c r="B971" t="s">
        <v>5757</v>
      </c>
      <c r="C971" t="s">
        <v>5758</v>
      </c>
      <c r="D971">
        <v>11</v>
      </c>
      <c r="E971">
        <v>21922163</v>
      </c>
      <c r="F971" s="1">
        <v>3.9989999999999999E-9</v>
      </c>
      <c r="G971">
        <v>21909377</v>
      </c>
      <c r="H971">
        <v>22221784</v>
      </c>
      <c r="I971">
        <v>295</v>
      </c>
      <c r="J971">
        <v>230</v>
      </c>
      <c r="K971">
        <v>3</v>
      </c>
      <c r="L971" t="s">
        <v>5759</v>
      </c>
      <c r="M971">
        <v>2</v>
      </c>
      <c r="N971" t="s">
        <v>5760</v>
      </c>
    </row>
    <row r="972" spans="1:14" x14ac:dyDescent="0.2">
      <c r="A972">
        <v>970</v>
      </c>
      <c r="B972" t="s">
        <v>5761</v>
      </c>
      <c r="C972" t="s">
        <v>5762</v>
      </c>
      <c r="D972">
        <v>11</v>
      </c>
      <c r="E972">
        <v>23134502</v>
      </c>
      <c r="F972" s="1">
        <v>7.4000000000000001E-9</v>
      </c>
      <c r="G972">
        <v>23134502</v>
      </c>
      <c r="H972">
        <v>23168804</v>
      </c>
      <c r="I972">
        <v>3</v>
      </c>
      <c r="J972">
        <v>3</v>
      </c>
      <c r="K972">
        <v>2</v>
      </c>
      <c r="L972" t="s">
        <v>5763</v>
      </c>
      <c r="M972">
        <v>2</v>
      </c>
      <c r="N972" t="s">
        <v>5763</v>
      </c>
    </row>
    <row r="973" spans="1:14" x14ac:dyDescent="0.2">
      <c r="A973">
        <v>971</v>
      </c>
      <c r="B973" t="s">
        <v>5764</v>
      </c>
      <c r="C973" t="s">
        <v>5765</v>
      </c>
      <c r="D973">
        <v>11</v>
      </c>
      <c r="E973">
        <v>24595442</v>
      </c>
      <c r="F973" s="1">
        <v>6.6650000000000004E-12</v>
      </c>
      <c r="G973">
        <v>24412621</v>
      </c>
      <c r="H973">
        <v>24632345</v>
      </c>
      <c r="I973">
        <v>414</v>
      </c>
      <c r="J973">
        <v>334</v>
      </c>
      <c r="K973">
        <v>6</v>
      </c>
      <c r="L973" t="s">
        <v>5766</v>
      </c>
      <c r="M973">
        <v>4</v>
      </c>
      <c r="N973" t="s">
        <v>5767</v>
      </c>
    </row>
    <row r="974" spans="1:14" x14ac:dyDescent="0.2">
      <c r="A974">
        <v>972</v>
      </c>
      <c r="B974" t="s">
        <v>5768</v>
      </c>
      <c r="C974" t="s">
        <v>5769</v>
      </c>
      <c r="D974">
        <v>11</v>
      </c>
      <c r="E974">
        <v>25009896</v>
      </c>
      <c r="F974" s="1">
        <v>9.8480000000000004E-34</v>
      </c>
      <c r="G974">
        <v>24893890</v>
      </c>
      <c r="H974">
        <v>25251853</v>
      </c>
      <c r="I974">
        <v>813</v>
      </c>
      <c r="J974">
        <v>589</v>
      </c>
      <c r="K974">
        <v>9</v>
      </c>
      <c r="L974" t="s">
        <v>5770</v>
      </c>
      <c r="M974">
        <v>4</v>
      </c>
      <c r="N974" t="s">
        <v>5771</v>
      </c>
    </row>
    <row r="975" spans="1:14" x14ac:dyDescent="0.2">
      <c r="A975">
        <v>973</v>
      </c>
      <c r="B975" t="s">
        <v>5772</v>
      </c>
      <c r="C975" t="s">
        <v>5773</v>
      </c>
      <c r="D975">
        <v>11</v>
      </c>
      <c r="E975">
        <v>25984217</v>
      </c>
      <c r="F975" s="1">
        <v>1.143E-8</v>
      </c>
      <c r="G975">
        <v>25880744</v>
      </c>
      <c r="H975">
        <v>26020885</v>
      </c>
      <c r="I975">
        <v>112</v>
      </c>
      <c r="J975">
        <v>83</v>
      </c>
      <c r="K975">
        <v>1</v>
      </c>
      <c r="L975" t="s">
        <v>5773</v>
      </c>
      <c r="M975">
        <v>1</v>
      </c>
      <c r="N975" t="s">
        <v>5773</v>
      </c>
    </row>
    <row r="976" spans="1:14" x14ac:dyDescent="0.2">
      <c r="A976">
        <v>974</v>
      </c>
      <c r="B976" t="s">
        <v>5774</v>
      </c>
      <c r="C976" t="s">
        <v>5775</v>
      </c>
      <c r="D976">
        <v>11</v>
      </c>
      <c r="E976">
        <v>27723334</v>
      </c>
      <c r="F976" s="1">
        <v>1.3409999999999999E-38</v>
      </c>
      <c r="G976">
        <v>27351840</v>
      </c>
      <c r="H976">
        <v>32201991</v>
      </c>
      <c r="I976">
        <v>2301</v>
      </c>
      <c r="J976">
        <v>1809</v>
      </c>
      <c r="K976">
        <v>130</v>
      </c>
      <c r="L976" t="s">
        <v>5776</v>
      </c>
      <c r="M976">
        <v>34</v>
      </c>
      <c r="N976" t="s">
        <v>5777</v>
      </c>
    </row>
    <row r="977" spans="1:14" x14ac:dyDescent="0.2">
      <c r="A977">
        <v>975</v>
      </c>
      <c r="B977" t="s">
        <v>5778</v>
      </c>
      <c r="C977" t="s">
        <v>5779</v>
      </c>
      <c r="D977">
        <v>11</v>
      </c>
      <c r="E977">
        <v>33777334</v>
      </c>
      <c r="F977" s="1">
        <v>2.2050000000000001E-26</v>
      </c>
      <c r="G977">
        <v>33034154</v>
      </c>
      <c r="H977">
        <v>33831646</v>
      </c>
      <c r="I977">
        <v>415</v>
      </c>
      <c r="J977">
        <v>325</v>
      </c>
      <c r="K977">
        <v>11</v>
      </c>
      <c r="L977" t="s">
        <v>5780</v>
      </c>
      <c r="M977">
        <v>5</v>
      </c>
      <c r="N977" t="s">
        <v>5781</v>
      </c>
    </row>
    <row r="978" spans="1:14" x14ac:dyDescent="0.2">
      <c r="A978">
        <v>976</v>
      </c>
      <c r="B978" t="s">
        <v>5782</v>
      </c>
      <c r="C978" t="s">
        <v>5783</v>
      </c>
      <c r="D978">
        <v>11</v>
      </c>
      <c r="E978">
        <v>35438179</v>
      </c>
      <c r="F978" s="1">
        <v>4.4539999999999997E-9</v>
      </c>
      <c r="G978">
        <v>35413047</v>
      </c>
      <c r="H978">
        <v>35440995</v>
      </c>
      <c r="I978">
        <v>54</v>
      </c>
      <c r="J978">
        <v>48</v>
      </c>
      <c r="K978">
        <v>2</v>
      </c>
      <c r="L978" t="s">
        <v>5784</v>
      </c>
      <c r="M978">
        <v>1</v>
      </c>
      <c r="N978" t="s">
        <v>5783</v>
      </c>
    </row>
    <row r="979" spans="1:14" x14ac:dyDescent="0.2">
      <c r="A979">
        <v>977</v>
      </c>
      <c r="B979" t="s">
        <v>5785</v>
      </c>
      <c r="C979" t="s">
        <v>5786</v>
      </c>
      <c r="D979">
        <v>11</v>
      </c>
      <c r="E979">
        <v>37596088</v>
      </c>
      <c r="F979" s="1">
        <v>1.262E-8</v>
      </c>
      <c r="G979">
        <v>37526394</v>
      </c>
      <c r="H979">
        <v>37684142</v>
      </c>
      <c r="I979">
        <v>72</v>
      </c>
      <c r="J979">
        <v>61</v>
      </c>
      <c r="K979">
        <v>1</v>
      </c>
      <c r="L979" t="s">
        <v>5786</v>
      </c>
      <c r="M979">
        <v>1</v>
      </c>
      <c r="N979" t="s">
        <v>5786</v>
      </c>
    </row>
    <row r="980" spans="1:14" x14ac:dyDescent="0.2">
      <c r="A980">
        <v>978</v>
      </c>
      <c r="B980" t="s">
        <v>5787</v>
      </c>
      <c r="C980" t="s">
        <v>5788</v>
      </c>
      <c r="D980">
        <v>11</v>
      </c>
      <c r="E980">
        <v>39928045</v>
      </c>
      <c r="F980" s="1">
        <v>2.3779999999999999E-24</v>
      </c>
      <c r="G980">
        <v>38159116</v>
      </c>
      <c r="H980">
        <v>40352410</v>
      </c>
      <c r="I980">
        <v>1822</v>
      </c>
      <c r="J980">
        <v>1348</v>
      </c>
      <c r="K980">
        <v>41</v>
      </c>
      <c r="L980" t="s">
        <v>5789</v>
      </c>
      <c r="M980">
        <v>10</v>
      </c>
      <c r="N980" t="s">
        <v>5790</v>
      </c>
    </row>
    <row r="981" spans="1:14" x14ac:dyDescent="0.2">
      <c r="A981">
        <v>979</v>
      </c>
      <c r="B981" t="s">
        <v>5791</v>
      </c>
      <c r="C981" t="s">
        <v>5792</v>
      </c>
      <c r="D981">
        <v>11</v>
      </c>
      <c r="E981">
        <v>41162903</v>
      </c>
      <c r="F981" s="1">
        <v>4.221E-19</v>
      </c>
      <c r="G981">
        <v>40946673</v>
      </c>
      <c r="H981">
        <v>42021366</v>
      </c>
      <c r="I981">
        <v>538</v>
      </c>
      <c r="J981">
        <v>415</v>
      </c>
      <c r="K981">
        <v>19</v>
      </c>
      <c r="L981" t="s">
        <v>5793</v>
      </c>
      <c r="M981">
        <v>8</v>
      </c>
      <c r="N981" t="s">
        <v>5794</v>
      </c>
    </row>
    <row r="982" spans="1:14" x14ac:dyDescent="0.2">
      <c r="A982">
        <v>980</v>
      </c>
      <c r="B982" t="s">
        <v>5795</v>
      </c>
      <c r="C982" t="s">
        <v>5796</v>
      </c>
      <c r="D982">
        <v>11</v>
      </c>
      <c r="E982">
        <v>43573947</v>
      </c>
      <c r="F982" s="1">
        <v>2.7839999999999999E-15</v>
      </c>
      <c r="G982">
        <v>42896752</v>
      </c>
      <c r="H982">
        <v>43810459</v>
      </c>
      <c r="I982">
        <v>400</v>
      </c>
      <c r="J982">
        <v>334</v>
      </c>
      <c r="K982">
        <v>11</v>
      </c>
      <c r="L982" t="s">
        <v>5797</v>
      </c>
      <c r="M982">
        <v>4</v>
      </c>
      <c r="N982" t="s">
        <v>5798</v>
      </c>
    </row>
    <row r="983" spans="1:14" x14ac:dyDescent="0.2">
      <c r="A983">
        <v>981</v>
      </c>
      <c r="B983" t="s">
        <v>5799</v>
      </c>
      <c r="C983" t="s">
        <v>5800</v>
      </c>
      <c r="D983">
        <v>11</v>
      </c>
      <c r="E983">
        <v>46084677</v>
      </c>
      <c r="F983" s="1">
        <v>6.3260000000000002E-35</v>
      </c>
      <c r="G983">
        <v>45267161</v>
      </c>
      <c r="H983">
        <v>51505425</v>
      </c>
      <c r="I983">
        <v>5091</v>
      </c>
      <c r="J983">
        <v>3626</v>
      </c>
      <c r="K983">
        <v>49</v>
      </c>
      <c r="L983" t="s">
        <v>5801</v>
      </c>
      <c r="M983">
        <v>15</v>
      </c>
      <c r="N983" t="s">
        <v>5802</v>
      </c>
    </row>
    <row r="984" spans="1:14" x14ac:dyDescent="0.2">
      <c r="A984">
        <v>982</v>
      </c>
      <c r="B984" t="s">
        <v>5803</v>
      </c>
      <c r="C984" t="s">
        <v>5804</v>
      </c>
      <c r="D984">
        <v>11</v>
      </c>
      <c r="E984">
        <v>56181034</v>
      </c>
      <c r="F984" s="1">
        <v>4.0820000000000001E-11</v>
      </c>
      <c r="G984">
        <v>56147633</v>
      </c>
      <c r="H984">
        <v>56197263</v>
      </c>
      <c r="I984">
        <v>20</v>
      </c>
      <c r="J984">
        <v>14</v>
      </c>
      <c r="K984">
        <v>1</v>
      </c>
      <c r="L984" t="s">
        <v>5804</v>
      </c>
      <c r="M984">
        <v>1</v>
      </c>
      <c r="N984" t="s">
        <v>5804</v>
      </c>
    </row>
    <row r="985" spans="1:14" x14ac:dyDescent="0.2">
      <c r="A985">
        <v>983</v>
      </c>
      <c r="B985" t="s">
        <v>5805</v>
      </c>
      <c r="C985" t="s">
        <v>5806</v>
      </c>
      <c r="D985">
        <v>11</v>
      </c>
      <c r="E985">
        <v>57448032</v>
      </c>
      <c r="F985" s="1">
        <v>7.8260000000000001E-28</v>
      </c>
      <c r="G985">
        <v>56878815</v>
      </c>
      <c r="H985">
        <v>57873973</v>
      </c>
      <c r="I985">
        <v>541</v>
      </c>
      <c r="J985">
        <v>414</v>
      </c>
      <c r="K985">
        <v>18</v>
      </c>
      <c r="L985" t="s">
        <v>5807</v>
      </c>
      <c r="M985">
        <v>5</v>
      </c>
      <c r="N985" t="s">
        <v>5808</v>
      </c>
    </row>
    <row r="986" spans="1:14" x14ac:dyDescent="0.2">
      <c r="A986">
        <v>984</v>
      </c>
      <c r="B986" t="s">
        <v>5809</v>
      </c>
      <c r="C986" t="s">
        <v>5810</v>
      </c>
      <c r="D986">
        <v>11</v>
      </c>
      <c r="E986">
        <v>61313525</v>
      </c>
      <c r="F986" s="1">
        <v>3.0609999999999998E-26</v>
      </c>
      <c r="G986">
        <v>61193574</v>
      </c>
      <c r="H986">
        <v>61539691</v>
      </c>
      <c r="I986">
        <v>170</v>
      </c>
      <c r="J986">
        <v>141</v>
      </c>
      <c r="K986">
        <v>19</v>
      </c>
      <c r="L986" t="s">
        <v>5811</v>
      </c>
      <c r="M986">
        <v>6</v>
      </c>
      <c r="N986" t="s">
        <v>5812</v>
      </c>
    </row>
    <row r="987" spans="1:14" x14ac:dyDescent="0.2">
      <c r="A987">
        <v>985</v>
      </c>
      <c r="B987" t="s">
        <v>5813</v>
      </c>
      <c r="C987" t="s">
        <v>5814</v>
      </c>
      <c r="D987">
        <v>11</v>
      </c>
      <c r="E987">
        <v>62413662</v>
      </c>
      <c r="F987" s="1">
        <v>5.4190000000000003E-25</v>
      </c>
      <c r="G987">
        <v>62018823</v>
      </c>
      <c r="H987">
        <v>63139220</v>
      </c>
      <c r="I987">
        <v>243</v>
      </c>
      <c r="J987">
        <v>184</v>
      </c>
      <c r="K987">
        <v>24</v>
      </c>
      <c r="L987" t="s">
        <v>5815</v>
      </c>
      <c r="M987">
        <v>8</v>
      </c>
      <c r="N987" t="s">
        <v>5816</v>
      </c>
    </row>
    <row r="988" spans="1:14" x14ac:dyDescent="0.2">
      <c r="A988">
        <v>986</v>
      </c>
      <c r="B988" t="s">
        <v>5817</v>
      </c>
      <c r="C988" t="s">
        <v>5818</v>
      </c>
      <c r="D988">
        <v>11</v>
      </c>
      <c r="E988">
        <v>65914766</v>
      </c>
      <c r="F988" s="1">
        <v>2.1109999999999999E-35</v>
      </c>
      <c r="G988">
        <v>63543922</v>
      </c>
      <c r="H988">
        <v>67730888</v>
      </c>
      <c r="I988">
        <v>2533</v>
      </c>
      <c r="J988">
        <v>1435</v>
      </c>
      <c r="K988">
        <v>131</v>
      </c>
      <c r="L988" t="s">
        <v>5819</v>
      </c>
      <c r="M988">
        <v>33</v>
      </c>
      <c r="N988" t="s">
        <v>5820</v>
      </c>
    </row>
    <row r="989" spans="1:14" x14ac:dyDescent="0.2">
      <c r="A989">
        <v>987</v>
      </c>
      <c r="B989" t="s">
        <v>5821</v>
      </c>
      <c r="C989" t="s">
        <v>5822</v>
      </c>
      <c r="D989">
        <v>11</v>
      </c>
      <c r="E989">
        <v>68245648</v>
      </c>
      <c r="F989" s="1">
        <v>3.0290000000000001E-28</v>
      </c>
      <c r="G989">
        <v>68013812</v>
      </c>
      <c r="H989">
        <v>68565904</v>
      </c>
      <c r="I989">
        <v>542</v>
      </c>
      <c r="J989">
        <v>398</v>
      </c>
      <c r="K989">
        <v>20</v>
      </c>
      <c r="L989" t="s">
        <v>5823</v>
      </c>
      <c r="M989">
        <v>5</v>
      </c>
      <c r="N989" t="s">
        <v>5824</v>
      </c>
    </row>
    <row r="990" spans="1:14" x14ac:dyDescent="0.2">
      <c r="A990">
        <v>988</v>
      </c>
      <c r="B990" t="s">
        <v>5825</v>
      </c>
      <c r="C990" t="s">
        <v>5826</v>
      </c>
      <c r="D990">
        <v>11</v>
      </c>
      <c r="E990">
        <v>70652467</v>
      </c>
      <c r="F990" s="1">
        <v>7.1179999999999996E-26</v>
      </c>
      <c r="G990">
        <v>70104097</v>
      </c>
      <c r="H990">
        <v>70799431</v>
      </c>
      <c r="I990">
        <v>521</v>
      </c>
      <c r="J990">
        <v>397</v>
      </c>
      <c r="K990">
        <v>23</v>
      </c>
      <c r="L990" t="s">
        <v>5827</v>
      </c>
      <c r="M990">
        <v>7</v>
      </c>
      <c r="N990" t="s">
        <v>5828</v>
      </c>
    </row>
    <row r="991" spans="1:14" x14ac:dyDescent="0.2">
      <c r="A991">
        <v>989</v>
      </c>
      <c r="B991" t="s">
        <v>5829</v>
      </c>
      <c r="C991" t="s">
        <v>5830</v>
      </c>
      <c r="D991">
        <v>11</v>
      </c>
      <c r="E991">
        <v>72359204</v>
      </c>
      <c r="F991" s="1">
        <v>1.0910000000000001E-49</v>
      </c>
      <c r="G991">
        <v>72183348</v>
      </c>
      <c r="H991">
        <v>73915370</v>
      </c>
      <c r="I991">
        <v>840</v>
      </c>
      <c r="J991">
        <v>673</v>
      </c>
      <c r="K991">
        <v>57</v>
      </c>
      <c r="L991" t="s">
        <v>5831</v>
      </c>
      <c r="M991">
        <v>11</v>
      </c>
      <c r="N991" t="s">
        <v>5832</v>
      </c>
    </row>
    <row r="992" spans="1:14" x14ac:dyDescent="0.2">
      <c r="A992">
        <v>990</v>
      </c>
      <c r="B992" t="s">
        <v>670</v>
      </c>
      <c r="C992" t="s">
        <v>671</v>
      </c>
      <c r="D992">
        <v>11</v>
      </c>
      <c r="E992">
        <v>76495076</v>
      </c>
      <c r="F992" s="1">
        <v>2.3170000000000001E-48</v>
      </c>
      <c r="G992">
        <v>76125116</v>
      </c>
      <c r="H992">
        <v>77727129</v>
      </c>
      <c r="I992">
        <v>1673</v>
      </c>
      <c r="J992">
        <v>1284</v>
      </c>
      <c r="K992">
        <v>29</v>
      </c>
      <c r="L992" t="s">
        <v>5833</v>
      </c>
      <c r="M992">
        <v>9</v>
      </c>
      <c r="N992" t="s">
        <v>5834</v>
      </c>
    </row>
    <row r="993" spans="1:14" x14ac:dyDescent="0.2">
      <c r="A993">
        <v>991</v>
      </c>
      <c r="B993" t="s">
        <v>5835</v>
      </c>
      <c r="C993" t="s">
        <v>5836</v>
      </c>
      <c r="D993">
        <v>11</v>
      </c>
      <c r="E993">
        <v>78554599</v>
      </c>
      <c r="F993" s="1">
        <v>2.1169999999999999E-20</v>
      </c>
      <c r="G993">
        <v>78532070</v>
      </c>
      <c r="H993">
        <v>78650307</v>
      </c>
      <c r="I993">
        <v>141</v>
      </c>
      <c r="J993">
        <v>109</v>
      </c>
      <c r="K993">
        <v>8</v>
      </c>
      <c r="L993" t="s">
        <v>5837</v>
      </c>
      <c r="M993">
        <v>2</v>
      </c>
      <c r="N993" t="s">
        <v>5838</v>
      </c>
    </row>
    <row r="994" spans="1:14" x14ac:dyDescent="0.2">
      <c r="A994">
        <v>992</v>
      </c>
      <c r="B994" t="s">
        <v>5839</v>
      </c>
      <c r="C994" t="s">
        <v>5840</v>
      </c>
      <c r="D994">
        <v>11</v>
      </c>
      <c r="E994">
        <v>79151784</v>
      </c>
      <c r="F994" s="1">
        <v>1.03E-25</v>
      </c>
      <c r="G994">
        <v>79057097</v>
      </c>
      <c r="H994">
        <v>79374531</v>
      </c>
      <c r="I994">
        <v>467</v>
      </c>
      <c r="J994">
        <v>396</v>
      </c>
      <c r="K994">
        <v>24</v>
      </c>
      <c r="L994" t="s">
        <v>5841</v>
      </c>
      <c r="M994">
        <v>6</v>
      </c>
      <c r="N994" t="s">
        <v>5842</v>
      </c>
    </row>
    <row r="995" spans="1:14" x14ac:dyDescent="0.2">
      <c r="A995">
        <v>993</v>
      </c>
      <c r="B995" t="s">
        <v>5843</v>
      </c>
      <c r="C995" t="s">
        <v>5844</v>
      </c>
      <c r="D995">
        <v>11</v>
      </c>
      <c r="E995">
        <v>80338069</v>
      </c>
      <c r="F995" s="1">
        <v>4.4799999999999999E-21</v>
      </c>
      <c r="G995">
        <v>79801540</v>
      </c>
      <c r="H995">
        <v>80409541</v>
      </c>
      <c r="I995">
        <v>340</v>
      </c>
      <c r="J995">
        <v>292</v>
      </c>
      <c r="K995">
        <v>34</v>
      </c>
      <c r="L995" t="s">
        <v>5845</v>
      </c>
      <c r="M995">
        <v>9</v>
      </c>
      <c r="N995" t="s">
        <v>5846</v>
      </c>
    </row>
    <row r="996" spans="1:14" x14ac:dyDescent="0.2">
      <c r="A996">
        <v>994</v>
      </c>
      <c r="B996" t="s">
        <v>5847</v>
      </c>
      <c r="C996" t="s">
        <v>5848</v>
      </c>
      <c r="D996">
        <v>11</v>
      </c>
      <c r="E996">
        <v>80942094</v>
      </c>
      <c r="F996" s="1">
        <v>8.2429999999999996E-14</v>
      </c>
      <c r="G996">
        <v>80886577</v>
      </c>
      <c r="H996">
        <v>80977513</v>
      </c>
      <c r="I996">
        <v>94</v>
      </c>
      <c r="J996">
        <v>78</v>
      </c>
      <c r="K996">
        <v>6</v>
      </c>
      <c r="L996" t="s">
        <v>5849</v>
      </c>
      <c r="M996">
        <v>1</v>
      </c>
      <c r="N996" t="s">
        <v>5848</v>
      </c>
    </row>
    <row r="997" spans="1:14" x14ac:dyDescent="0.2">
      <c r="A997">
        <v>995</v>
      </c>
      <c r="B997" t="s">
        <v>5850</v>
      </c>
      <c r="C997" t="s">
        <v>5851</v>
      </c>
      <c r="D997">
        <v>11</v>
      </c>
      <c r="E997">
        <v>82781963</v>
      </c>
      <c r="F997" s="1">
        <v>2.6410000000000002E-12</v>
      </c>
      <c r="G997">
        <v>82463747</v>
      </c>
      <c r="H997">
        <v>82823967</v>
      </c>
      <c r="I997">
        <v>194</v>
      </c>
      <c r="J997">
        <v>156</v>
      </c>
      <c r="K997">
        <v>5</v>
      </c>
      <c r="L997" t="s">
        <v>5852</v>
      </c>
      <c r="M997">
        <v>2</v>
      </c>
      <c r="N997" t="s">
        <v>5853</v>
      </c>
    </row>
    <row r="998" spans="1:14" x14ac:dyDescent="0.2">
      <c r="A998">
        <v>996</v>
      </c>
      <c r="B998" t="s">
        <v>5854</v>
      </c>
      <c r="C998" t="s">
        <v>5855</v>
      </c>
      <c r="D998">
        <v>11</v>
      </c>
      <c r="E998">
        <v>85800279</v>
      </c>
      <c r="F998" s="1">
        <v>1.611E-25</v>
      </c>
      <c r="G998">
        <v>83762614</v>
      </c>
      <c r="H998">
        <v>86384967</v>
      </c>
      <c r="I998">
        <v>1558</v>
      </c>
      <c r="J998">
        <v>1283</v>
      </c>
      <c r="K998">
        <v>67</v>
      </c>
      <c r="L998" t="s">
        <v>5856</v>
      </c>
      <c r="M998">
        <v>15</v>
      </c>
      <c r="N998" t="s">
        <v>5857</v>
      </c>
    </row>
    <row r="999" spans="1:14" x14ac:dyDescent="0.2">
      <c r="A999">
        <v>997</v>
      </c>
      <c r="B999" t="s">
        <v>5858</v>
      </c>
      <c r="C999" t="s">
        <v>5859</v>
      </c>
      <c r="D999">
        <v>11</v>
      </c>
      <c r="E999">
        <v>87041625</v>
      </c>
      <c r="F999" s="1">
        <v>1.5010000000000001E-9</v>
      </c>
      <c r="G999">
        <v>86968250</v>
      </c>
      <c r="H999">
        <v>87225875</v>
      </c>
      <c r="I999">
        <v>192</v>
      </c>
      <c r="J999">
        <v>138</v>
      </c>
      <c r="K999">
        <v>3</v>
      </c>
      <c r="L999" t="s">
        <v>5860</v>
      </c>
      <c r="M999">
        <v>2</v>
      </c>
      <c r="N999" t="s">
        <v>5861</v>
      </c>
    </row>
    <row r="1000" spans="1:14" x14ac:dyDescent="0.2">
      <c r="A1000">
        <v>998</v>
      </c>
      <c r="B1000" t="s">
        <v>5862</v>
      </c>
      <c r="C1000" t="s">
        <v>5863</v>
      </c>
      <c r="D1000">
        <v>11</v>
      </c>
      <c r="E1000">
        <v>87905860</v>
      </c>
      <c r="F1000" s="1">
        <v>1.861E-20</v>
      </c>
      <c r="G1000">
        <v>87599916</v>
      </c>
      <c r="H1000">
        <v>89022707</v>
      </c>
      <c r="I1000">
        <v>987</v>
      </c>
      <c r="J1000">
        <v>760</v>
      </c>
      <c r="K1000">
        <v>32</v>
      </c>
      <c r="L1000" t="s">
        <v>5864</v>
      </c>
      <c r="M1000">
        <v>9</v>
      </c>
      <c r="N1000" t="s">
        <v>5865</v>
      </c>
    </row>
    <row r="1001" spans="1:14" x14ac:dyDescent="0.2">
      <c r="A1001">
        <v>999</v>
      </c>
      <c r="B1001" t="s">
        <v>5866</v>
      </c>
      <c r="C1001" t="s">
        <v>5867</v>
      </c>
      <c r="D1001">
        <v>11</v>
      </c>
      <c r="E1001">
        <v>90393587</v>
      </c>
      <c r="F1001" s="1">
        <v>1.929E-25</v>
      </c>
      <c r="G1001">
        <v>89871178</v>
      </c>
      <c r="H1001">
        <v>90785154</v>
      </c>
      <c r="I1001">
        <v>1440</v>
      </c>
      <c r="J1001">
        <v>1095</v>
      </c>
      <c r="K1001">
        <v>39</v>
      </c>
      <c r="L1001" t="s">
        <v>5868</v>
      </c>
      <c r="M1001">
        <v>4</v>
      </c>
      <c r="N1001" t="s">
        <v>5869</v>
      </c>
    </row>
    <row r="1002" spans="1:14" x14ac:dyDescent="0.2">
      <c r="A1002">
        <v>1000</v>
      </c>
      <c r="B1002" t="s">
        <v>5870</v>
      </c>
      <c r="C1002" t="s">
        <v>5871</v>
      </c>
      <c r="D1002">
        <v>11</v>
      </c>
      <c r="E1002">
        <v>91896638</v>
      </c>
      <c r="F1002" s="1">
        <v>5.7130000000000002E-24</v>
      </c>
      <c r="G1002">
        <v>91682680</v>
      </c>
      <c r="H1002">
        <v>91973528</v>
      </c>
      <c r="I1002">
        <v>664</v>
      </c>
      <c r="J1002">
        <v>468</v>
      </c>
      <c r="K1002">
        <v>16</v>
      </c>
      <c r="L1002" t="s">
        <v>5872</v>
      </c>
      <c r="M1002">
        <v>2</v>
      </c>
      <c r="N1002" t="s">
        <v>5873</v>
      </c>
    </row>
    <row r="1003" spans="1:14" x14ac:dyDescent="0.2">
      <c r="A1003">
        <v>1001</v>
      </c>
      <c r="B1003" t="s">
        <v>5874</v>
      </c>
      <c r="C1003" t="s">
        <v>5875</v>
      </c>
      <c r="D1003">
        <v>11</v>
      </c>
      <c r="E1003">
        <v>92356906</v>
      </c>
      <c r="F1003" s="1">
        <v>1.196E-12</v>
      </c>
      <c r="G1003">
        <v>92273941</v>
      </c>
      <c r="H1003">
        <v>92625652</v>
      </c>
      <c r="I1003">
        <v>254</v>
      </c>
      <c r="J1003">
        <v>209</v>
      </c>
      <c r="K1003">
        <v>7</v>
      </c>
      <c r="L1003" t="s">
        <v>5876</v>
      </c>
      <c r="M1003">
        <v>3</v>
      </c>
      <c r="N1003" t="s">
        <v>5877</v>
      </c>
    </row>
    <row r="1004" spans="1:14" x14ac:dyDescent="0.2">
      <c r="A1004">
        <v>1002</v>
      </c>
      <c r="B1004" t="s">
        <v>5878</v>
      </c>
      <c r="C1004" t="s">
        <v>5879</v>
      </c>
      <c r="D1004">
        <v>11</v>
      </c>
      <c r="E1004">
        <v>93462607</v>
      </c>
      <c r="F1004" s="1">
        <v>7.9809999999999994E-20</v>
      </c>
      <c r="G1004">
        <v>93022899</v>
      </c>
      <c r="H1004">
        <v>93576213</v>
      </c>
      <c r="I1004">
        <v>332</v>
      </c>
      <c r="J1004">
        <v>261</v>
      </c>
      <c r="K1004">
        <v>14</v>
      </c>
      <c r="L1004" t="s">
        <v>5880</v>
      </c>
      <c r="M1004">
        <v>4</v>
      </c>
      <c r="N1004" t="s">
        <v>5881</v>
      </c>
    </row>
    <row r="1005" spans="1:14" x14ac:dyDescent="0.2">
      <c r="A1005">
        <v>1003</v>
      </c>
      <c r="B1005" t="s">
        <v>5882</v>
      </c>
      <c r="C1005" t="s">
        <v>5883</v>
      </c>
      <c r="D1005">
        <v>11</v>
      </c>
      <c r="E1005">
        <v>94774311</v>
      </c>
      <c r="F1005" s="1">
        <v>1.1269999999999999E-12</v>
      </c>
      <c r="G1005">
        <v>94682171</v>
      </c>
      <c r="H1005">
        <v>94774311</v>
      </c>
      <c r="I1005">
        <v>81</v>
      </c>
      <c r="J1005">
        <v>57</v>
      </c>
      <c r="K1005">
        <v>5</v>
      </c>
      <c r="L1005" t="s">
        <v>5884</v>
      </c>
      <c r="M1005">
        <v>2</v>
      </c>
      <c r="N1005" t="s">
        <v>5885</v>
      </c>
    </row>
    <row r="1006" spans="1:14" x14ac:dyDescent="0.2">
      <c r="A1006">
        <v>1004</v>
      </c>
      <c r="B1006" t="s">
        <v>5886</v>
      </c>
      <c r="C1006" t="s">
        <v>5887</v>
      </c>
      <c r="D1006">
        <v>11</v>
      </c>
      <c r="E1006">
        <v>95839543</v>
      </c>
      <c r="F1006" s="1">
        <v>3.8270000000000001E-38</v>
      </c>
      <c r="G1006">
        <v>95194927</v>
      </c>
      <c r="H1006">
        <v>96139896</v>
      </c>
      <c r="I1006">
        <v>552</v>
      </c>
      <c r="J1006">
        <v>423</v>
      </c>
      <c r="K1006">
        <v>29</v>
      </c>
      <c r="L1006" t="s">
        <v>5888</v>
      </c>
      <c r="M1006">
        <v>8</v>
      </c>
      <c r="N1006" t="s">
        <v>5889</v>
      </c>
    </row>
    <row r="1007" spans="1:14" x14ac:dyDescent="0.2">
      <c r="A1007">
        <v>1005</v>
      </c>
      <c r="B1007" t="s">
        <v>5890</v>
      </c>
      <c r="C1007" t="s">
        <v>5891</v>
      </c>
      <c r="D1007">
        <v>11</v>
      </c>
      <c r="E1007">
        <v>96584579</v>
      </c>
      <c r="F1007" s="1">
        <v>1.3529999999999999E-10</v>
      </c>
      <c r="G1007">
        <v>96580705</v>
      </c>
      <c r="H1007">
        <v>96729715</v>
      </c>
      <c r="I1007">
        <v>260</v>
      </c>
      <c r="J1007">
        <v>221</v>
      </c>
      <c r="K1007">
        <v>2</v>
      </c>
      <c r="L1007" t="s">
        <v>5892</v>
      </c>
      <c r="M1007">
        <v>1</v>
      </c>
      <c r="N1007" t="s">
        <v>5891</v>
      </c>
    </row>
    <row r="1008" spans="1:14" x14ac:dyDescent="0.2">
      <c r="A1008">
        <v>1006</v>
      </c>
      <c r="B1008" t="s">
        <v>5893</v>
      </c>
      <c r="C1008" t="s">
        <v>5894</v>
      </c>
      <c r="D1008">
        <v>11</v>
      </c>
      <c r="E1008">
        <v>98982974</v>
      </c>
      <c r="F1008" s="1">
        <v>1.0620000000000001E-26</v>
      </c>
      <c r="G1008">
        <v>98706983</v>
      </c>
      <c r="H1008">
        <v>101875029</v>
      </c>
      <c r="I1008">
        <v>743</v>
      </c>
      <c r="J1008">
        <v>526</v>
      </c>
      <c r="K1008">
        <v>32</v>
      </c>
      <c r="L1008" t="s">
        <v>5895</v>
      </c>
      <c r="M1008">
        <v>8</v>
      </c>
      <c r="N1008" t="s">
        <v>5896</v>
      </c>
    </row>
    <row r="1009" spans="1:14" x14ac:dyDescent="0.2">
      <c r="A1009">
        <v>1007</v>
      </c>
      <c r="B1009" t="s">
        <v>5897</v>
      </c>
      <c r="C1009" t="s">
        <v>5898</v>
      </c>
      <c r="D1009">
        <v>11</v>
      </c>
      <c r="E1009">
        <v>104563483</v>
      </c>
      <c r="F1009" s="1">
        <v>4.6199999999999997E-27</v>
      </c>
      <c r="G1009">
        <v>104042570</v>
      </c>
      <c r="H1009">
        <v>104872103</v>
      </c>
      <c r="I1009">
        <v>825</v>
      </c>
      <c r="J1009">
        <v>661</v>
      </c>
      <c r="K1009">
        <v>15</v>
      </c>
      <c r="L1009" t="s">
        <v>5899</v>
      </c>
      <c r="M1009">
        <v>3</v>
      </c>
      <c r="N1009" t="s">
        <v>5900</v>
      </c>
    </row>
    <row r="1010" spans="1:14" x14ac:dyDescent="0.2">
      <c r="A1010">
        <v>1008</v>
      </c>
      <c r="B1010" t="s">
        <v>5901</v>
      </c>
      <c r="C1010" t="s">
        <v>5902</v>
      </c>
      <c r="D1010">
        <v>11</v>
      </c>
      <c r="E1010">
        <v>105814770</v>
      </c>
      <c r="F1010" s="1">
        <v>3.6410000000000002E-23</v>
      </c>
      <c r="G1010">
        <v>105513262</v>
      </c>
      <c r="H1010">
        <v>106316644</v>
      </c>
      <c r="I1010">
        <v>558</v>
      </c>
      <c r="J1010">
        <v>450</v>
      </c>
      <c r="K1010">
        <v>21</v>
      </c>
      <c r="L1010" t="s">
        <v>5903</v>
      </c>
      <c r="M1010">
        <v>6</v>
      </c>
      <c r="N1010" t="s">
        <v>5904</v>
      </c>
    </row>
    <row r="1011" spans="1:14" x14ac:dyDescent="0.2">
      <c r="A1011">
        <v>1009</v>
      </c>
      <c r="B1011" t="s">
        <v>5905</v>
      </c>
      <c r="C1011" t="s">
        <v>5906</v>
      </c>
      <c r="D1011">
        <v>11</v>
      </c>
      <c r="E1011">
        <v>107140077</v>
      </c>
      <c r="F1011" s="1">
        <v>1.808E-16</v>
      </c>
      <c r="G1011">
        <v>106649945</v>
      </c>
      <c r="H1011">
        <v>107348277</v>
      </c>
      <c r="I1011">
        <v>306</v>
      </c>
      <c r="J1011">
        <v>234</v>
      </c>
      <c r="K1011">
        <v>14</v>
      </c>
      <c r="L1011" t="s">
        <v>5907</v>
      </c>
      <c r="M1011">
        <v>2</v>
      </c>
      <c r="N1011" t="s">
        <v>5908</v>
      </c>
    </row>
    <row r="1012" spans="1:14" x14ac:dyDescent="0.2">
      <c r="A1012">
        <v>1010</v>
      </c>
      <c r="B1012" t="s">
        <v>5909</v>
      </c>
      <c r="C1012" t="s">
        <v>5910</v>
      </c>
      <c r="D1012">
        <v>11</v>
      </c>
      <c r="E1012">
        <v>109327622</v>
      </c>
      <c r="F1012" s="1">
        <v>2.6950000000000002E-25</v>
      </c>
      <c r="G1012">
        <v>109178953</v>
      </c>
      <c r="H1012">
        <v>109638849</v>
      </c>
      <c r="I1012">
        <v>462</v>
      </c>
      <c r="J1012">
        <v>369</v>
      </c>
      <c r="K1012">
        <v>16</v>
      </c>
      <c r="L1012" t="s">
        <v>5911</v>
      </c>
      <c r="M1012">
        <v>3</v>
      </c>
      <c r="N1012" t="s">
        <v>5912</v>
      </c>
    </row>
    <row r="1013" spans="1:14" x14ac:dyDescent="0.2">
      <c r="A1013">
        <v>1011</v>
      </c>
      <c r="B1013" t="s">
        <v>5913</v>
      </c>
      <c r="C1013" t="s">
        <v>5914</v>
      </c>
      <c r="D1013">
        <v>11</v>
      </c>
      <c r="E1013">
        <v>111586950</v>
      </c>
      <c r="F1013" s="1">
        <v>8.39E-50</v>
      </c>
      <c r="G1013">
        <v>109960981</v>
      </c>
      <c r="H1013">
        <v>114071287</v>
      </c>
      <c r="I1013">
        <v>2843</v>
      </c>
      <c r="J1013">
        <v>2263</v>
      </c>
      <c r="K1013">
        <v>106</v>
      </c>
      <c r="L1013" t="s">
        <v>5915</v>
      </c>
      <c r="M1013">
        <v>32</v>
      </c>
      <c r="N1013" t="s">
        <v>5916</v>
      </c>
    </row>
    <row r="1014" spans="1:14" x14ac:dyDescent="0.2">
      <c r="A1014">
        <v>1012</v>
      </c>
      <c r="B1014" t="s">
        <v>5917</v>
      </c>
      <c r="C1014" t="s">
        <v>5918</v>
      </c>
      <c r="D1014">
        <v>11</v>
      </c>
      <c r="E1014">
        <v>115053508</v>
      </c>
      <c r="F1014" s="1">
        <v>2.0899999999999999E-38</v>
      </c>
      <c r="G1014">
        <v>114709398</v>
      </c>
      <c r="H1014">
        <v>117646824</v>
      </c>
      <c r="I1014">
        <v>1165</v>
      </c>
      <c r="J1014">
        <v>939</v>
      </c>
      <c r="K1014">
        <v>81</v>
      </c>
      <c r="L1014" t="s">
        <v>5919</v>
      </c>
      <c r="M1014">
        <v>23</v>
      </c>
      <c r="N1014" t="s">
        <v>5920</v>
      </c>
    </row>
    <row r="1015" spans="1:14" x14ac:dyDescent="0.2">
      <c r="A1015">
        <v>1013</v>
      </c>
      <c r="B1015" t="s">
        <v>5921</v>
      </c>
      <c r="C1015" t="s">
        <v>5922</v>
      </c>
      <c r="D1015">
        <v>11</v>
      </c>
      <c r="E1015">
        <v>120435854</v>
      </c>
      <c r="F1015" s="1">
        <v>1.295E-29</v>
      </c>
      <c r="G1015">
        <v>117959224</v>
      </c>
      <c r="H1015">
        <v>120862089</v>
      </c>
      <c r="I1015">
        <v>1441</v>
      </c>
      <c r="J1015">
        <v>1124</v>
      </c>
      <c r="K1015">
        <v>65</v>
      </c>
      <c r="L1015" t="s">
        <v>5923</v>
      </c>
      <c r="M1015">
        <v>28</v>
      </c>
      <c r="N1015" t="s">
        <v>5924</v>
      </c>
    </row>
    <row r="1016" spans="1:14" x14ac:dyDescent="0.2">
      <c r="A1016">
        <v>1014</v>
      </c>
      <c r="B1016" t="s">
        <v>5925</v>
      </c>
      <c r="C1016" t="s">
        <v>5926</v>
      </c>
      <c r="D1016">
        <v>11</v>
      </c>
      <c r="E1016">
        <v>122176383</v>
      </c>
      <c r="F1016" s="1">
        <v>1.3619999999999999E-37</v>
      </c>
      <c r="G1016">
        <v>121330502</v>
      </c>
      <c r="H1016">
        <v>122198078</v>
      </c>
      <c r="I1016">
        <v>461</v>
      </c>
      <c r="J1016">
        <v>372</v>
      </c>
      <c r="K1016">
        <v>44</v>
      </c>
      <c r="L1016" t="s">
        <v>5927</v>
      </c>
      <c r="M1016">
        <v>13</v>
      </c>
      <c r="N1016" t="s">
        <v>5928</v>
      </c>
    </row>
    <row r="1017" spans="1:14" x14ac:dyDescent="0.2">
      <c r="A1017">
        <v>1015</v>
      </c>
      <c r="B1017" t="s">
        <v>5929</v>
      </c>
      <c r="C1017" t="s">
        <v>5930</v>
      </c>
      <c r="D1017">
        <v>11</v>
      </c>
      <c r="E1017">
        <v>122645048</v>
      </c>
      <c r="F1017" s="1">
        <v>3.7169999999999996E-12</v>
      </c>
      <c r="G1017">
        <v>122626434</v>
      </c>
      <c r="H1017">
        <v>122765667</v>
      </c>
      <c r="I1017">
        <v>33</v>
      </c>
      <c r="J1017">
        <v>27</v>
      </c>
      <c r="K1017">
        <v>5</v>
      </c>
      <c r="L1017" t="s">
        <v>5931</v>
      </c>
      <c r="M1017">
        <v>2</v>
      </c>
      <c r="N1017" t="s">
        <v>5932</v>
      </c>
    </row>
    <row r="1018" spans="1:14" x14ac:dyDescent="0.2">
      <c r="A1018">
        <v>1016</v>
      </c>
      <c r="B1018" t="s">
        <v>5933</v>
      </c>
      <c r="C1018" t="s">
        <v>5934</v>
      </c>
      <c r="D1018">
        <v>11</v>
      </c>
      <c r="E1018">
        <v>123421402</v>
      </c>
      <c r="F1018" s="1">
        <v>3.5330000000000002E-13</v>
      </c>
      <c r="G1018">
        <v>123397869</v>
      </c>
      <c r="H1018">
        <v>123903531</v>
      </c>
      <c r="I1018">
        <v>68</v>
      </c>
      <c r="J1018">
        <v>60</v>
      </c>
      <c r="K1018">
        <v>7</v>
      </c>
      <c r="L1018" t="s">
        <v>5935</v>
      </c>
      <c r="M1018">
        <v>3</v>
      </c>
      <c r="N1018" t="s">
        <v>5936</v>
      </c>
    </row>
    <row r="1019" spans="1:14" x14ac:dyDescent="0.2">
      <c r="A1019">
        <v>1017</v>
      </c>
      <c r="B1019" t="s">
        <v>5937</v>
      </c>
      <c r="C1019" t="s">
        <v>5938</v>
      </c>
      <c r="D1019">
        <v>11</v>
      </c>
      <c r="E1019">
        <v>124532500</v>
      </c>
      <c r="F1019" s="1">
        <v>1.5239999999999999E-8</v>
      </c>
      <c r="G1019">
        <v>124499152</v>
      </c>
      <c r="H1019">
        <v>124600758</v>
      </c>
      <c r="I1019">
        <v>82</v>
      </c>
      <c r="J1019">
        <v>68</v>
      </c>
      <c r="K1019">
        <v>2</v>
      </c>
      <c r="L1019" t="s">
        <v>5939</v>
      </c>
      <c r="M1019">
        <v>2</v>
      </c>
      <c r="N1019" t="s">
        <v>5939</v>
      </c>
    </row>
    <row r="1020" spans="1:14" x14ac:dyDescent="0.2">
      <c r="A1020">
        <v>1018</v>
      </c>
      <c r="B1020" t="s">
        <v>5940</v>
      </c>
      <c r="C1020" t="s">
        <v>5941</v>
      </c>
      <c r="D1020">
        <v>11</v>
      </c>
      <c r="E1020">
        <v>126293239</v>
      </c>
      <c r="F1020" s="1">
        <v>8.8089999999999995E-20</v>
      </c>
      <c r="G1020">
        <v>126226663</v>
      </c>
      <c r="H1020">
        <v>127103711</v>
      </c>
      <c r="I1020">
        <v>381</v>
      </c>
      <c r="J1020">
        <v>333</v>
      </c>
      <c r="K1020">
        <v>27</v>
      </c>
      <c r="L1020" t="s">
        <v>5942</v>
      </c>
      <c r="M1020">
        <v>13</v>
      </c>
      <c r="N1020" t="s">
        <v>5943</v>
      </c>
    </row>
    <row r="1021" spans="1:14" x14ac:dyDescent="0.2">
      <c r="A1021">
        <v>1019</v>
      </c>
      <c r="B1021" t="s">
        <v>5944</v>
      </c>
      <c r="C1021" t="s">
        <v>5945</v>
      </c>
      <c r="D1021">
        <v>11</v>
      </c>
      <c r="E1021">
        <v>127883265</v>
      </c>
      <c r="F1021" s="1">
        <v>4.6059999999999997E-8</v>
      </c>
      <c r="G1021">
        <v>127836408</v>
      </c>
      <c r="H1021">
        <v>127883265</v>
      </c>
      <c r="I1021">
        <v>2</v>
      </c>
      <c r="J1021">
        <v>2</v>
      </c>
      <c r="K1021">
        <v>1</v>
      </c>
      <c r="L1021" t="s">
        <v>5945</v>
      </c>
      <c r="M1021">
        <v>1</v>
      </c>
      <c r="N1021" t="s">
        <v>5945</v>
      </c>
    </row>
    <row r="1022" spans="1:14" x14ac:dyDescent="0.2">
      <c r="A1022">
        <v>1020</v>
      </c>
      <c r="B1022" t="s">
        <v>5946</v>
      </c>
      <c r="C1022" t="s">
        <v>5947</v>
      </c>
      <c r="D1022">
        <v>11</v>
      </c>
      <c r="E1022">
        <v>128526406</v>
      </c>
      <c r="F1022" s="1">
        <v>3.4230000000000001E-16</v>
      </c>
      <c r="G1022">
        <v>128243417</v>
      </c>
      <c r="H1022">
        <v>128546849</v>
      </c>
      <c r="I1022">
        <v>92</v>
      </c>
      <c r="J1022">
        <v>74</v>
      </c>
      <c r="K1022">
        <v>4</v>
      </c>
      <c r="L1022" t="s">
        <v>5948</v>
      </c>
      <c r="M1022">
        <v>3</v>
      </c>
      <c r="N1022" t="s">
        <v>5949</v>
      </c>
    </row>
    <row r="1023" spans="1:14" x14ac:dyDescent="0.2">
      <c r="A1023">
        <v>1021</v>
      </c>
      <c r="B1023" t="s">
        <v>5950</v>
      </c>
      <c r="C1023" t="s">
        <v>5951</v>
      </c>
      <c r="D1023">
        <v>11</v>
      </c>
      <c r="E1023">
        <v>132636983</v>
      </c>
      <c r="F1023" s="1">
        <v>3.1239999999999999E-25</v>
      </c>
      <c r="G1023">
        <v>128954804</v>
      </c>
      <c r="H1023">
        <v>132807402</v>
      </c>
      <c r="I1023">
        <v>1258</v>
      </c>
      <c r="J1023">
        <v>800</v>
      </c>
      <c r="K1023">
        <v>66</v>
      </c>
      <c r="L1023" t="s">
        <v>5952</v>
      </c>
      <c r="M1023">
        <v>26</v>
      </c>
      <c r="N1023" t="s">
        <v>5953</v>
      </c>
    </row>
    <row r="1024" spans="1:14" x14ac:dyDescent="0.2">
      <c r="A1024">
        <v>1022</v>
      </c>
      <c r="B1024" t="s">
        <v>5954</v>
      </c>
      <c r="C1024" t="s">
        <v>5955</v>
      </c>
      <c r="D1024">
        <v>11</v>
      </c>
      <c r="E1024">
        <v>133115343</v>
      </c>
      <c r="F1024" s="1">
        <v>2.676E-11</v>
      </c>
      <c r="G1024">
        <v>133101918</v>
      </c>
      <c r="H1024">
        <v>133132322</v>
      </c>
      <c r="I1024">
        <v>29</v>
      </c>
      <c r="J1024">
        <v>25</v>
      </c>
      <c r="K1024">
        <v>2</v>
      </c>
      <c r="L1024" t="s">
        <v>5956</v>
      </c>
      <c r="M1024">
        <v>1</v>
      </c>
      <c r="N1024" t="s">
        <v>5955</v>
      </c>
    </row>
    <row r="1025" spans="1:14" x14ac:dyDescent="0.2">
      <c r="A1025">
        <v>1023</v>
      </c>
      <c r="B1025" t="s">
        <v>5957</v>
      </c>
      <c r="C1025" t="s">
        <v>5958</v>
      </c>
      <c r="D1025">
        <v>11</v>
      </c>
      <c r="E1025">
        <v>133825855</v>
      </c>
      <c r="F1025" s="1">
        <v>1.0990000000000001E-43</v>
      </c>
      <c r="G1025">
        <v>133523966</v>
      </c>
      <c r="H1025">
        <v>134608916</v>
      </c>
      <c r="I1025">
        <v>813</v>
      </c>
      <c r="J1025">
        <v>662</v>
      </c>
      <c r="K1025">
        <v>91</v>
      </c>
      <c r="L1025" t="s">
        <v>5959</v>
      </c>
      <c r="M1025">
        <v>20</v>
      </c>
      <c r="N1025" t="s">
        <v>5960</v>
      </c>
    </row>
    <row r="1026" spans="1:14" x14ac:dyDescent="0.2">
      <c r="A1026">
        <v>1024</v>
      </c>
      <c r="B1026" t="s">
        <v>5961</v>
      </c>
      <c r="C1026" t="s">
        <v>5962</v>
      </c>
      <c r="D1026">
        <v>12</v>
      </c>
      <c r="E1026">
        <v>195309</v>
      </c>
      <c r="F1026" s="1">
        <v>3.2379999999999999E-49</v>
      </c>
      <c r="G1026">
        <v>153670</v>
      </c>
      <c r="H1026">
        <v>325488</v>
      </c>
      <c r="I1026">
        <v>155</v>
      </c>
      <c r="J1026">
        <v>119</v>
      </c>
      <c r="K1026">
        <v>15</v>
      </c>
      <c r="L1026" t="s">
        <v>5963</v>
      </c>
      <c r="M1026">
        <v>5</v>
      </c>
      <c r="N1026" t="s">
        <v>5964</v>
      </c>
    </row>
    <row r="1027" spans="1:14" x14ac:dyDescent="0.2">
      <c r="A1027">
        <v>1025</v>
      </c>
      <c r="B1027" t="s">
        <v>5965</v>
      </c>
      <c r="C1027" t="s">
        <v>5966</v>
      </c>
      <c r="D1027">
        <v>12</v>
      </c>
      <c r="E1027">
        <v>1041450</v>
      </c>
      <c r="F1027" s="1">
        <v>1.171E-17</v>
      </c>
      <c r="G1027">
        <v>863517</v>
      </c>
      <c r="H1027">
        <v>1067271</v>
      </c>
      <c r="I1027">
        <v>138</v>
      </c>
      <c r="J1027">
        <v>95</v>
      </c>
      <c r="K1027">
        <v>5</v>
      </c>
      <c r="L1027" t="s">
        <v>5967</v>
      </c>
      <c r="M1027">
        <v>2</v>
      </c>
      <c r="N1027" t="s">
        <v>5968</v>
      </c>
    </row>
    <row r="1028" spans="1:14" x14ac:dyDescent="0.2">
      <c r="A1028">
        <v>1026</v>
      </c>
      <c r="B1028" t="s">
        <v>5969</v>
      </c>
      <c r="C1028" t="s">
        <v>5970</v>
      </c>
      <c r="D1028">
        <v>12</v>
      </c>
      <c r="E1028">
        <v>1964885</v>
      </c>
      <c r="F1028" s="1">
        <v>8.0359999999999995E-26</v>
      </c>
      <c r="G1028">
        <v>1749841</v>
      </c>
      <c r="H1028">
        <v>2419382</v>
      </c>
      <c r="I1028">
        <v>369</v>
      </c>
      <c r="J1028">
        <v>297</v>
      </c>
      <c r="K1028">
        <v>25</v>
      </c>
      <c r="L1028" t="s">
        <v>5971</v>
      </c>
      <c r="M1028">
        <v>7</v>
      </c>
      <c r="N1028" t="s">
        <v>5972</v>
      </c>
    </row>
    <row r="1029" spans="1:14" x14ac:dyDescent="0.2">
      <c r="A1029">
        <v>1027</v>
      </c>
      <c r="B1029" t="s">
        <v>5973</v>
      </c>
      <c r="C1029" t="s">
        <v>5974</v>
      </c>
      <c r="D1029">
        <v>12</v>
      </c>
      <c r="E1029">
        <v>3456177</v>
      </c>
      <c r="F1029" s="1">
        <v>1.804E-11</v>
      </c>
      <c r="G1029">
        <v>3308147</v>
      </c>
      <c r="H1029">
        <v>4050172</v>
      </c>
      <c r="I1029">
        <v>135</v>
      </c>
      <c r="J1029">
        <v>103</v>
      </c>
      <c r="K1029">
        <v>12</v>
      </c>
      <c r="L1029" t="s">
        <v>5975</v>
      </c>
      <c r="M1029">
        <v>7</v>
      </c>
      <c r="N1029" t="s">
        <v>5976</v>
      </c>
    </row>
    <row r="1030" spans="1:14" x14ac:dyDescent="0.2">
      <c r="A1030">
        <v>1028</v>
      </c>
      <c r="B1030" t="s">
        <v>5977</v>
      </c>
      <c r="C1030" t="s">
        <v>5978</v>
      </c>
      <c r="D1030">
        <v>12</v>
      </c>
      <c r="E1030">
        <v>4400111</v>
      </c>
      <c r="F1030" s="1">
        <v>2.7790000000000002E-12</v>
      </c>
      <c r="G1030">
        <v>4364519</v>
      </c>
      <c r="H1030">
        <v>4412762</v>
      </c>
      <c r="I1030">
        <v>25</v>
      </c>
      <c r="J1030">
        <v>21</v>
      </c>
      <c r="K1030">
        <v>5</v>
      </c>
      <c r="L1030" t="s">
        <v>5979</v>
      </c>
      <c r="M1030">
        <v>2</v>
      </c>
      <c r="N1030" t="s">
        <v>5980</v>
      </c>
    </row>
    <row r="1031" spans="1:14" x14ac:dyDescent="0.2">
      <c r="A1031">
        <v>1029</v>
      </c>
      <c r="B1031" t="s">
        <v>5981</v>
      </c>
      <c r="C1031" t="s">
        <v>5982</v>
      </c>
      <c r="D1031">
        <v>12</v>
      </c>
      <c r="E1031">
        <v>6097965</v>
      </c>
      <c r="F1031" s="1">
        <v>5.3680000000000002E-11</v>
      </c>
      <c r="G1031">
        <v>6028865</v>
      </c>
      <c r="H1031">
        <v>6118260</v>
      </c>
      <c r="I1031">
        <v>47</v>
      </c>
      <c r="J1031">
        <v>33</v>
      </c>
      <c r="K1031">
        <v>3</v>
      </c>
      <c r="L1031" t="s">
        <v>5983</v>
      </c>
      <c r="M1031">
        <v>2</v>
      </c>
      <c r="N1031" t="s">
        <v>5984</v>
      </c>
    </row>
    <row r="1032" spans="1:14" x14ac:dyDescent="0.2">
      <c r="A1032">
        <v>1030</v>
      </c>
      <c r="B1032" t="s">
        <v>5985</v>
      </c>
      <c r="C1032" t="s">
        <v>5986</v>
      </c>
      <c r="D1032">
        <v>12</v>
      </c>
      <c r="E1032">
        <v>6862646</v>
      </c>
      <c r="F1032" s="1">
        <v>3.417E-13</v>
      </c>
      <c r="G1032">
        <v>6834213</v>
      </c>
      <c r="H1032">
        <v>7291206</v>
      </c>
      <c r="I1032">
        <v>141</v>
      </c>
      <c r="J1032">
        <v>107</v>
      </c>
      <c r="K1032">
        <v>7</v>
      </c>
      <c r="L1032" t="s">
        <v>5987</v>
      </c>
      <c r="M1032">
        <v>5</v>
      </c>
      <c r="N1032" t="s">
        <v>5988</v>
      </c>
    </row>
    <row r="1033" spans="1:14" x14ac:dyDescent="0.2">
      <c r="A1033">
        <v>1031</v>
      </c>
      <c r="B1033" t="s">
        <v>5989</v>
      </c>
      <c r="C1033" t="s">
        <v>5990</v>
      </c>
      <c r="D1033">
        <v>12</v>
      </c>
      <c r="E1033">
        <v>9240336</v>
      </c>
      <c r="F1033" s="1">
        <v>3.8170000000000003E-14</v>
      </c>
      <c r="G1033">
        <v>8828383</v>
      </c>
      <c r="H1033">
        <v>9313304</v>
      </c>
      <c r="I1033">
        <v>264</v>
      </c>
      <c r="J1033">
        <v>195</v>
      </c>
      <c r="K1033">
        <v>10</v>
      </c>
      <c r="L1033" t="s">
        <v>5991</v>
      </c>
      <c r="M1033">
        <v>3</v>
      </c>
      <c r="N1033" t="s">
        <v>5992</v>
      </c>
    </row>
    <row r="1034" spans="1:14" x14ac:dyDescent="0.2">
      <c r="A1034">
        <v>1032</v>
      </c>
      <c r="B1034" t="s">
        <v>5993</v>
      </c>
      <c r="C1034" t="s">
        <v>5994</v>
      </c>
      <c r="D1034">
        <v>12</v>
      </c>
      <c r="E1034">
        <v>10313722</v>
      </c>
      <c r="F1034" s="1">
        <v>1.095E-9</v>
      </c>
      <c r="G1034">
        <v>10291446</v>
      </c>
      <c r="H1034">
        <v>10330098</v>
      </c>
      <c r="I1034">
        <v>57</v>
      </c>
      <c r="J1034">
        <v>52</v>
      </c>
      <c r="K1034">
        <v>1</v>
      </c>
      <c r="L1034" t="s">
        <v>5994</v>
      </c>
      <c r="M1034">
        <v>1</v>
      </c>
      <c r="N1034" t="s">
        <v>5994</v>
      </c>
    </row>
    <row r="1035" spans="1:14" x14ac:dyDescent="0.2">
      <c r="A1035">
        <v>1033</v>
      </c>
      <c r="B1035" t="s">
        <v>5995</v>
      </c>
      <c r="C1035" t="s">
        <v>5996</v>
      </c>
      <c r="D1035">
        <v>12</v>
      </c>
      <c r="E1035">
        <v>11939472</v>
      </c>
      <c r="F1035" s="1">
        <v>4.1479999999999997E-14</v>
      </c>
      <c r="G1035">
        <v>11907229</v>
      </c>
      <c r="H1035">
        <v>11939472</v>
      </c>
      <c r="I1035">
        <v>19</v>
      </c>
      <c r="J1035">
        <v>14</v>
      </c>
      <c r="K1035">
        <v>2</v>
      </c>
      <c r="L1035" t="s">
        <v>5997</v>
      </c>
      <c r="M1035">
        <v>1</v>
      </c>
      <c r="N1035" t="s">
        <v>5996</v>
      </c>
    </row>
    <row r="1036" spans="1:14" x14ac:dyDescent="0.2">
      <c r="A1036">
        <v>1034</v>
      </c>
      <c r="B1036" t="s">
        <v>5998</v>
      </c>
      <c r="C1036" t="s">
        <v>5999</v>
      </c>
      <c r="D1036">
        <v>12</v>
      </c>
      <c r="E1036">
        <v>12419719</v>
      </c>
      <c r="F1036" s="1">
        <v>4.913E-33</v>
      </c>
      <c r="G1036">
        <v>12268462</v>
      </c>
      <c r="H1036">
        <v>12898412</v>
      </c>
      <c r="I1036">
        <v>458</v>
      </c>
      <c r="J1036">
        <v>360</v>
      </c>
      <c r="K1036">
        <v>31</v>
      </c>
      <c r="L1036" t="s">
        <v>6000</v>
      </c>
      <c r="M1036">
        <v>9</v>
      </c>
      <c r="N1036" t="s">
        <v>6001</v>
      </c>
    </row>
    <row r="1037" spans="1:14" x14ac:dyDescent="0.2">
      <c r="A1037">
        <v>1035</v>
      </c>
      <c r="B1037" t="s">
        <v>6002</v>
      </c>
      <c r="C1037" t="s">
        <v>6003</v>
      </c>
      <c r="D1037">
        <v>12</v>
      </c>
      <c r="E1037">
        <v>14645350</v>
      </c>
      <c r="F1037" s="1">
        <v>4.0369999999999998E-41</v>
      </c>
      <c r="G1037">
        <v>13386342</v>
      </c>
      <c r="H1037">
        <v>14770729</v>
      </c>
      <c r="I1037">
        <v>1037</v>
      </c>
      <c r="J1037">
        <v>841</v>
      </c>
      <c r="K1037">
        <v>83</v>
      </c>
      <c r="L1037" t="s">
        <v>6004</v>
      </c>
      <c r="M1037">
        <v>22</v>
      </c>
      <c r="N1037" t="s">
        <v>6005</v>
      </c>
    </row>
    <row r="1038" spans="1:14" x14ac:dyDescent="0.2">
      <c r="A1038">
        <v>1036</v>
      </c>
      <c r="B1038" t="s">
        <v>6006</v>
      </c>
      <c r="C1038" t="s">
        <v>6007</v>
      </c>
      <c r="D1038">
        <v>12</v>
      </c>
      <c r="E1038">
        <v>15554246</v>
      </c>
      <c r="F1038" s="1">
        <v>1.2309999999999999E-32</v>
      </c>
      <c r="G1038">
        <v>15272189</v>
      </c>
      <c r="H1038">
        <v>16408940</v>
      </c>
      <c r="I1038">
        <v>465</v>
      </c>
      <c r="J1038">
        <v>371</v>
      </c>
      <c r="K1038">
        <v>20</v>
      </c>
      <c r="L1038" t="s">
        <v>6008</v>
      </c>
      <c r="M1038">
        <v>7</v>
      </c>
      <c r="N1038" t="s">
        <v>6009</v>
      </c>
    </row>
    <row r="1039" spans="1:14" x14ac:dyDescent="0.2">
      <c r="A1039">
        <v>1037</v>
      </c>
      <c r="B1039" t="s">
        <v>6010</v>
      </c>
      <c r="C1039" t="s">
        <v>6011</v>
      </c>
      <c r="D1039">
        <v>12</v>
      </c>
      <c r="E1039">
        <v>16756508</v>
      </c>
      <c r="F1039" s="1">
        <v>4.715E-42</v>
      </c>
      <c r="G1039">
        <v>16741500</v>
      </c>
      <c r="H1039">
        <v>17095055</v>
      </c>
      <c r="I1039">
        <v>214</v>
      </c>
      <c r="J1039">
        <v>187</v>
      </c>
      <c r="K1039">
        <v>10</v>
      </c>
      <c r="L1039" t="s">
        <v>6012</v>
      </c>
      <c r="M1039">
        <v>4</v>
      </c>
      <c r="N1039" t="s">
        <v>6013</v>
      </c>
    </row>
    <row r="1040" spans="1:14" x14ac:dyDescent="0.2">
      <c r="A1040">
        <v>1038</v>
      </c>
      <c r="B1040" t="s">
        <v>6014</v>
      </c>
      <c r="C1040" t="s">
        <v>6015</v>
      </c>
      <c r="D1040">
        <v>12</v>
      </c>
      <c r="E1040">
        <v>17375514</v>
      </c>
      <c r="F1040" s="1">
        <v>6.8419999999999997E-10</v>
      </c>
      <c r="G1040">
        <v>17374484</v>
      </c>
      <c r="H1040">
        <v>17387703</v>
      </c>
      <c r="I1040">
        <v>15</v>
      </c>
      <c r="J1040">
        <v>14</v>
      </c>
      <c r="K1040">
        <v>1</v>
      </c>
      <c r="L1040" t="s">
        <v>6015</v>
      </c>
      <c r="M1040">
        <v>1</v>
      </c>
      <c r="N1040" t="s">
        <v>6015</v>
      </c>
    </row>
    <row r="1041" spans="1:14" x14ac:dyDescent="0.2">
      <c r="A1041">
        <v>1039</v>
      </c>
      <c r="B1041" t="s">
        <v>6016</v>
      </c>
      <c r="C1041" t="s">
        <v>6017</v>
      </c>
      <c r="D1041">
        <v>12</v>
      </c>
      <c r="E1041">
        <v>18399464</v>
      </c>
      <c r="F1041" s="1">
        <v>5.4709999999999996E-16</v>
      </c>
      <c r="G1041">
        <v>18306480</v>
      </c>
      <c r="H1041">
        <v>18465237</v>
      </c>
      <c r="I1041">
        <v>264</v>
      </c>
      <c r="J1041">
        <v>212</v>
      </c>
      <c r="K1041">
        <v>8</v>
      </c>
      <c r="L1041" t="s">
        <v>6018</v>
      </c>
      <c r="M1041">
        <v>1</v>
      </c>
      <c r="N1041" t="s">
        <v>6017</v>
      </c>
    </row>
    <row r="1042" spans="1:14" x14ac:dyDescent="0.2">
      <c r="A1042">
        <v>1040</v>
      </c>
      <c r="B1042" t="s">
        <v>6019</v>
      </c>
      <c r="C1042" t="s">
        <v>6020</v>
      </c>
      <c r="D1042">
        <v>12</v>
      </c>
      <c r="E1042">
        <v>19131515</v>
      </c>
      <c r="F1042" s="1">
        <v>1.3080000000000001E-12</v>
      </c>
      <c r="G1042">
        <v>19088631</v>
      </c>
      <c r="H1042">
        <v>19562440</v>
      </c>
      <c r="I1042">
        <v>162</v>
      </c>
      <c r="J1042">
        <v>131</v>
      </c>
      <c r="K1042">
        <v>9</v>
      </c>
      <c r="L1042" t="s">
        <v>6021</v>
      </c>
      <c r="M1042">
        <v>2</v>
      </c>
      <c r="N1042" t="s">
        <v>6022</v>
      </c>
    </row>
    <row r="1043" spans="1:14" x14ac:dyDescent="0.2">
      <c r="A1043">
        <v>1041</v>
      </c>
      <c r="B1043" t="s">
        <v>6023</v>
      </c>
      <c r="C1043" t="s">
        <v>6024</v>
      </c>
      <c r="D1043">
        <v>12</v>
      </c>
      <c r="E1043">
        <v>23071252</v>
      </c>
      <c r="F1043" s="1">
        <v>1.3660000000000001E-33</v>
      </c>
      <c r="G1043">
        <v>22199871</v>
      </c>
      <c r="H1043">
        <v>24927604</v>
      </c>
      <c r="I1043">
        <v>1243</v>
      </c>
      <c r="J1043">
        <v>990</v>
      </c>
      <c r="K1043">
        <v>92</v>
      </c>
      <c r="L1043" t="s">
        <v>6025</v>
      </c>
      <c r="M1043">
        <v>30</v>
      </c>
      <c r="N1043" t="s">
        <v>6026</v>
      </c>
    </row>
    <row r="1044" spans="1:14" x14ac:dyDescent="0.2">
      <c r="A1044">
        <v>1042</v>
      </c>
      <c r="B1044" t="s">
        <v>6027</v>
      </c>
      <c r="C1044" t="s">
        <v>6028</v>
      </c>
      <c r="D1044">
        <v>12</v>
      </c>
      <c r="E1044">
        <v>26675954</v>
      </c>
      <c r="F1044" s="1">
        <v>2.0280000000000001E-21</v>
      </c>
      <c r="G1044">
        <v>26440059</v>
      </c>
      <c r="H1044">
        <v>26756315</v>
      </c>
      <c r="I1044">
        <v>310</v>
      </c>
      <c r="J1044">
        <v>245</v>
      </c>
      <c r="K1044">
        <v>17</v>
      </c>
      <c r="L1044" t="s">
        <v>6029</v>
      </c>
      <c r="M1044">
        <v>4</v>
      </c>
      <c r="N1044" t="s">
        <v>6030</v>
      </c>
    </row>
    <row r="1045" spans="1:14" x14ac:dyDescent="0.2">
      <c r="A1045">
        <v>1043</v>
      </c>
      <c r="B1045" t="s">
        <v>6031</v>
      </c>
      <c r="C1045" t="s">
        <v>6032</v>
      </c>
      <c r="D1045">
        <v>12</v>
      </c>
      <c r="E1045">
        <v>27397792</v>
      </c>
      <c r="F1045" s="1">
        <v>5.3780000000000002E-31</v>
      </c>
      <c r="G1045">
        <v>27030331</v>
      </c>
      <c r="H1045">
        <v>27526367</v>
      </c>
      <c r="I1045">
        <v>548</v>
      </c>
      <c r="J1045">
        <v>432</v>
      </c>
      <c r="K1045">
        <v>26</v>
      </c>
      <c r="L1045" t="s">
        <v>6033</v>
      </c>
      <c r="M1045">
        <v>5</v>
      </c>
      <c r="N1045" t="s">
        <v>6034</v>
      </c>
    </row>
    <row r="1046" spans="1:14" x14ac:dyDescent="0.2">
      <c r="A1046">
        <v>1044</v>
      </c>
      <c r="B1046" t="s">
        <v>6035</v>
      </c>
      <c r="C1046" t="s">
        <v>6036</v>
      </c>
      <c r="D1046">
        <v>12</v>
      </c>
      <c r="E1046">
        <v>30415074</v>
      </c>
      <c r="F1046" s="1">
        <v>1.072E-9</v>
      </c>
      <c r="G1046">
        <v>30305215</v>
      </c>
      <c r="H1046">
        <v>30758911</v>
      </c>
      <c r="I1046">
        <v>618</v>
      </c>
      <c r="J1046">
        <v>487</v>
      </c>
      <c r="K1046">
        <v>6</v>
      </c>
      <c r="L1046" t="s">
        <v>6037</v>
      </c>
      <c r="M1046">
        <v>3</v>
      </c>
      <c r="N1046" t="s">
        <v>6038</v>
      </c>
    </row>
    <row r="1047" spans="1:14" x14ac:dyDescent="0.2">
      <c r="A1047">
        <v>1045</v>
      </c>
      <c r="B1047" t="s">
        <v>6039</v>
      </c>
      <c r="C1047" t="s">
        <v>6040</v>
      </c>
      <c r="D1047">
        <v>12</v>
      </c>
      <c r="E1047">
        <v>31797673</v>
      </c>
      <c r="F1047" s="1">
        <v>2.0689999999999998E-24</v>
      </c>
      <c r="G1047">
        <v>31516511</v>
      </c>
      <c r="H1047">
        <v>33064966</v>
      </c>
      <c r="I1047">
        <v>838</v>
      </c>
      <c r="J1047">
        <v>580</v>
      </c>
      <c r="K1047">
        <v>35</v>
      </c>
      <c r="L1047" t="s">
        <v>6041</v>
      </c>
      <c r="M1047">
        <v>9</v>
      </c>
      <c r="N1047" t="s">
        <v>6042</v>
      </c>
    </row>
    <row r="1048" spans="1:14" x14ac:dyDescent="0.2">
      <c r="A1048">
        <v>1046</v>
      </c>
      <c r="B1048" t="s">
        <v>6043</v>
      </c>
      <c r="C1048" t="s">
        <v>6044</v>
      </c>
      <c r="D1048">
        <v>12</v>
      </c>
      <c r="E1048">
        <v>38921745</v>
      </c>
      <c r="F1048" s="1">
        <v>2.0909999999999999E-9</v>
      </c>
      <c r="G1048">
        <v>38417832</v>
      </c>
      <c r="H1048">
        <v>39589275</v>
      </c>
      <c r="I1048">
        <v>494</v>
      </c>
      <c r="J1048">
        <v>342</v>
      </c>
      <c r="K1048">
        <v>4</v>
      </c>
      <c r="L1048" t="s">
        <v>6045</v>
      </c>
      <c r="M1048">
        <v>3</v>
      </c>
      <c r="N1048" t="s">
        <v>6046</v>
      </c>
    </row>
    <row r="1049" spans="1:14" x14ac:dyDescent="0.2">
      <c r="A1049">
        <v>1047</v>
      </c>
      <c r="B1049" t="s">
        <v>6047</v>
      </c>
      <c r="C1049" t="s">
        <v>6048</v>
      </c>
      <c r="D1049">
        <v>12</v>
      </c>
      <c r="E1049">
        <v>40257493</v>
      </c>
      <c r="F1049" s="1">
        <v>1.297E-11</v>
      </c>
      <c r="G1049">
        <v>40023002</v>
      </c>
      <c r="H1049">
        <v>40645257</v>
      </c>
      <c r="I1049">
        <v>379</v>
      </c>
      <c r="J1049">
        <v>276</v>
      </c>
      <c r="K1049">
        <v>10</v>
      </c>
      <c r="L1049" t="s">
        <v>6049</v>
      </c>
      <c r="M1049">
        <v>3</v>
      </c>
      <c r="N1049" t="s">
        <v>6050</v>
      </c>
    </row>
    <row r="1050" spans="1:14" x14ac:dyDescent="0.2">
      <c r="A1050">
        <v>1048</v>
      </c>
      <c r="B1050" t="s">
        <v>6051</v>
      </c>
      <c r="C1050" t="s">
        <v>6052</v>
      </c>
      <c r="D1050">
        <v>12</v>
      </c>
      <c r="E1050">
        <v>42292115</v>
      </c>
      <c r="F1050" s="1">
        <v>1.479E-18</v>
      </c>
      <c r="G1050">
        <v>41724555</v>
      </c>
      <c r="H1050">
        <v>43061483</v>
      </c>
      <c r="I1050">
        <v>688</v>
      </c>
      <c r="J1050">
        <v>530</v>
      </c>
      <c r="K1050">
        <v>27</v>
      </c>
      <c r="L1050" t="s">
        <v>6053</v>
      </c>
      <c r="M1050">
        <v>8</v>
      </c>
      <c r="N1050" t="s">
        <v>6054</v>
      </c>
    </row>
    <row r="1051" spans="1:14" x14ac:dyDescent="0.2">
      <c r="A1051">
        <v>1049</v>
      </c>
      <c r="B1051" t="s">
        <v>6055</v>
      </c>
      <c r="C1051" t="s">
        <v>6056</v>
      </c>
      <c r="D1051">
        <v>12</v>
      </c>
      <c r="E1051">
        <v>44354797</v>
      </c>
      <c r="F1051" s="1">
        <v>1.0729999999999999E-9</v>
      </c>
      <c r="G1051">
        <v>44231482</v>
      </c>
      <c r="H1051">
        <v>44362033</v>
      </c>
      <c r="I1051">
        <v>167</v>
      </c>
      <c r="J1051">
        <v>105</v>
      </c>
      <c r="K1051">
        <v>1</v>
      </c>
      <c r="L1051" t="s">
        <v>6056</v>
      </c>
      <c r="M1051">
        <v>1</v>
      </c>
      <c r="N1051" t="s">
        <v>6056</v>
      </c>
    </row>
    <row r="1052" spans="1:14" x14ac:dyDescent="0.2">
      <c r="A1052">
        <v>1050</v>
      </c>
      <c r="B1052" t="s">
        <v>6057</v>
      </c>
      <c r="C1052" t="s">
        <v>6058</v>
      </c>
      <c r="D1052">
        <v>12</v>
      </c>
      <c r="E1052">
        <v>45422236</v>
      </c>
      <c r="F1052" s="1">
        <v>3.499E-13</v>
      </c>
      <c r="G1052">
        <v>45218552</v>
      </c>
      <c r="H1052">
        <v>45556659</v>
      </c>
      <c r="I1052">
        <v>222</v>
      </c>
      <c r="J1052">
        <v>167</v>
      </c>
      <c r="K1052">
        <v>6</v>
      </c>
      <c r="L1052" t="s">
        <v>6059</v>
      </c>
      <c r="M1052">
        <v>2</v>
      </c>
      <c r="N1052" t="s">
        <v>6060</v>
      </c>
    </row>
    <row r="1053" spans="1:14" x14ac:dyDescent="0.2">
      <c r="A1053">
        <v>1051</v>
      </c>
      <c r="B1053" t="s">
        <v>6061</v>
      </c>
      <c r="C1053" t="s">
        <v>6062</v>
      </c>
      <c r="D1053">
        <v>12</v>
      </c>
      <c r="E1053">
        <v>46765228</v>
      </c>
      <c r="F1053" s="1">
        <v>1.2760000000000001E-23</v>
      </c>
      <c r="G1053">
        <v>46076511</v>
      </c>
      <c r="H1053">
        <v>47339732</v>
      </c>
      <c r="I1053">
        <v>1226</v>
      </c>
      <c r="J1053">
        <v>921</v>
      </c>
      <c r="K1053">
        <v>29</v>
      </c>
      <c r="L1053" t="s">
        <v>6063</v>
      </c>
      <c r="M1053">
        <v>10</v>
      </c>
      <c r="N1053" t="s">
        <v>6064</v>
      </c>
    </row>
    <row r="1054" spans="1:14" x14ac:dyDescent="0.2">
      <c r="A1054">
        <v>1052</v>
      </c>
      <c r="B1054" t="s">
        <v>6065</v>
      </c>
      <c r="C1054" t="s">
        <v>6066</v>
      </c>
      <c r="D1054">
        <v>12</v>
      </c>
      <c r="E1054">
        <v>47775000</v>
      </c>
      <c r="F1054" s="1">
        <v>3.8180000000000002E-8</v>
      </c>
      <c r="G1054">
        <v>47733012</v>
      </c>
      <c r="H1054">
        <v>47777972</v>
      </c>
      <c r="I1054">
        <v>54</v>
      </c>
      <c r="J1054">
        <v>44</v>
      </c>
      <c r="K1054">
        <v>1</v>
      </c>
      <c r="L1054" t="s">
        <v>6066</v>
      </c>
      <c r="M1054">
        <v>1</v>
      </c>
      <c r="N1054" t="s">
        <v>6066</v>
      </c>
    </row>
    <row r="1055" spans="1:14" x14ac:dyDescent="0.2">
      <c r="A1055">
        <v>1053</v>
      </c>
      <c r="B1055" t="s">
        <v>6067</v>
      </c>
      <c r="C1055" t="s">
        <v>6068</v>
      </c>
      <c r="D1055">
        <v>12</v>
      </c>
      <c r="E1055">
        <v>49398862</v>
      </c>
      <c r="F1055" s="1">
        <v>8.3749999999999993E-46</v>
      </c>
      <c r="G1055">
        <v>48376213</v>
      </c>
      <c r="H1055">
        <v>50233256</v>
      </c>
      <c r="I1055">
        <v>1892</v>
      </c>
      <c r="J1055">
        <v>1459</v>
      </c>
      <c r="K1055">
        <v>68</v>
      </c>
      <c r="L1055" t="s">
        <v>6069</v>
      </c>
      <c r="M1055">
        <v>22</v>
      </c>
      <c r="N1055" t="s">
        <v>6070</v>
      </c>
    </row>
    <row r="1056" spans="1:14" x14ac:dyDescent="0.2">
      <c r="A1056">
        <v>1054</v>
      </c>
      <c r="B1056" t="s">
        <v>6071</v>
      </c>
      <c r="C1056" t="s">
        <v>6072</v>
      </c>
      <c r="D1056">
        <v>12</v>
      </c>
      <c r="E1056">
        <v>51138687</v>
      </c>
      <c r="F1056" s="1">
        <v>1.0029999999999999E-8</v>
      </c>
      <c r="G1056">
        <v>50581490</v>
      </c>
      <c r="H1056">
        <v>51221127</v>
      </c>
      <c r="I1056">
        <v>311</v>
      </c>
      <c r="J1056">
        <v>233</v>
      </c>
      <c r="K1056">
        <v>1</v>
      </c>
      <c r="L1056" t="s">
        <v>6072</v>
      </c>
      <c r="M1056">
        <v>1</v>
      </c>
      <c r="N1056" t="s">
        <v>6072</v>
      </c>
    </row>
    <row r="1057" spans="1:14" x14ac:dyDescent="0.2">
      <c r="A1057">
        <v>1055</v>
      </c>
      <c r="B1057" t="s">
        <v>6073</v>
      </c>
      <c r="C1057" t="s">
        <v>6074</v>
      </c>
      <c r="D1057">
        <v>12</v>
      </c>
      <c r="E1057">
        <v>52162823</v>
      </c>
      <c r="F1057" s="1">
        <v>4.5E-11</v>
      </c>
      <c r="G1057">
        <v>52022349</v>
      </c>
      <c r="H1057">
        <v>52334814</v>
      </c>
      <c r="I1057">
        <v>31</v>
      </c>
      <c r="J1057">
        <v>23</v>
      </c>
      <c r="K1057">
        <v>2</v>
      </c>
      <c r="L1057" t="s">
        <v>6075</v>
      </c>
      <c r="M1057">
        <v>2</v>
      </c>
      <c r="N1057" t="s">
        <v>6075</v>
      </c>
    </row>
    <row r="1058" spans="1:14" x14ac:dyDescent="0.2">
      <c r="A1058">
        <v>1056</v>
      </c>
      <c r="B1058" t="s">
        <v>6076</v>
      </c>
      <c r="C1058" t="s">
        <v>6077</v>
      </c>
      <c r="D1058">
        <v>12</v>
      </c>
      <c r="E1058">
        <v>53471218</v>
      </c>
      <c r="F1058" s="1">
        <v>7.223E-19</v>
      </c>
      <c r="G1058">
        <v>53157801</v>
      </c>
      <c r="H1058">
        <v>54075033</v>
      </c>
      <c r="I1058">
        <v>224</v>
      </c>
      <c r="J1058">
        <v>174</v>
      </c>
      <c r="K1058">
        <v>13</v>
      </c>
      <c r="L1058" t="s">
        <v>6078</v>
      </c>
      <c r="M1058">
        <v>6</v>
      </c>
      <c r="N1058" t="s">
        <v>6079</v>
      </c>
    </row>
    <row r="1059" spans="1:14" x14ac:dyDescent="0.2">
      <c r="A1059">
        <v>1057</v>
      </c>
      <c r="B1059" t="s">
        <v>6080</v>
      </c>
      <c r="C1059" t="s">
        <v>6081</v>
      </c>
      <c r="D1059">
        <v>12</v>
      </c>
      <c r="E1059">
        <v>54626752</v>
      </c>
      <c r="F1059" s="1">
        <v>3.059E-33</v>
      </c>
      <c r="G1059">
        <v>54539535</v>
      </c>
      <c r="H1059">
        <v>54776028</v>
      </c>
      <c r="I1059">
        <v>153</v>
      </c>
      <c r="J1059">
        <v>117</v>
      </c>
      <c r="K1059">
        <v>9</v>
      </c>
      <c r="L1059" t="s">
        <v>6082</v>
      </c>
      <c r="M1059">
        <v>2</v>
      </c>
      <c r="N1059" t="s">
        <v>6083</v>
      </c>
    </row>
    <row r="1060" spans="1:14" x14ac:dyDescent="0.2">
      <c r="A1060">
        <v>1058</v>
      </c>
      <c r="B1060" t="s">
        <v>6084</v>
      </c>
      <c r="C1060" t="s">
        <v>6085</v>
      </c>
      <c r="D1060">
        <v>12</v>
      </c>
      <c r="E1060">
        <v>55160397</v>
      </c>
      <c r="F1060" s="1">
        <v>3.0589999999999998E-8</v>
      </c>
      <c r="G1060">
        <v>55160397</v>
      </c>
      <c r="H1060">
        <v>55160397</v>
      </c>
      <c r="I1060">
        <v>1</v>
      </c>
      <c r="J1060">
        <v>1</v>
      </c>
      <c r="K1060">
        <v>1</v>
      </c>
      <c r="L1060" t="s">
        <v>6085</v>
      </c>
      <c r="M1060">
        <v>1</v>
      </c>
      <c r="N1060" t="s">
        <v>6085</v>
      </c>
    </row>
    <row r="1061" spans="1:14" x14ac:dyDescent="0.2">
      <c r="A1061">
        <v>1059</v>
      </c>
      <c r="B1061" t="s">
        <v>6086</v>
      </c>
      <c r="C1061" t="s">
        <v>6087</v>
      </c>
      <c r="D1061">
        <v>12</v>
      </c>
      <c r="E1061">
        <v>56396768</v>
      </c>
      <c r="F1061" s="1">
        <v>1.84E-90</v>
      </c>
      <c r="G1061">
        <v>56089344</v>
      </c>
      <c r="H1061">
        <v>58970560</v>
      </c>
      <c r="I1061">
        <v>1752</v>
      </c>
      <c r="J1061">
        <v>1337</v>
      </c>
      <c r="K1061">
        <v>81</v>
      </c>
      <c r="L1061" t="s">
        <v>6088</v>
      </c>
      <c r="M1061">
        <v>20</v>
      </c>
      <c r="N1061" t="s">
        <v>6089</v>
      </c>
    </row>
    <row r="1062" spans="1:14" x14ac:dyDescent="0.2">
      <c r="A1062">
        <v>1060</v>
      </c>
      <c r="B1062" t="s">
        <v>6090</v>
      </c>
      <c r="C1062" t="s">
        <v>6091</v>
      </c>
      <c r="D1062">
        <v>12</v>
      </c>
      <c r="E1062">
        <v>61060692</v>
      </c>
      <c r="F1062" s="1">
        <v>1.0879999999999999E-27</v>
      </c>
      <c r="G1062">
        <v>59311227</v>
      </c>
      <c r="H1062">
        <v>62132390</v>
      </c>
      <c r="I1062">
        <v>2589</v>
      </c>
      <c r="J1062">
        <v>2035</v>
      </c>
      <c r="K1062">
        <v>64</v>
      </c>
      <c r="L1062" t="s">
        <v>6092</v>
      </c>
      <c r="M1062">
        <v>17</v>
      </c>
      <c r="N1062" t="s">
        <v>6093</v>
      </c>
    </row>
    <row r="1063" spans="1:14" x14ac:dyDescent="0.2">
      <c r="A1063">
        <v>1061</v>
      </c>
      <c r="B1063" t="s">
        <v>6094</v>
      </c>
      <c r="C1063" t="s">
        <v>6095</v>
      </c>
      <c r="D1063">
        <v>12</v>
      </c>
      <c r="E1063">
        <v>62680603</v>
      </c>
      <c r="F1063" s="1">
        <v>1.8310000000000001E-19</v>
      </c>
      <c r="G1063">
        <v>62464334</v>
      </c>
      <c r="H1063">
        <v>63347818</v>
      </c>
      <c r="I1063">
        <v>418</v>
      </c>
      <c r="J1063">
        <v>327</v>
      </c>
      <c r="K1063">
        <v>20</v>
      </c>
      <c r="L1063" t="s">
        <v>6096</v>
      </c>
      <c r="M1063">
        <v>5</v>
      </c>
      <c r="N1063" t="s">
        <v>6097</v>
      </c>
    </row>
    <row r="1064" spans="1:14" x14ac:dyDescent="0.2">
      <c r="A1064">
        <v>1062</v>
      </c>
      <c r="B1064" t="s">
        <v>6098</v>
      </c>
      <c r="C1064" t="s">
        <v>6099</v>
      </c>
      <c r="D1064">
        <v>12</v>
      </c>
      <c r="E1064">
        <v>63640724</v>
      </c>
      <c r="F1064" s="1">
        <v>1.0230000000000001E-9</v>
      </c>
      <c r="G1064">
        <v>63624889</v>
      </c>
      <c r="H1064">
        <v>63640724</v>
      </c>
      <c r="I1064">
        <v>3</v>
      </c>
      <c r="J1064">
        <v>3</v>
      </c>
      <c r="K1064">
        <v>1</v>
      </c>
      <c r="L1064" t="s">
        <v>6099</v>
      </c>
      <c r="M1064">
        <v>1</v>
      </c>
      <c r="N1064" t="s">
        <v>6099</v>
      </c>
    </row>
    <row r="1065" spans="1:14" x14ac:dyDescent="0.2">
      <c r="A1065">
        <v>1063</v>
      </c>
      <c r="B1065" t="s">
        <v>6100</v>
      </c>
      <c r="C1065" t="s">
        <v>6101</v>
      </c>
      <c r="D1065">
        <v>12</v>
      </c>
      <c r="E1065">
        <v>64540960</v>
      </c>
      <c r="F1065" s="1">
        <v>4.267E-20</v>
      </c>
      <c r="G1065">
        <v>64428917</v>
      </c>
      <c r="H1065">
        <v>64545132</v>
      </c>
      <c r="I1065">
        <v>64</v>
      </c>
      <c r="J1065">
        <v>45</v>
      </c>
      <c r="K1065">
        <v>8</v>
      </c>
      <c r="L1065" t="s">
        <v>6102</v>
      </c>
      <c r="M1065">
        <v>2</v>
      </c>
      <c r="N1065" t="s">
        <v>6103</v>
      </c>
    </row>
    <row r="1066" spans="1:14" x14ac:dyDescent="0.2">
      <c r="A1066">
        <v>1064</v>
      </c>
      <c r="B1066" t="s">
        <v>6104</v>
      </c>
      <c r="C1066" t="s">
        <v>6105</v>
      </c>
      <c r="D1066">
        <v>12</v>
      </c>
      <c r="E1066">
        <v>66371880</v>
      </c>
      <c r="F1066" s="1">
        <v>3.9339999999999999E-14</v>
      </c>
      <c r="G1066">
        <v>66164800</v>
      </c>
      <c r="H1066">
        <v>66383320</v>
      </c>
      <c r="I1066">
        <v>153</v>
      </c>
      <c r="J1066">
        <v>129</v>
      </c>
      <c r="K1066">
        <v>4</v>
      </c>
      <c r="L1066" t="s">
        <v>6106</v>
      </c>
      <c r="M1066">
        <v>2</v>
      </c>
      <c r="N1066" t="s">
        <v>6107</v>
      </c>
    </row>
    <row r="1067" spans="1:14" x14ac:dyDescent="0.2">
      <c r="A1067">
        <v>1065</v>
      </c>
      <c r="B1067" t="s">
        <v>6108</v>
      </c>
      <c r="C1067" t="s">
        <v>6109</v>
      </c>
      <c r="D1067">
        <v>12</v>
      </c>
      <c r="E1067">
        <v>66722117</v>
      </c>
      <c r="F1067" s="1">
        <v>1.9789999999999999E-9</v>
      </c>
      <c r="G1067">
        <v>66719795</v>
      </c>
      <c r="H1067">
        <v>66788838</v>
      </c>
      <c r="I1067">
        <v>105</v>
      </c>
      <c r="J1067">
        <v>84</v>
      </c>
      <c r="K1067">
        <v>1</v>
      </c>
      <c r="L1067" t="s">
        <v>6109</v>
      </c>
      <c r="M1067">
        <v>1</v>
      </c>
      <c r="N1067" t="s">
        <v>6109</v>
      </c>
    </row>
    <row r="1068" spans="1:14" x14ac:dyDescent="0.2">
      <c r="A1068">
        <v>1066</v>
      </c>
      <c r="B1068" t="s">
        <v>6110</v>
      </c>
      <c r="C1068" t="s">
        <v>6111</v>
      </c>
      <c r="D1068">
        <v>12</v>
      </c>
      <c r="E1068">
        <v>68236562</v>
      </c>
      <c r="F1068" s="1">
        <v>2.011E-16</v>
      </c>
      <c r="G1068">
        <v>67366103</v>
      </c>
      <c r="H1068">
        <v>68246876</v>
      </c>
      <c r="I1068">
        <v>312</v>
      </c>
      <c r="J1068">
        <v>255</v>
      </c>
      <c r="K1068">
        <v>10</v>
      </c>
      <c r="L1068" t="s">
        <v>6112</v>
      </c>
      <c r="M1068">
        <v>6</v>
      </c>
      <c r="N1068" t="s">
        <v>6113</v>
      </c>
    </row>
    <row r="1069" spans="1:14" x14ac:dyDescent="0.2">
      <c r="A1069">
        <v>1067</v>
      </c>
      <c r="B1069" t="s">
        <v>6114</v>
      </c>
      <c r="C1069" t="s">
        <v>6115</v>
      </c>
      <c r="D1069">
        <v>12</v>
      </c>
      <c r="E1069">
        <v>69290682</v>
      </c>
      <c r="F1069" s="1">
        <v>3.9989999999999999E-9</v>
      </c>
      <c r="G1069">
        <v>68972732</v>
      </c>
      <c r="H1069">
        <v>69294596</v>
      </c>
      <c r="I1069">
        <v>8</v>
      </c>
      <c r="J1069">
        <v>7</v>
      </c>
      <c r="K1069">
        <v>2</v>
      </c>
      <c r="L1069" t="s">
        <v>6116</v>
      </c>
      <c r="M1069">
        <v>2</v>
      </c>
      <c r="N1069" t="s">
        <v>6116</v>
      </c>
    </row>
    <row r="1070" spans="1:14" x14ac:dyDescent="0.2">
      <c r="A1070">
        <v>1068</v>
      </c>
      <c r="B1070" t="s">
        <v>6117</v>
      </c>
      <c r="C1070" t="s">
        <v>6118</v>
      </c>
      <c r="D1070">
        <v>12</v>
      </c>
      <c r="E1070">
        <v>70815755</v>
      </c>
      <c r="F1070" s="1">
        <v>9.3430000000000001E-12</v>
      </c>
      <c r="G1070">
        <v>69857629</v>
      </c>
      <c r="H1070">
        <v>70815755</v>
      </c>
      <c r="I1070">
        <v>307</v>
      </c>
      <c r="J1070">
        <v>225</v>
      </c>
      <c r="K1070">
        <v>12</v>
      </c>
      <c r="L1070" t="s">
        <v>6119</v>
      </c>
      <c r="M1070">
        <v>4</v>
      </c>
      <c r="N1070" t="s">
        <v>6120</v>
      </c>
    </row>
    <row r="1071" spans="1:14" x14ac:dyDescent="0.2">
      <c r="A1071">
        <v>1069</v>
      </c>
      <c r="B1071" t="s">
        <v>6121</v>
      </c>
      <c r="C1071" t="s">
        <v>6122</v>
      </c>
      <c r="D1071">
        <v>12</v>
      </c>
      <c r="E1071">
        <v>72741251</v>
      </c>
      <c r="F1071" s="1">
        <v>1.399E-8</v>
      </c>
      <c r="G1071">
        <v>72712009</v>
      </c>
      <c r="H1071">
        <v>72741251</v>
      </c>
      <c r="I1071">
        <v>17</v>
      </c>
      <c r="J1071">
        <v>14</v>
      </c>
      <c r="K1071">
        <v>1</v>
      </c>
      <c r="L1071" t="s">
        <v>6122</v>
      </c>
      <c r="M1071">
        <v>1</v>
      </c>
      <c r="N1071" t="s">
        <v>6122</v>
      </c>
    </row>
    <row r="1072" spans="1:14" x14ac:dyDescent="0.2">
      <c r="A1072">
        <v>1070</v>
      </c>
      <c r="B1072" t="s">
        <v>6123</v>
      </c>
      <c r="C1072" t="s">
        <v>6124</v>
      </c>
      <c r="D1072">
        <v>12</v>
      </c>
      <c r="E1072">
        <v>74159265</v>
      </c>
      <c r="F1072" s="1">
        <v>2.1130000000000001E-19</v>
      </c>
      <c r="G1072">
        <v>73906683</v>
      </c>
      <c r="H1072">
        <v>76114186</v>
      </c>
      <c r="I1072">
        <v>1439</v>
      </c>
      <c r="J1072">
        <v>942</v>
      </c>
      <c r="K1072">
        <v>35</v>
      </c>
      <c r="L1072" t="s">
        <v>6125</v>
      </c>
      <c r="M1072">
        <v>7</v>
      </c>
      <c r="N1072" t="s">
        <v>6126</v>
      </c>
    </row>
    <row r="1073" spans="1:14" x14ac:dyDescent="0.2">
      <c r="A1073">
        <v>1071</v>
      </c>
      <c r="B1073" t="s">
        <v>6127</v>
      </c>
      <c r="C1073" t="s">
        <v>6128</v>
      </c>
      <c r="D1073">
        <v>12</v>
      </c>
      <c r="E1073">
        <v>77644553</v>
      </c>
      <c r="F1073" s="1">
        <v>7.1750000000000002E-13</v>
      </c>
      <c r="G1073">
        <v>77627677</v>
      </c>
      <c r="H1073">
        <v>77742492</v>
      </c>
      <c r="I1073">
        <v>88</v>
      </c>
      <c r="J1073">
        <v>79</v>
      </c>
      <c r="K1073">
        <v>4</v>
      </c>
      <c r="L1073" t="s">
        <v>6129</v>
      </c>
      <c r="M1073">
        <v>1</v>
      </c>
      <c r="N1073" t="s">
        <v>6128</v>
      </c>
    </row>
    <row r="1074" spans="1:14" x14ac:dyDescent="0.2">
      <c r="A1074">
        <v>1072</v>
      </c>
      <c r="B1074" t="s">
        <v>6130</v>
      </c>
      <c r="C1074" t="s">
        <v>6131</v>
      </c>
      <c r="D1074">
        <v>12</v>
      </c>
      <c r="E1074">
        <v>78778755</v>
      </c>
      <c r="F1074" s="1">
        <v>1.159E-11</v>
      </c>
      <c r="G1074">
        <v>78607377</v>
      </c>
      <c r="H1074">
        <v>78846242</v>
      </c>
      <c r="I1074">
        <v>85</v>
      </c>
      <c r="J1074">
        <v>66</v>
      </c>
      <c r="K1074">
        <v>4</v>
      </c>
      <c r="L1074" t="s">
        <v>6132</v>
      </c>
      <c r="M1074">
        <v>2</v>
      </c>
      <c r="N1074" t="s">
        <v>6133</v>
      </c>
    </row>
    <row r="1075" spans="1:14" x14ac:dyDescent="0.2">
      <c r="A1075">
        <v>1073</v>
      </c>
      <c r="B1075" t="s">
        <v>6134</v>
      </c>
      <c r="C1075" t="s">
        <v>6135</v>
      </c>
      <c r="D1075">
        <v>12</v>
      </c>
      <c r="E1075">
        <v>79592680</v>
      </c>
      <c r="F1075" s="1">
        <v>2.8310000000000002E-18</v>
      </c>
      <c r="G1075">
        <v>79538633</v>
      </c>
      <c r="H1075">
        <v>79747487</v>
      </c>
      <c r="I1075">
        <v>262</v>
      </c>
      <c r="J1075">
        <v>201</v>
      </c>
      <c r="K1075">
        <v>3</v>
      </c>
      <c r="L1075" t="s">
        <v>6136</v>
      </c>
      <c r="M1075">
        <v>1</v>
      </c>
      <c r="N1075" t="s">
        <v>6135</v>
      </c>
    </row>
    <row r="1076" spans="1:14" x14ac:dyDescent="0.2">
      <c r="A1076">
        <v>1074</v>
      </c>
      <c r="B1076" t="s">
        <v>6137</v>
      </c>
      <c r="C1076" t="s">
        <v>6138</v>
      </c>
      <c r="D1076">
        <v>12</v>
      </c>
      <c r="E1076">
        <v>80793830</v>
      </c>
      <c r="F1076" s="1">
        <v>2.1780000000000001E-9</v>
      </c>
      <c r="G1076">
        <v>80715800</v>
      </c>
      <c r="H1076">
        <v>80819769</v>
      </c>
      <c r="I1076">
        <v>117</v>
      </c>
      <c r="J1076">
        <v>96</v>
      </c>
      <c r="K1076">
        <v>1</v>
      </c>
      <c r="L1076" t="s">
        <v>6138</v>
      </c>
      <c r="M1076">
        <v>1</v>
      </c>
      <c r="N1076" t="s">
        <v>6138</v>
      </c>
    </row>
    <row r="1077" spans="1:14" x14ac:dyDescent="0.2">
      <c r="A1077">
        <v>1075</v>
      </c>
      <c r="B1077" t="s">
        <v>6139</v>
      </c>
      <c r="C1077" t="s">
        <v>6140</v>
      </c>
      <c r="D1077">
        <v>12</v>
      </c>
      <c r="E1077">
        <v>82257633</v>
      </c>
      <c r="F1077" s="1">
        <v>8.1039999999999997E-32</v>
      </c>
      <c r="G1077">
        <v>81367914</v>
      </c>
      <c r="H1077">
        <v>82509525</v>
      </c>
      <c r="I1077">
        <v>378</v>
      </c>
      <c r="J1077">
        <v>302</v>
      </c>
      <c r="K1077">
        <v>22</v>
      </c>
      <c r="L1077" t="s">
        <v>6141</v>
      </c>
      <c r="M1077">
        <v>5</v>
      </c>
      <c r="N1077" t="s">
        <v>6142</v>
      </c>
    </row>
    <row r="1078" spans="1:14" x14ac:dyDescent="0.2">
      <c r="A1078">
        <v>1076</v>
      </c>
      <c r="B1078" t="s">
        <v>6143</v>
      </c>
      <c r="C1078" t="s">
        <v>6144</v>
      </c>
      <c r="D1078">
        <v>12</v>
      </c>
      <c r="E1078">
        <v>84133974</v>
      </c>
      <c r="F1078" s="1">
        <v>6.1099999999999999E-56</v>
      </c>
      <c r="G1078">
        <v>83537167</v>
      </c>
      <c r="H1078">
        <v>85159820</v>
      </c>
      <c r="I1078">
        <v>2333</v>
      </c>
      <c r="J1078">
        <v>1770</v>
      </c>
      <c r="K1078">
        <v>44</v>
      </c>
      <c r="L1078" t="s">
        <v>6145</v>
      </c>
      <c r="M1078">
        <v>8</v>
      </c>
      <c r="N1078" t="s">
        <v>6146</v>
      </c>
    </row>
    <row r="1079" spans="1:14" x14ac:dyDescent="0.2">
      <c r="A1079">
        <v>1077</v>
      </c>
      <c r="B1079" t="s">
        <v>6147</v>
      </c>
      <c r="C1079" t="s">
        <v>6148</v>
      </c>
      <c r="D1079">
        <v>12</v>
      </c>
      <c r="E1079">
        <v>87475757</v>
      </c>
      <c r="F1079" s="1">
        <v>2.3009999999999998E-19</v>
      </c>
      <c r="G1079">
        <v>86171463</v>
      </c>
      <c r="H1079">
        <v>88313544</v>
      </c>
      <c r="I1079">
        <v>1514</v>
      </c>
      <c r="J1079">
        <v>1183</v>
      </c>
      <c r="K1079">
        <v>24</v>
      </c>
      <c r="L1079" t="s">
        <v>6149</v>
      </c>
      <c r="M1079">
        <v>7</v>
      </c>
      <c r="N1079" t="s">
        <v>6150</v>
      </c>
    </row>
    <row r="1080" spans="1:14" x14ac:dyDescent="0.2">
      <c r="A1080">
        <v>1078</v>
      </c>
      <c r="B1080" t="s">
        <v>6151</v>
      </c>
      <c r="C1080" t="s">
        <v>6152</v>
      </c>
      <c r="D1080">
        <v>12</v>
      </c>
      <c r="E1080">
        <v>89745477</v>
      </c>
      <c r="F1080" s="1">
        <v>1.792E-38</v>
      </c>
      <c r="G1080">
        <v>89196882</v>
      </c>
      <c r="H1080">
        <v>89938590</v>
      </c>
      <c r="I1080">
        <v>296</v>
      </c>
      <c r="J1080">
        <v>220</v>
      </c>
      <c r="K1080">
        <v>12</v>
      </c>
      <c r="L1080" t="s">
        <v>6153</v>
      </c>
      <c r="M1080">
        <v>6</v>
      </c>
      <c r="N1080" t="s">
        <v>6154</v>
      </c>
    </row>
    <row r="1081" spans="1:14" x14ac:dyDescent="0.2">
      <c r="A1081">
        <v>1079</v>
      </c>
      <c r="B1081" t="s">
        <v>6155</v>
      </c>
      <c r="C1081" t="s">
        <v>6156</v>
      </c>
      <c r="D1081">
        <v>12</v>
      </c>
      <c r="E1081">
        <v>91006514</v>
      </c>
      <c r="F1081" s="1">
        <v>6.4599999999999997E-13</v>
      </c>
      <c r="G1081">
        <v>90589436</v>
      </c>
      <c r="H1081">
        <v>91014951</v>
      </c>
      <c r="I1081">
        <v>211</v>
      </c>
      <c r="J1081">
        <v>166</v>
      </c>
      <c r="K1081">
        <v>5</v>
      </c>
      <c r="L1081" t="s">
        <v>6157</v>
      </c>
      <c r="M1081">
        <v>2</v>
      </c>
      <c r="N1081" t="s">
        <v>6158</v>
      </c>
    </row>
    <row r="1082" spans="1:14" x14ac:dyDescent="0.2">
      <c r="A1082">
        <v>1080</v>
      </c>
      <c r="B1082" t="s">
        <v>6159</v>
      </c>
      <c r="C1082" t="s">
        <v>6160</v>
      </c>
      <c r="D1082">
        <v>12</v>
      </c>
      <c r="E1082">
        <v>92145307</v>
      </c>
      <c r="F1082" s="1">
        <v>5.3679999999999997E-12</v>
      </c>
      <c r="G1082">
        <v>91830185</v>
      </c>
      <c r="H1082">
        <v>92233855</v>
      </c>
      <c r="I1082">
        <v>99</v>
      </c>
      <c r="J1082">
        <v>78</v>
      </c>
      <c r="K1082">
        <v>2</v>
      </c>
      <c r="L1082" t="s">
        <v>6161</v>
      </c>
      <c r="M1082">
        <v>2</v>
      </c>
      <c r="N1082" t="s">
        <v>6161</v>
      </c>
    </row>
    <row r="1083" spans="1:14" x14ac:dyDescent="0.2">
      <c r="A1083">
        <v>1081</v>
      </c>
      <c r="B1083" t="s">
        <v>6162</v>
      </c>
      <c r="C1083" t="s">
        <v>6163</v>
      </c>
      <c r="D1083">
        <v>12</v>
      </c>
      <c r="E1083">
        <v>92991145</v>
      </c>
      <c r="F1083" s="1">
        <v>8.2210000000000006E-11</v>
      </c>
      <c r="G1083">
        <v>92916022</v>
      </c>
      <c r="H1083">
        <v>93046539</v>
      </c>
      <c r="I1083">
        <v>93</v>
      </c>
      <c r="J1083">
        <v>80</v>
      </c>
      <c r="K1083">
        <v>5</v>
      </c>
      <c r="L1083" t="s">
        <v>6164</v>
      </c>
      <c r="M1083">
        <v>2</v>
      </c>
      <c r="N1083" t="s">
        <v>6165</v>
      </c>
    </row>
    <row r="1084" spans="1:14" x14ac:dyDescent="0.2">
      <c r="A1084">
        <v>1082</v>
      </c>
      <c r="B1084" t="s">
        <v>6166</v>
      </c>
      <c r="C1084" t="s">
        <v>6167</v>
      </c>
      <c r="D1084">
        <v>12</v>
      </c>
      <c r="E1084">
        <v>94432101</v>
      </c>
      <c r="F1084" s="1">
        <v>3.1790000000000002E-15</v>
      </c>
      <c r="G1084">
        <v>94090867</v>
      </c>
      <c r="H1084">
        <v>94577901</v>
      </c>
      <c r="I1084">
        <v>242</v>
      </c>
      <c r="J1084">
        <v>188</v>
      </c>
      <c r="K1084">
        <v>8</v>
      </c>
      <c r="L1084" t="s">
        <v>6168</v>
      </c>
      <c r="M1084">
        <v>3</v>
      </c>
      <c r="N1084" t="s">
        <v>6169</v>
      </c>
    </row>
    <row r="1085" spans="1:14" x14ac:dyDescent="0.2">
      <c r="A1085">
        <v>1083</v>
      </c>
      <c r="B1085" t="s">
        <v>6170</v>
      </c>
      <c r="C1085" t="s">
        <v>6171</v>
      </c>
      <c r="D1085">
        <v>12</v>
      </c>
      <c r="E1085">
        <v>95147249</v>
      </c>
      <c r="F1085" s="1">
        <v>2.722E-21</v>
      </c>
      <c r="G1085">
        <v>95126881</v>
      </c>
      <c r="H1085">
        <v>95147249</v>
      </c>
      <c r="I1085">
        <v>17</v>
      </c>
      <c r="J1085">
        <v>14</v>
      </c>
      <c r="K1085">
        <v>4</v>
      </c>
      <c r="L1085" t="s">
        <v>6172</v>
      </c>
      <c r="M1085">
        <v>1</v>
      </c>
      <c r="N1085" t="s">
        <v>6171</v>
      </c>
    </row>
    <row r="1086" spans="1:14" x14ac:dyDescent="0.2">
      <c r="A1086">
        <v>1084</v>
      </c>
      <c r="B1086" t="s">
        <v>6173</v>
      </c>
      <c r="C1086" t="s">
        <v>6174</v>
      </c>
      <c r="D1086">
        <v>12</v>
      </c>
      <c r="E1086">
        <v>96618763</v>
      </c>
      <c r="F1086" s="1">
        <v>3.885E-8</v>
      </c>
      <c r="G1086">
        <v>96618763</v>
      </c>
      <c r="H1086">
        <v>96799076</v>
      </c>
      <c r="I1086">
        <v>12</v>
      </c>
      <c r="J1086">
        <v>6</v>
      </c>
      <c r="K1086">
        <v>2</v>
      </c>
      <c r="L1086" t="s">
        <v>6175</v>
      </c>
      <c r="M1086">
        <v>1</v>
      </c>
      <c r="N1086" t="s">
        <v>6174</v>
      </c>
    </row>
    <row r="1087" spans="1:14" x14ac:dyDescent="0.2">
      <c r="A1087">
        <v>1085</v>
      </c>
      <c r="B1087" t="s">
        <v>6176</v>
      </c>
      <c r="C1087" t="s">
        <v>6177</v>
      </c>
      <c r="D1087">
        <v>12</v>
      </c>
      <c r="E1087">
        <v>97669259</v>
      </c>
      <c r="F1087" s="1">
        <v>2.4729999999999998E-19</v>
      </c>
      <c r="G1087">
        <v>97492459</v>
      </c>
      <c r="H1087">
        <v>100427305</v>
      </c>
      <c r="I1087">
        <v>1288</v>
      </c>
      <c r="J1087">
        <v>1064</v>
      </c>
      <c r="K1087">
        <v>55</v>
      </c>
      <c r="L1087" t="s">
        <v>6178</v>
      </c>
      <c r="M1087">
        <v>23</v>
      </c>
      <c r="N1087" t="s">
        <v>6179</v>
      </c>
    </row>
    <row r="1088" spans="1:14" x14ac:dyDescent="0.2">
      <c r="A1088">
        <v>1086</v>
      </c>
      <c r="B1088" t="s">
        <v>6180</v>
      </c>
      <c r="C1088" t="s">
        <v>6181</v>
      </c>
      <c r="D1088">
        <v>12</v>
      </c>
      <c r="E1088">
        <v>101537184</v>
      </c>
      <c r="F1088" s="1">
        <v>1.471E-19</v>
      </c>
      <c r="G1088">
        <v>101129212</v>
      </c>
      <c r="H1088">
        <v>101609909</v>
      </c>
      <c r="I1088">
        <v>184</v>
      </c>
      <c r="J1088">
        <v>151</v>
      </c>
      <c r="K1088">
        <v>15</v>
      </c>
      <c r="L1088" t="s">
        <v>6182</v>
      </c>
      <c r="M1088">
        <v>6</v>
      </c>
      <c r="N1088" t="s">
        <v>6183</v>
      </c>
    </row>
    <row r="1089" spans="1:14" x14ac:dyDescent="0.2">
      <c r="A1089">
        <v>1087</v>
      </c>
      <c r="B1089" t="s">
        <v>6184</v>
      </c>
      <c r="C1089" t="s">
        <v>6185</v>
      </c>
      <c r="D1089">
        <v>12</v>
      </c>
      <c r="E1089">
        <v>103495380</v>
      </c>
      <c r="F1089" s="1">
        <v>9.1429999999999998E-18</v>
      </c>
      <c r="G1089">
        <v>103407892</v>
      </c>
      <c r="H1089">
        <v>103622567</v>
      </c>
      <c r="I1089">
        <v>160</v>
      </c>
      <c r="J1089">
        <v>123</v>
      </c>
      <c r="K1089">
        <v>10</v>
      </c>
      <c r="L1089" t="s">
        <v>6186</v>
      </c>
      <c r="M1089">
        <v>1</v>
      </c>
      <c r="N1089" t="s">
        <v>6185</v>
      </c>
    </row>
    <row r="1090" spans="1:14" x14ac:dyDescent="0.2">
      <c r="A1090">
        <v>1088</v>
      </c>
      <c r="B1090" t="s">
        <v>6187</v>
      </c>
      <c r="C1090" t="s">
        <v>6188</v>
      </c>
      <c r="D1090">
        <v>12</v>
      </c>
      <c r="E1090">
        <v>105546172</v>
      </c>
      <c r="F1090" s="1">
        <v>1.293E-16</v>
      </c>
      <c r="G1090">
        <v>104466478</v>
      </c>
      <c r="H1090">
        <v>105722213</v>
      </c>
      <c r="I1090">
        <v>467</v>
      </c>
      <c r="J1090">
        <v>378</v>
      </c>
      <c r="K1090">
        <v>20</v>
      </c>
      <c r="L1090" t="s">
        <v>6189</v>
      </c>
      <c r="M1090">
        <v>7</v>
      </c>
      <c r="N1090" t="s">
        <v>6190</v>
      </c>
    </row>
    <row r="1091" spans="1:14" x14ac:dyDescent="0.2">
      <c r="A1091">
        <v>1089</v>
      </c>
      <c r="B1091" t="s">
        <v>6191</v>
      </c>
      <c r="C1091" t="s">
        <v>6192</v>
      </c>
      <c r="D1091">
        <v>12</v>
      </c>
      <c r="E1091">
        <v>106917159</v>
      </c>
      <c r="F1091" s="1">
        <v>6.4700000000000002E-35</v>
      </c>
      <c r="G1091">
        <v>106623457</v>
      </c>
      <c r="H1091">
        <v>107798856</v>
      </c>
      <c r="I1091">
        <v>1022</v>
      </c>
      <c r="J1091">
        <v>829</v>
      </c>
      <c r="K1091">
        <v>50</v>
      </c>
      <c r="L1091" t="s">
        <v>6193</v>
      </c>
      <c r="M1091">
        <v>14</v>
      </c>
      <c r="N1091" t="s">
        <v>6194</v>
      </c>
    </row>
    <row r="1092" spans="1:14" x14ac:dyDescent="0.2">
      <c r="A1092">
        <v>1090</v>
      </c>
      <c r="B1092" t="s">
        <v>6195</v>
      </c>
      <c r="C1092" t="s">
        <v>6196</v>
      </c>
      <c r="D1092">
        <v>12</v>
      </c>
      <c r="E1092">
        <v>109057809</v>
      </c>
      <c r="F1092" s="1">
        <v>2.786E-18</v>
      </c>
      <c r="G1092">
        <v>109028679</v>
      </c>
      <c r="H1092">
        <v>109260895</v>
      </c>
      <c r="I1092">
        <v>159</v>
      </c>
      <c r="J1092">
        <v>120</v>
      </c>
      <c r="K1092">
        <v>2</v>
      </c>
      <c r="L1092" t="s">
        <v>6197</v>
      </c>
      <c r="M1092">
        <v>1</v>
      </c>
      <c r="N1092" t="s">
        <v>6196</v>
      </c>
    </row>
    <row r="1093" spans="1:14" x14ac:dyDescent="0.2">
      <c r="A1093">
        <v>1091</v>
      </c>
      <c r="B1093" t="s">
        <v>6198</v>
      </c>
      <c r="C1093" t="s">
        <v>6199</v>
      </c>
      <c r="D1093">
        <v>12</v>
      </c>
      <c r="E1093">
        <v>110115286</v>
      </c>
      <c r="F1093" s="1">
        <v>2.2289999999999999E-34</v>
      </c>
      <c r="G1093">
        <v>109670657</v>
      </c>
      <c r="H1093">
        <v>110550885</v>
      </c>
      <c r="I1093">
        <v>549</v>
      </c>
      <c r="J1093">
        <v>419</v>
      </c>
      <c r="K1093">
        <v>33</v>
      </c>
      <c r="L1093" t="s">
        <v>6200</v>
      </c>
      <c r="M1093">
        <v>7</v>
      </c>
      <c r="N1093" t="s">
        <v>6201</v>
      </c>
    </row>
    <row r="1094" spans="1:14" x14ac:dyDescent="0.2">
      <c r="A1094">
        <v>1092</v>
      </c>
      <c r="B1094" t="s">
        <v>6202</v>
      </c>
      <c r="C1094" t="s">
        <v>6203</v>
      </c>
      <c r="D1094">
        <v>12</v>
      </c>
      <c r="E1094">
        <v>111229645</v>
      </c>
      <c r="F1094" s="1">
        <v>6.7469999999999996E-10</v>
      </c>
      <c r="G1094">
        <v>111117601</v>
      </c>
      <c r="H1094">
        <v>111280604</v>
      </c>
      <c r="I1094">
        <v>28</v>
      </c>
      <c r="J1094">
        <v>21</v>
      </c>
      <c r="K1094">
        <v>1</v>
      </c>
      <c r="L1094" t="s">
        <v>6203</v>
      </c>
      <c r="M1094">
        <v>1</v>
      </c>
      <c r="N1094" t="s">
        <v>6203</v>
      </c>
    </row>
    <row r="1095" spans="1:14" x14ac:dyDescent="0.2">
      <c r="A1095">
        <v>1093</v>
      </c>
      <c r="B1095" t="s">
        <v>6204</v>
      </c>
      <c r="C1095" t="s">
        <v>6205</v>
      </c>
      <c r="D1095">
        <v>12</v>
      </c>
      <c r="E1095">
        <v>111862575</v>
      </c>
      <c r="F1095" s="1">
        <v>1.4220000000000001E-9</v>
      </c>
      <c r="G1095">
        <v>111631733</v>
      </c>
      <c r="H1095">
        <v>113018479</v>
      </c>
      <c r="I1095">
        <v>563</v>
      </c>
      <c r="J1095">
        <v>428</v>
      </c>
      <c r="K1095">
        <v>3</v>
      </c>
      <c r="L1095" t="s">
        <v>6206</v>
      </c>
      <c r="M1095">
        <v>2</v>
      </c>
      <c r="N1095" t="s">
        <v>6207</v>
      </c>
    </row>
    <row r="1096" spans="1:14" x14ac:dyDescent="0.2">
      <c r="A1096">
        <v>1094</v>
      </c>
      <c r="B1096" t="s">
        <v>6208</v>
      </c>
      <c r="C1096" t="s">
        <v>6209</v>
      </c>
      <c r="D1096">
        <v>12</v>
      </c>
      <c r="E1096">
        <v>113911532</v>
      </c>
      <c r="F1096" s="1">
        <v>5.5869999999999997E-11</v>
      </c>
      <c r="G1096">
        <v>113887653</v>
      </c>
      <c r="H1096">
        <v>113925695</v>
      </c>
      <c r="I1096">
        <v>60</v>
      </c>
      <c r="J1096">
        <v>51</v>
      </c>
      <c r="K1096">
        <v>1</v>
      </c>
      <c r="L1096" t="s">
        <v>6209</v>
      </c>
      <c r="M1096">
        <v>1</v>
      </c>
      <c r="N1096" t="s">
        <v>6209</v>
      </c>
    </row>
    <row r="1097" spans="1:14" x14ac:dyDescent="0.2">
      <c r="A1097">
        <v>1095</v>
      </c>
      <c r="B1097" t="s">
        <v>6210</v>
      </c>
      <c r="C1097" t="s">
        <v>6211</v>
      </c>
      <c r="D1097">
        <v>12</v>
      </c>
      <c r="E1097">
        <v>115102482</v>
      </c>
      <c r="F1097" s="1">
        <v>5.6120000000000001E-9</v>
      </c>
      <c r="G1097">
        <v>115092018</v>
      </c>
      <c r="H1097">
        <v>115117029</v>
      </c>
      <c r="I1097">
        <v>9</v>
      </c>
      <c r="J1097">
        <v>5</v>
      </c>
      <c r="K1097">
        <v>1</v>
      </c>
      <c r="L1097" t="s">
        <v>6211</v>
      </c>
      <c r="M1097">
        <v>1</v>
      </c>
      <c r="N1097" t="s">
        <v>6211</v>
      </c>
    </row>
    <row r="1098" spans="1:14" x14ac:dyDescent="0.2">
      <c r="A1098">
        <v>1096</v>
      </c>
      <c r="B1098" t="s">
        <v>6212</v>
      </c>
      <c r="C1098" t="s">
        <v>6213</v>
      </c>
      <c r="D1098">
        <v>12</v>
      </c>
      <c r="E1098">
        <v>116527742</v>
      </c>
      <c r="F1098" s="1">
        <v>2.4349999999999999E-15</v>
      </c>
      <c r="G1098">
        <v>116336317</v>
      </c>
      <c r="H1098">
        <v>117005072</v>
      </c>
      <c r="I1098">
        <v>191</v>
      </c>
      <c r="J1098">
        <v>161</v>
      </c>
      <c r="K1098">
        <v>21</v>
      </c>
      <c r="L1098" t="s">
        <v>6214</v>
      </c>
      <c r="M1098">
        <v>9</v>
      </c>
      <c r="N1098" t="s">
        <v>6215</v>
      </c>
    </row>
    <row r="1099" spans="1:14" x14ac:dyDescent="0.2">
      <c r="A1099">
        <v>1097</v>
      </c>
      <c r="B1099" t="s">
        <v>6216</v>
      </c>
      <c r="C1099" t="s">
        <v>6217</v>
      </c>
      <c r="D1099">
        <v>12</v>
      </c>
      <c r="E1099">
        <v>117522917</v>
      </c>
      <c r="F1099" s="1">
        <v>1.2159999999999999E-23</v>
      </c>
      <c r="G1099">
        <v>117339835</v>
      </c>
      <c r="H1099">
        <v>117561043</v>
      </c>
      <c r="I1099">
        <v>176</v>
      </c>
      <c r="J1099">
        <v>140</v>
      </c>
      <c r="K1099">
        <v>7</v>
      </c>
      <c r="L1099" t="s">
        <v>6218</v>
      </c>
      <c r="M1099">
        <v>3</v>
      </c>
      <c r="N1099" t="s">
        <v>6219</v>
      </c>
    </row>
    <row r="1100" spans="1:14" x14ac:dyDescent="0.2">
      <c r="A1100">
        <v>1098</v>
      </c>
      <c r="B1100" t="s">
        <v>6220</v>
      </c>
      <c r="C1100" t="s">
        <v>6221</v>
      </c>
      <c r="D1100">
        <v>12</v>
      </c>
      <c r="E1100">
        <v>118100768</v>
      </c>
      <c r="F1100" s="1">
        <v>6.2760000000000003E-12</v>
      </c>
      <c r="G1100">
        <v>118081942</v>
      </c>
      <c r="H1100">
        <v>118100768</v>
      </c>
      <c r="I1100">
        <v>10</v>
      </c>
      <c r="J1100">
        <v>9</v>
      </c>
      <c r="K1100">
        <v>1</v>
      </c>
      <c r="L1100" t="s">
        <v>6221</v>
      </c>
      <c r="M1100">
        <v>1</v>
      </c>
      <c r="N1100" t="s">
        <v>6221</v>
      </c>
    </row>
    <row r="1101" spans="1:14" x14ac:dyDescent="0.2">
      <c r="A1101">
        <v>1099</v>
      </c>
      <c r="B1101" t="s">
        <v>6222</v>
      </c>
      <c r="C1101" t="s">
        <v>6223</v>
      </c>
      <c r="D1101">
        <v>12</v>
      </c>
      <c r="E1101">
        <v>119349630</v>
      </c>
      <c r="F1101" s="1">
        <v>1.357E-12</v>
      </c>
      <c r="G1101">
        <v>118404498</v>
      </c>
      <c r="H1101">
        <v>119519324</v>
      </c>
      <c r="I1101">
        <v>258</v>
      </c>
      <c r="J1101">
        <v>197</v>
      </c>
      <c r="K1101">
        <v>15</v>
      </c>
      <c r="L1101" t="s">
        <v>6224</v>
      </c>
      <c r="M1101">
        <v>6</v>
      </c>
      <c r="N1101" t="s">
        <v>6225</v>
      </c>
    </row>
    <row r="1102" spans="1:14" x14ac:dyDescent="0.2">
      <c r="A1102">
        <v>1100</v>
      </c>
      <c r="B1102" t="s">
        <v>6226</v>
      </c>
      <c r="C1102" t="s">
        <v>6227</v>
      </c>
      <c r="D1102">
        <v>12</v>
      </c>
      <c r="E1102">
        <v>123767929</v>
      </c>
      <c r="F1102" s="1">
        <v>3.592E-79</v>
      </c>
      <c r="G1102">
        <v>119784546</v>
      </c>
      <c r="H1102">
        <v>124618636</v>
      </c>
      <c r="I1102">
        <v>2712</v>
      </c>
      <c r="J1102">
        <v>1706</v>
      </c>
      <c r="K1102">
        <v>106</v>
      </c>
      <c r="L1102" t="s">
        <v>6228</v>
      </c>
      <c r="M1102">
        <v>24</v>
      </c>
      <c r="N1102" t="s">
        <v>6229</v>
      </c>
    </row>
    <row r="1103" spans="1:14" x14ac:dyDescent="0.2">
      <c r="A1103">
        <v>1101</v>
      </c>
      <c r="B1103" t="s">
        <v>6230</v>
      </c>
      <c r="C1103" t="s">
        <v>6231</v>
      </c>
      <c r="D1103">
        <v>12</v>
      </c>
      <c r="E1103">
        <v>125056100</v>
      </c>
      <c r="F1103" s="1">
        <v>7.5939999999999998E-11</v>
      </c>
      <c r="G1103">
        <v>124896416</v>
      </c>
      <c r="H1103">
        <v>125147969</v>
      </c>
      <c r="I1103">
        <v>67</v>
      </c>
      <c r="J1103">
        <v>48</v>
      </c>
      <c r="K1103">
        <v>4</v>
      </c>
      <c r="L1103" t="s">
        <v>6232</v>
      </c>
      <c r="M1103">
        <v>3</v>
      </c>
      <c r="N1103" t="s">
        <v>6233</v>
      </c>
    </row>
    <row r="1104" spans="1:14" x14ac:dyDescent="0.2">
      <c r="A1104">
        <v>1102</v>
      </c>
      <c r="B1104" t="s">
        <v>6234</v>
      </c>
      <c r="C1104" t="s">
        <v>6235</v>
      </c>
      <c r="D1104">
        <v>12</v>
      </c>
      <c r="E1104">
        <v>125570176</v>
      </c>
      <c r="F1104" s="1">
        <v>3.8030000000000002E-9</v>
      </c>
      <c r="G1104">
        <v>125570176</v>
      </c>
      <c r="H1104">
        <v>125590417</v>
      </c>
      <c r="I1104">
        <v>24</v>
      </c>
      <c r="J1104">
        <v>16</v>
      </c>
      <c r="K1104">
        <v>2</v>
      </c>
      <c r="L1104" t="s">
        <v>6236</v>
      </c>
      <c r="M1104">
        <v>1</v>
      </c>
      <c r="N1104" t="s">
        <v>6235</v>
      </c>
    </row>
    <row r="1105" spans="1:14" x14ac:dyDescent="0.2">
      <c r="A1105">
        <v>1103</v>
      </c>
      <c r="B1105" t="s">
        <v>6237</v>
      </c>
      <c r="C1105" t="s">
        <v>6238</v>
      </c>
      <c r="D1105">
        <v>12</v>
      </c>
      <c r="E1105">
        <v>126362920</v>
      </c>
      <c r="F1105" s="1">
        <v>1.2309999999999999E-10</v>
      </c>
      <c r="G1105">
        <v>126359216</v>
      </c>
      <c r="H1105">
        <v>126390467</v>
      </c>
      <c r="I1105">
        <v>19</v>
      </c>
      <c r="J1105">
        <v>15</v>
      </c>
      <c r="K1105">
        <v>2</v>
      </c>
      <c r="L1105" t="s">
        <v>6239</v>
      </c>
      <c r="M1105">
        <v>1</v>
      </c>
      <c r="N1105" t="s">
        <v>6238</v>
      </c>
    </row>
    <row r="1106" spans="1:14" x14ac:dyDescent="0.2">
      <c r="A1106">
        <v>1104</v>
      </c>
      <c r="B1106" t="s">
        <v>6240</v>
      </c>
      <c r="C1106" t="s">
        <v>6241</v>
      </c>
      <c r="D1106">
        <v>12</v>
      </c>
      <c r="E1106">
        <v>127324022</v>
      </c>
      <c r="F1106" s="1">
        <v>2.5050000000000001E-10</v>
      </c>
      <c r="G1106">
        <v>127300768</v>
      </c>
      <c r="H1106">
        <v>127336604</v>
      </c>
      <c r="I1106">
        <v>65</v>
      </c>
      <c r="J1106">
        <v>58</v>
      </c>
      <c r="K1106">
        <v>1</v>
      </c>
      <c r="L1106" t="s">
        <v>6241</v>
      </c>
      <c r="M1106">
        <v>1</v>
      </c>
      <c r="N1106" t="s">
        <v>6241</v>
      </c>
    </row>
    <row r="1107" spans="1:14" x14ac:dyDescent="0.2">
      <c r="A1107">
        <v>1105</v>
      </c>
      <c r="B1107" t="s">
        <v>6242</v>
      </c>
      <c r="C1107" t="s">
        <v>6243</v>
      </c>
      <c r="D1107">
        <v>12</v>
      </c>
      <c r="E1107">
        <v>129584382</v>
      </c>
      <c r="F1107" s="1">
        <v>9.3749999999999999E-11</v>
      </c>
      <c r="G1107">
        <v>129570140</v>
      </c>
      <c r="H1107">
        <v>129593425</v>
      </c>
      <c r="I1107">
        <v>26</v>
      </c>
      <c r="J1107">
        <v>18</v>
      </c>
      <c r="K1107">
        <v>1</v>
      </c>
      <c r="L1107" t="s">
        <v>6243</v>
      </c>
      <c r="M1107">
        <v>1</v>
      </c>
      <c r="N1107" t="s">
        <v>6243</v>
      </c>
    </row>
    <row r="1108" spans="1:14" x14ac:dyDescent="0.2">
      <c r="A1108">
        <v>1106</v>
      </c>
      <c r="B1108" t="s">
        <v>6244</v>
      </c>
      <c r="C1108" t="s">
        <v>6245</v>
      </c>
      <c r="D1108">
        <v>12</v>
      </c>
      <c r="E1108">
        <v>130753437</v>
      </c>
      <c r="F1108" s="1">
        <v>1.245E-23</v>
      </c>
      <c r="G1108">
        <v>130432736</v>
      </c>
      <c r="H1108">
        <v>131271889</v>
      </c>
      <c r="I1108">
        <v>173</v>
      </c>
      <c r="J1108">
        <v>125</v>
      </c>
      <c r="K1108">
        <v>18</v>
      </c>
      <c r="L1108" t="s">
        <v>6246</v>
      </c>
      <c r="M1108">
        <v>5</v>
      </c>
      <c r="N1108" t="s">
        <v>6247</v>
      </c>
    </row>
    <row r="1109" spans="1:14" x14ac:dyDescent="0.2">
      <c r="A1109">
        <v>1107</v>
      </c>
      <c r="B1109" t="s">
        <v>6248</v>
      </c>
      <c r="C1109" t="s">
        <v>6249</v>
      </c>
      <c r="D1109">
        <v>12</v>
      </c>
      <c r="E1109">
        <v>132240659</v>
      </c>
      <c r="F1109" s="1">
        <v>1.008E-25</v>
      </c>
      <c r="G1109">
        <v>132126995</v>
      </c>
      <c r="H1109">
        <v>132332107</v>
      </c>
      <c r="I1109">
        <v>153</v>
      </c>
      <c r="J1109">
        <v>107</v>
      </c>
      <c r="K1109">
        <v>12</v>
      </c>
      <c r="L1109" t="s">
        <v>6250</v>
      </c>
      <c r="M1109">
        <v>2</v>
      </c>
      <c r="N1109" t="s">
        <v>6251</v>
      </c>
    </row>
    <row r="1110" spans="1:14" x14ac:dyDescent="0.2">
      <c r="A1110">
        <v>1108</v>
      </c>
      <c r="B1110" t="s">
        <v>6252</v>
      </c>
      <c r="C1110" t="s">
        <v>6253</v>
      </c>
      <c r="D1110">
        <v>12</v>
      </c>
      <c r="E1110">
        <v>133212737</v>
      </c>
      <c r="F1110" s="1">
        <v>3.1749999999999998E-17</v>
      </c>
      <c r="G1110">
        <v>133101355</v>
      </c>
      <c r="H1110">
        <v>133840813</v>
      </c>
      <c r="I1110">
        <v>585</v>
      </c>
      <c r="J1110">
        <v>441</v>
      </c>
      <c r="K1110">
        <v>19</v>
      </c>
      <c r="L1110" t="s">
        <v>6254</v>
      </c>
      <c r="M1110">
        <v>5</v>
      </c>
      <c r="N1110" t="s">
        <v>6255</v>
      </c>
    </row>
    <row r="1111" spans="1:14" x14ac:dyDescent="0.2">
      <c r="A1111">
        <v>1109</v>
      </c>
      <c r="B1111" t="s">
        <v>6256</v>
      </c>
      <c r="C1111" t="s">
        <v>6257</v>
      </c>
      <c r="D1111">
        <v>13</v>
      </c>
      <c r="E1111">
        <v>20260800</v>
      </c>
      <c r="F1111" s="1">
        <v>6.9989999999999996E-11</v>
      </c>
      <c r="G1111">
        <v>20001572</v>
      </c>
      <c r="H1111">
        <v>20490316</v>
      </c>
      <c r="I1111">
        <v>287</v>
      </c>
      <c r="J1111">
        <v>198</v>
      </c>
      <c r="K1111">
        <v>3</v>
      </c>
      <c r="L1111" t="s">
        <v>6258</v>
      </c>
      <c r="M1111">
        <v>1</v>
      </c>
      <c r="N1111" t="s">
        <v>6257</v>
      </c>
    </row>
    <row r="1112" spans="1:14" x14ac:dyDescent="0.2">
      <c r="A1112">
        <v>1110</v>
      </c>
      <c r="B1112" t="s">
        <v>6259</v>
      </c>
      <c r="C1112" t="s">
        <v>6260</v>
      </c>
      <c r="D1112">
        <v>13</v>
      </c>
      <c r="E1112">
        <v>21356540</v>
      </c>
      <c r="F1112" s="1">
        <v>9.2610000000000009E-28</v>
      </c>
      <c r="G1112">
        <v>21038029</v>
      </c>
      <c r="H1112">
        <v>21506212</v>
      </c>
      <c r="I1112">
        <v>643</v>
      </c>
      <c r="J1112">
        <v>494</v>
      </c>
      <c r="K1112">
        <v>18</v>
      </c>
      <c r="L1112" t="s">
        <v>6261</v>
      </c>
      <c r="M1112">
        <v>3</v>
      </c>
      <c r="N1112" t="s">
        <v>6262</v>
      </c>
    </row>
    <row r="1113" spans="1:14" x14ac:dyDescent="0.2">
      <c r="A1113">
        <v>1111</v>
      </c>
      <c r="B1113" t="s">
        <v>6263</v>
      </c>
      <c r="C1113" t="s">
        <v>6264</v>
      </c>
      <c r="D1113">
        <v>13</v>
      </c>
      <c r="E1113">
        <v>28066458</v>
      </c>
      <c r="F1113" s="1">
        <v>1.5060000000000001E-13</v>
      </c>
      <c r="G1113">
        <v>27589074</v>
      </c>
      <c r="H1113">
        <v>28206542</v>
      </c>
      <c r="I1113">
        <v>321</v>
      </c>
      <c r="J1113">
        <v>271</v>
      </c>
      <c r="K1113">
        <v>17</v>
      </c>
      <c r="L1113" t="s">
        <v>6265</v>
      </c>
      <c r="M1113">
        <v>6</v>
      </c>
      <c r="N1113" t="s">
        <v>6266</v>
      </c>
    </row>
    <row r="1114" spans="1:14" x14ac:dyDescent="0.2">
      <c r="A1114">
        <v>1112</v>
      </c>
      <c r="B1114" t="s">
        <v>6267</v>
      </c>
      <c r="C1114" t="s">
        <v>6268</v>
      </c>
      <c r="D1114">
        <v>13</v>
      </c>
      <c r="E1114">
        <v>30884268</v>
      </c>
      <c r="F1114" s="1">
        <v>1.057E-22</v>
      </c>
      <c r="G1114">
        <v>30201771</v>
      </c>
      <c r="H1114">
        <v>30935633</v>
      </c>
      <c r="I1114">
        <v>264</v>
      </c>
      <c r="J1114">
        <v>215</v>
      </c>
      <c r="K1114">
        <v>14</v>
      </c>
      <c r="L1114" t="s">
        <v>6269</v>
      </c>
      <c r="M1114">
        <v>5</v>
      </c>
      <c r="N1114" t="s">
        <v>6270</v>
      </c>
    </row>
    <row r="1115" spans="1:14" x14ac:dyDescent="0.2">
      <c r="A1115">
        <v>1113</v>
      </c>
      <c r="B1115" t="s">
        <v>6271</v>
      </c>
      <c r="C1115" t="s">
        <v>6272</v>
      </c>
      <c r="D1115">
        <v>13</v>
      </c>
      <c r="E1115">
        <v>31788335</v>
      </c>
      <c r="F1115" s="1">
        <v>5.2800000000000004E-37</v>
      </c>
      <c r="G1115">
        <v>31244180</v>
      </c>
      <c r="H1115">
        <v>32428320</v>
      </c>
      <c r="I1115">
        <v>647</v>
      </c>
      <c r="J1115">
        <v>520</v>
      </c>
      <c r="K1115">
        <v>35</v>
      </c>
      <c r="L1115" t="s">
        <v>6273</v>
      </c>
      <c r="M1115">
        <v>13</v>
      </c>
      <c r="N1115" t="s">
        <v>6274</v>
      </c>
    </row>
    <row r="1116" spans="1:14" x14ac:dyDescent="0.2">
      <c r="A1116">
        <v>1114</v>
      </c>
      <c r="B1116" t="s">
        <v>6275</v>
      </c>
      <c r="C1116" t="s">
        <v>6276</v>
      </c>
      <c r="D1116">
        <v>13</v>
      </c>
      <c r="E1116">
        <v>32977532</v>
      </c>
      <c r="F1116" s="1">
        <v>1.8790000000000001E-21</v>
      </c>
      <c r="G1116">
        <v>32872177</v>
      </c>
      <c r="H1116">
        <v>33742797</v>
      </c>
      <c r="I1116">
        <v>598</v>
      </c>
      <c r="J1116">
        <v>460</v>
      </c>
      <c r="K1116">
        <v>17</v>
      </c>
      <c r="L1116" t="s">
        <v>6277</v>
      </c>
      <c r="M1116">
        <v>6</v>
      </c>
      <c r="N1116" t="s">
        <v>6278</v>
      </c>
    </row>
    <row r="1117" spans="1:14" x14ac:dyDescent="0.2">
      <c r="A1117">
        <v>1115</v>
      </c>
      <c r="B1117" t="s">
        <v>6279</v>
      </c>
      <c r="C1117" t="s">
        <v>6280</v>
      </c>
      <c r="D1117">
        <v>13</v>
      </c>
      <c r="E1117">
        <v>35292372</v>
      </c>
      <c r="F1117" s="1">
        <v>1.4639999999999999E-15</v>
      </c>
      <c r="G1117">
        <v>35138574</v>
      </c>
      <c r="H1117">
        <v>35323551</v>
      </c>
      <c r="I1117">
        <v>72</v>
      </c>
      <c r="J1117">
        <v>63</v>
      </c>
      <c r="K1117">
        <v>5</v>
      </c>
      <c r="L1117" t="s">
        <v>6281</v>
      </c>
      <c r="M1117">
        <v>1</v>
      </c>
      <c r="N1117" t="s">
        <v>6280</v>
      </c>
    </row>
    <row r="1118" spans="1:14" x14ac:dyDescent="0.2">
      <c r="A1118">
        <v>1116</v>
      </c>
      <c r="B1118" t="s">
        <v>6282</v>
      </c>
      <c r="C1118" t="s">
        <v>6283</v>
      </c>
      <c r="D1118">
        <v>13</v>
      </c>
      <c r="E1118">
        <v>36370970</v>
      </c>
      <c r="F1118" s="1">
        <v>2.9230000000000002E-17</v>
      </c>
      <c r="G1118">
        <v>35749087</v>
      </c>
      <c r="H1118">
        <v>37097060</v>
      </c>
      <c r="I1118">
        <v>674</v>
      </c>
      <c r="J1118">
        <v>530</v>
      </c>
      <c r="K1118">
        <v>27</v>
      </c>
      <c r="L1118" t="s">
        <v>6284</v>
      </c>
      <c r="M1118">
        <v>10</v>
      </c>
      <c r="N1118" t="s">
        <v>6285</v>
      </c>
    </row>
    <row r="1119" spans="1:14" x14ac:dyDescent="0.2">
      <c r="A1119">
        <v>1117</v>
      </c>
      <c r="B1119" t="s">
        <v>6286</v>
      </c>
      <c r="C1119" t="s">
        <v>6287</v>
      </c>
      <c r="D1119">
        <v>13</v>
      </c>
      <c r="E1119">
        <v>38176607</v>
      </c>
      <c r="F1119" s="1">
        <v>1.5900000000000001E-26</v>
      </c>
      <c r="G1119">
        <v>37518022</v>
      </c>
      <c r="H1119">
        <v>39434471</v>
      </c>
      <c r="I1119">
        <v>700</v>
      </c>
      <c r="J1119">
        <v>427</v>
      </c>
      <c r="K1119">
        <v>18</v>
      </c>
      <c r="L1119" t="s">
        <v>6288</v>
      </c>
      <c r="M1119">
        <v>5</v>
      </c>
      <c r="N1119" t="s">
        <v>6289</v>
      </c>
    </row>
    <row r="1120" spans="1:14" x14ac:dyDescent="0.2">
      <c r="A1120">
        <v>1118</v>
      </c>
      <c r="B1120" t="s">
        <v>6290</v>
      </c>
      <c r="C1120" t="s">
        <v>6291</v>
      </c>
      <c r="D1120">
        <v>13</v>
      </c>
      <c r="E1120">
        <v>40818110</v>
      </c>
      <c r="F1120" s="1">
        <v>1.3730000000000001E-11</v>
      </c>
      <c r="G1120">
        <v>39839062</v>
      </c>
      <c r="H1120">
        <v>41691992</v>
      </c>
      <c r="I1120">
        <v>145</v>
      </c>
      <c r="J1120">
        <v>9</v>
      </c>
      <c r="K1120">
        <v>1</v>
      </c>
      <c r="L1120" t="s">
        <v>6291</v>
      </c>
      <c r="M1120">
        <v>1</v>
      </c>
      <c r="N1120" t="s">
        <v>6291</v>
      </c>
    </row>
    <row r="1121" spans="1:14" x14ac:dyDescent="0.2">
      <c r="A1121">
        <v>1119</v>
      </c>
      <c r="B1121" t="s">
        <v>6292</v>
      </c>
      <c r="C1121" t="s">
        <v>6293</v>
      </c>
      <c r="D1121">
        <v>13</v>
      </c>
      <c r="E1121">
        <v>42573980</v>
      </c>
      <c r="F1121" s="1">
        <v>2.2289999999999999E-23</v>
      </c>
      <c r="G1121">
        <v>42075978</v>
      </c>
      <c r="H1121">
        <v>43270145</v>
      </c>
      <c r="I1121">
        <v>690</v>
      </c>
      <c r="J1121">
        <v>542</v>
      </c>
      <c r="K1121">
        <v>39</v>
      </c>
      <c r="L1121" t="s">
        <v>6294</v>
      </c>
      <c r="M1121">
        <v>10</v>
      </c>
      <c r="N1121" t="s">
        <v>6295</v>
      </c>
    </row>
    <row r="1122" spans="1:14" x14ac:dyDescent="0.2">
      <c r="A1122">
        <v>1120</v>
      </c>
      <c r="B1122" t="s">
        <v>6296</v>
      </c>
      <c r="C1122" t="s">
        <v>6297</v>
      </c>
      <c r="D1122">
        <v>13</v>
      </c>
      <c r="E1122">
        <v>43796169</v>
      </c>
      <c r="F1122" s="1">
        <v>7.2639999999999994E-14</v>
      </c>
      <c r="G1122">
        <v>43786940</v>
      </c>
      <c r="H1122">
        <v>44152121</v>
      </c>
      <c r="I1122">
        <v>139</v>
      </c>
      <c r="J1122">
        <v>115</v>
      </c>
      <c r="K1122">
        <v>7</v>
      </c>
      <c r="L1122" t="s">
        <v>6298</v>
      </c>
      <c r="M1122">
        <v>4</v>
      </c>
      <c r="N1122" t="s">
        <v>6299</v>
      </c>
    </row>
    <row r="1123" spans="1:14" x14ac:dyDescent="0.2">
      <c r="A1123">
        <v>1121</v>
      </c>
      <c r="B1123" t="s">
        <v>6300</v>
      </c>
      <c r="C1123" t="s">
        <v>6301</v>
      </c>
      <c r="D1123">
        <v>13</v>
      </c>
      <c r="E1123">
        <v>44793481</v>
      </c>
      <c r="F1123" s="1">
        <v>1.3610000000000001E-8</v>
      </c>
      <c r="G1123">
        <v>44793481</v>
      </c>
      <c r="H1123">
        <v>44793481</v>
      </c>
      <c r="I1123">
        <v>1</v>
      </c>
      <c r="J1123">
        <v>1</v>
      </c>
      <c r="K1123">
        <v>1</v>
      </c>
      <c r="L1123" t="s">
        <v>6301</v>
      </c>
      <c r="M1123">
        <v>1</v>
      </c>
      <c r="N1123" t="s">
        <v>6301</v>
      </c>
    </row>
    <row r="1124" spans="1:14" x14ac:dyDescent="0.2">
      <c r="A1124">
        <v>1122</v>
      </c>
      <c r="B1124" t="s">
        <v>6302</v>
      </c>
      <c r="C1124" t="s">
        <v>6303</v>
      </c>
      <c r="D1124">
        <v>13</v>
      </c>
      <c r="E1124">
        <v>46258541</v>
      </c>
      <c r="F1124" s="1">
        <v>6.607E-13</v>
      </c>
      <c r="G1124">
        <v>46039407</v>
      </c>
      <c r="H1124">
        <v>46259904</v>
      </c>
      <c r="I1124">
        <v>84</v>
      </c>
      <c r="J1124">
        <v>64</v>
      </c>
      <c r="K1124">
        <v>4</v>
      </c>
      <c r="L1124" t="s">
        <v>6304</v>
      </c>
      <c r="M1124">
        <v>2</v>
      </c>
      <c r="N1124" t="s">
        <v>6305</v>
      </c>
    </row>
    <row r="1125" spans="1:14" x14ac:dyDescent="0.2">
      <c r="A1125">
        <v>1123</v>
      </c>
      <c r="B1125" t="s">
        <v>6306</v>
      </c>
      <c r="C1125" t="s">
        <v>6307</v>
      </c>
      <c r="D1125">
        <v>13</v>
      </c>
      <c r="E1125">
        <v>47642196</v>
      </c>
      <c r="F1125" s="1">
        <v>2.6260000000000002E-22</v>
      </c>
      <c r="G1125">
        <v>47460744</v>
      </c>
      <c r="H1125">
        <v>47981051</v>
      </c>
      <c r="I1125">
        <v>192</v>
      </c>
      <c r="J1125">
        <v>154</v>
      </c>
      <c r="K1125">
        <v>13</v>
      </c>
      <c r="L1125" t="s">
        <v>6308</v>
      </c>
      <c r="M1125">
        <v>4</v>
      </c>
      <c r="N1125" t="s">
        <v>6309</v>
      </c>
    </row>
    <row r="1126" spans="1:14" x14ac:dyDescent="0.2">
      <c r="A1126">
        <v>1124</v>
      </c>
      <c r="B1126" t="s">
        <v>6310</v>
      </c>
      <c r="C1126" t="s">
        <v>6311</v>
      </c>
      <c r="D1126">
        <v>13</v>
      </c>
      <c r="E1126">
        <v>49964084</v>
      </c>
      <c r="F1126" s="1">
        <v>2.531E-9</v>
      </c>
      <c r="G1126">
        <v>49915450</v>
      </c>
      <c r="H1126">
        <v>49965057</v>
      </c>
      <c r="I1126">
        <v>70</v>
      </c>
      <c r="J1126">
        <v>63</v>
      </c>
      <c r="K1126">
        <v>1</v>
      </c>
      <c r="L1126" t="s">
        <v>6311</v>
      </c>
      <c r="M1126">
        <v>1</v>
      </c>
      <c r="N1126" t="s">
        <v>6311</v>
      </c>
    </row>
    <row r="1127" spans="1:14" x14ac:dyDescent="0.2">
      <c r="A1127">
        <v>1125</v>
      </c>
      <c r="B1127" t="s">
        <v>6312</v>
      </c>
      <c r="C1127" t="s">
        <v>6313</v>
      </c>
      <c r="D1127">
        <v>13</v>
      </c>
      <c r="E1127">
        <v>50377910</v>
      </c>
      <c r="F1127" s="1">
        <v>3.6819999999999999E-13</v>
      </c>
      <c r="G1127">
        <v>50237255</v>
      </c>
      <c r="H1127">
        <v>51221618</v>
      </c>
      <c r="I1127">
        <v>90</v>
      </c>
      <c r="J1127">
        <v>77</v>
      </c>
      <c r="K1127">
        <v>8</v>
      </c>
      <c r="L1127" t="s">
        <v>6314</v>
      </c>
      <c r="M1127">
        <v>4</v>
      </c>
      <c r="N1127" t="s">
        <v>6315</v>
      </c>
    </row>
    <row r="1128" spans="1:14" x14ac:dyDescent="0.2">
      <c r="A1128">
        <v>1126</v>
      </c>
      <c r="B1128" t="s">
        <v>6316</v>
      </c>
      <c r="C1128" t="s">
        <v>6317</v>
      </c>
      <c r="D1128">
        <v>13</v>
      </c>
      <c r="E1128">
        <v>51870961</v>
      </c>
      <c r="F1128" s="1">
        <v>1.757E-11</v>
      </c>
      <c r="G1128">
        <v>51869001</v>
      </c>
      <c r="H1128">
        <v>52078682</v>
      </c>
      <c r="I1128">
        <v>42</v>
      </c>
      <c r="J1128">
        <v>36</v>
      </c>
      <c r="K1128">
        <v>3</v>
      </c>
      <c r="L1128" t="s">
        <v>6318</v>
      </c>
      <c r="M1128">
        <v>1</v>
      </c>
      <c r="N1128" t="s">
        <v>6317</v>
      </c>
    </row>
    <row r="1129" spans="1:14" x14ac:dyDescent="0.2">
      <c r="A1129">
        <v>1127</v>
      </c>
      <c r="B1129" t="s">
        <v>6319</v>
      </c>
      <c r="C1129" t="s">
        <v>6320</v>
      </c>
      <c r="D1129">
        <v>13</v>
      </c>
      <c r="E1129">
        <v>54086522</v>
      </c>
      <c r="F1129" s="1">
        <v>1.6750000000000001E-25</v>
      </c>
      <c r="G1129">
        <v>52499698</v>
      </c>
      <c r="H1129">
        <v>55034701</v>
      </c>
      <c r="I1129">
        <v>1072</v>
      </c>
      <c r="J1129">
        <v>859</v>
      </c>
      <c r="K1129">
        <v>52</v>
      </c>
      <c r="L1129" t="s">
        <v>6321</v>
      </c>
      <c r="M1129">
        <v>15</v>
      </c>
      <c r="N1129" t="s">
        <v>6322</v>
      </c>
    </row>
    <row r="1130" spans="1:14" x14ac:dyDescent="0.2">
      <c r="A1130">
        <v>1128</v>
      </c>
      <c r="B1130" t="s">
        <v>6323</v>
      </c>
      <c r="C1130" t="s">
        <v>6324</v>
      </c>
      <c r="D1130">
        <v>13</v>
      </c>
      <c r="E1130">
        <v>58335375</v>
      </c>
      <c r="F1130" s="1">
        <v>4.29E-148</v>
      </c>
      <c r="G1130">
        <v>55338268</v>
      </c>
      <c r="H1130">
        <v>61498109</v>
      </c>
      <c r="I1130">
        <v>5266</v>
      </c>
      <c r="J1130">
        <v>4156</v>
      </c>
      <c r="K1130">
        <v>212</v>
      </c>
      <c r="L1130" t="s">
        <v>6325</v>
      </c>
      <c r="M1130">
        <v>56</v>
      </c>
      <c r="N1130" t="s">
        <v>6326</v>
      </c>
    </row>
    <row r="1131" spans="1:14" x14ac:dyDescent="0.2">
      <c r="A1131">
        <v>1129</v>
      </c>
      <c r="B1131" t="s">
        <v>6327</v>
      </c>
      <c r="C1131" t="s">
        <v>6328</v>
      </c>
      <c r="D1131">
        <v>13</v>
      </c>
      <c r="E1131">
        <v>62355464</v>
      </c>
      <c r="F1131" s="1">
        <v>2.97E-28</v>
      </c>
      <c r="G1131">
        <v>61972853</v>
      </c>
      <c r="H1131">
        <v>62913542</v>
      </c>
      <c r="I1131">
        <v>1101</v>
      </c>
      <c r="J1131">
        <v>903</v>
      </c>
      <c r="K1131">
        <v>26</v>
      </c>
      <c r="L1131" t="s">
        <v>6329</v>
      </c>
      <c r="M1131">
        <v>7</v>
      </c>
      <c r="N1131" t="s">
        <v>6330</v>
      </c>
    </row>
    <row r="1132" spans="1:14" x14ac:dyDescent="0.2">
      <c r="A1132">
        <v>1130</v>
      </c>
      <c r="B1132" t="s">
        <v>6331</v>
      </c>
      <c r="C1132" t="s">
        <v>6332</v>
      </c>
      <c r="D1132">
        <v>13</v>
      </c>
      <c r="E1132">
        <v>63233896</v>
      </c>
      <c r="F1132" s="1">
        <v>1.0299999999999999E-11</v>
      </c>
      <c r="G1132">
        <v>63210985</v>
      </c>
      <c r="H1132">
        <v>63265778</v>
      </c>
      <c r="I1132">
        <v>29</v>
      </c>
      <c r="J1132">
        <v>21</v>
      </c>
      <c r="K1132">
        <v>2</v>
      </c>
      <c r="L1132" t="s">
        <v>6333</v>
      </c>
      <c r="M1132">
        <v>1</v>
      </c>
      <c r="N1132" t="s">
        <v>6332</v>
      </c>
    </row>
    <row r="1133" spans="1:14" x14ac:dyDescent="0.2">
      <c r="A1133">
        <v>1131</v>
      </c>
      <c r="B1133" t="s">
        <v>6334</v>
      </c>
      <c r="C1133" t="s">
        <v>6335</v>
      </c>
      <c r="D1133">
        <v>13</v>
      </c>
      <c r="E1133">
        <v>63804819</v>
      </c>
      <c r="F1133" s="1">
        <v>4.2550000000000001E-8</v>
      </c>
      <c r="G1133">
        <v>63545232</v>
      </c>
      <c r="H1133">
        <v>63833281</v>
      </c>
      <c r="I1133">
        <v>135</v>
      </c>
      <c r="J1133">
        <v>95</v>
      </c>
      <c r="K1133">
        <v>1</v>
      </c>
      <c r="L1133" t="s">
        <v>6335</v>
      </c>
      <c r="M1133">
        <v>1</v>
      </c>
      <c r="N1133" t="s">
        <v>6335</v>
      </c>
    </row>
    <row r="1134" spans="1:14" x14ac:dyDescent="0.2">
      <c r="A1134">
        <v>1132</v>
      </c>
      <c r="B1134" t="s">
        <v>6336</v>
      </c>
      <c r="C1134" t="s">
        <v>6337</v>
      </c>
      <c r="D1134">
        <v>13</v>
      </c>
      <c r="E1134">
        <v>64618894</v>
      </c>
      <c r="F1134" s="1">
        <v>6.8949999999999997E-19</v>
      </c>
      <c r="G1134">
        <v>64319681</v>
      </c>
      <c r="H1134">
        <v>65167764</v>
      </c>
      <c r="I1134">
        <v>766</v>
      </c>
      <c r="J1134">
        <v>585</v>
      </c>
      <c r="K1134">
        <v>12</v>
      </c>
      <c r="L1134" t="s">
        <v>6338</v>
      </c>
      <c r="M1134">
        <v>3</v>
      </c>
      <c r="N1134" t="s">
        <v>6339</v>
      </c>
    </row>
    <row r="1135" spans="1:14" x14ac:dyDescent="0.2">
      <c r="A1135">
        <v>1133</v>
      </c>
      <c r="B1135" t="s">
        <v>6340</v>
      </c>
      <c r="C1135" t="s">
        <v>6341</v>
      </c>
      <c r="D1135">
        <v>13</v>
      </c>
      <c r="E1135">
        <v>66949370</v>
      </c>
      <c r="F1135" s="1">
        <v>5.0720000000000003E-40</v>
      </c>
      <c r="G1135">
        <v>65831734</v>
      </c>
      <c r="H1135">
        <v>68122988</v>
      </c>
      <c r="I1135">
        <v>1117</v>
      </c>
      <c r="J1135">
        <v>867</v>
      </c>
      <c r="K1135">
        <v>43</v>
      </c>
      <c r="L1135" t="s">
        <v>6342</v>
      </c>
      <c r="M1135">
        <v>13</v>
      </c>
      <c r="N1135" t="s">
        <v>6343</v>
      </c>
    </row>
    <row r="1136" spans="1:14" x14ac:dyDescent="0.2">
      <c r="A1136">
        <v>1134</v>
      </c>
      <c r="B1136" t="s">
        <v>6344</v>
      </c>
      <c r="C1136" t="s">
        <v>6345</v>
      </c>
      <c r="D1136">
        <v>13</v>
      </c>
      <c r="E1136">
        <v>69493548</v>
      </c>
      <c r="F1136" s="1">
        <v>1.7709999999999999E-35</v>
      </c>
      <c r="G1136">
        <v>68462540</v>
      </c>
      <c r="H1136">
        <v>69718032</v>
      </c>
      <c r="I1136">
        <v>2064</v>
      </c>
      <c r="J1136">
        <v>1658</v>
      </c>
      <c r="K1136">
        <v>68</v>
      </c>
      <c r="L1136" t="s">
        <v>6346</v>
      </c>
      <c r="M1136">
        <v>10</v>
      </c>
      <c r="N1136" t="s">
        <v>6347</v>
      </c>
    </row>
    <row r="1137" spans="1:14" x14ac:dyDescent="0.2">
      <c r="A1137">
        <v>1135</v>
      </c>
      <c r="B1137" t="s">
        <v>6348</v>
      </c>
      <c r="C1137" t="s">
        <v>6349</v>
      </c>
      <c r="D1137">
        <v>13</v>
      </c>
      <c r="E1137">
        <v>71257303</v>
      </c>
      <c r="F1137" s="1">
        <v>2.8159999999999998E-28</v>
      </c>
      <c r="G1137">
        <v>70185129</v>
      </c>
      <c r="H1137">
        <v>71977788</v>
      </c>
      <c r="I1137">
        <v>801</v>
      </c>
      <c r="J1137">
        <v>652</v>
      </c>
      <c r="K1137">
        <v>51</v>
      </c>
      <c r="L1137" t="s">
        <v>6350</v>
      </c>
      <c r="M1137">
        <v>11</v>
      </c>
      <c r="N1137" t="s">
        <v>6351</v>
      </c>
    </row>
    <row r="1138" spans="1:14" x14ac:dyDescent="0.2">
      <c r="A1138">
        <v>1136</v>
      </c>
      <c r="B1138" t="s">
        <v>6352</v>
      </c>
      <c r="C1138" t="s">
        <v>6353</v>
      </c>
      <c r="D1138">
        <v>13</v>
      </c>
      <c r="E1138">
        <v>72364956</v>
      </c>
      <c r="F1138" s="1">
        <v>2.0199999999999999E-12</v>
      </c>
      <c r="G1138">
        <v>72331984</v>
      </c>
      <c r="H1138">
        <v>72400565</v>
      </c>
      <c r="I1138">
        <v>74</v>
      </c>
      <c r="J1138">
        <v>50</v>
      </c>
      <c r="K1138">
        <v>1</v>
      </c>
      <c r="L1138" t="s">
        <v>6353</v>
      </c>
      <c r="M1138">
        <v>1</v>
      </c>
      <c r="N1138" t="s">
        <v>6353</v>
      </c>
    </row>
    <row r="1139" spans="1:14" x14ac:dyDescent="0.2">
      <c r="A1139">
        <v>1137</v>
      </c>
      <c r="B1139" t="s">
        <v>6354</v>
      </c>
      <c r="C1139" t="s">
        <v>6355</v>
      </c>
      <c r="D1139">
        <v>13</v>
      </c>
      <c r="E1139">
        <v>74312013</v>
      </c>
      <c r="F1139" s="1">
        <v>9.6890000000000004E-12</v>
      </c>
      <c r="G1139">
        <v>74310237</v>
      </c>
      <c r="H1139">
        <v>74328699</v>
      </c>
      <c r="I1139">
        <v>5</v>
      </c>
      <c r="J1139">
        <v>4</v>
      </c>
      <c r="K1139">
        <v>1</v>
      </c>
      <c r="L1139" t="s">
        <v>6355</v>
      </c>
      <c r="M1139">
        <v>1</v>
      </c>
      <c r="N1139" t="s">
        <v>6355</v>
      </c>
    </row>
    <row r="1140" spans="1:14" x14ac:dyDescent="0.2">
      <c r="A1140">
        <v>1138</v>
      </c>
      <c r="B1140" t="s">
        <v>6356</v>
      </c>
      <c r="C1140" t="s">
        <v>6357</v>
      </c>
      <c r="D1140">
        <v>13</v>
      </c>
      <c r="E1140">
        <v>74718939</v>
      </c>
      <c r="F1140" s="1">
        <v>4.2629999999999999E-11</v>
      </c>
      <c r="G1140">
        <v>74715428</v>
      </c>
      <c r="H1140">
        <v>75066320</v>
      </c>
      <c r="I1140">
        <v>134</v>
      </c>
      <c r="J1140">
        <v>101</v>
      </c>
      <c r="K1140">
        <v>8</v>
      </c>
      <c r="L1140" t="s">
        <v>6358</v>
      </c>
      <c r="M1140">
        <v>5</v>
      </c>
      <c r="N1140" t="s">
        <v>6359</v>
      </c>
    </row>
    <row r="1141" spans="1:14" x14ac:dyDescent="0.2">
      <c r="A1141">
        <v>1139</v>
      </c>
      <c r="B1141" t="s">
        <v>6360</v>
      </c>
      <c r="C1141" t="s">
        <v>6361</v>
      </c>
      <c r="D1141">
        <v>13</v>
      </c>
      <c r="E1141">
        <v>76428455</v>
      </c>
      <c r="F1141" s="1">
        <v>1.817E-11</v>
      </c>
      <c r="G1141">
        <v>76302261</v>
      </c>
      <c r="H1141">
        <v>76499920</v>
      </c>
      <c r="I1141">
        <v>45</v>
      </c>
      <c r="J1141">
        <v>39</v>
      </c>
      <c r="K1141">
        <v>2</v>
      </c>
      <c r="L1141" t="s">
        <v>6362</v>
      </c>
      <c r="M1141">
        <v>2</v>
      </c>
      <c r="N1141" t="s">
        <v>6362</v>
      </c>
    </row>
    <row r="1142" spans="1:14" x14ac:dyDescent="0.2">
      <c r="A1142">
        <v>1140</v>
      </c>
      <c r="B1142" t="s">
        <v>6363</v>
      </c>
      <c r="C1142" t="s">
        <v>6364</v>
      </c>
      <c r="D1142">
        <v>13</v>
      </c>
      <c r="E1142">
        <v>77151382</v>
      </c>
      <c r="F1142" s="1">
        <v>1.5179999999999999E-13</v>
      </c>
      <c r="G1142">
        <v>77130881</v>
      </c>
      <c r="H1142">
        <v>77247935</v>
      </c>
      <c r="I1142">
        <v>103</v>
      </c>
      <c r="J1142">
        <v>74</v>
      </c>
      <c r="K1142">
        <v>2</v>
      </c>
      <c r="L1142" t="s">
        <v>6365</v>
      </c>
      <c r="M1142">
        <v>1</v>
      </c>
      <c r="N1142" t="s">
        <v>6364</v>
      </c>
    </row>
    <row r="1143" spans="1:14" x14ac:dyDescent="0.2">
      <c r="A1143">
        <v>1141</v>
      </c>
      <c r="B1143" t="s">
        <v>6366</v>
      </c>
      <c r="C1143" t="s">
        <v>6367</v>
      </c>
      <c r="D1143">
        <v>13</v>
      </c>
      <c r="E1143">
        <v>78905302</v>
      </c>
      <c r="F1143" s="1">
        <v>1.469E-11</v>
      </c>
      <c r="G1143">
        <v>78811757</v>
      </c>
      <c r="H1143">
        <v>79070954</v>
      </c>
      <c r="I1143">
        <v>215</v>
      </c>
      <c r="J1143">
        <v>188</v>
      </c>
      <c r="K1143">
        <v>4</v>
      </c>
      <c r="L1143" t="s">
        <v>6368</v>
      </c>
      <c r="M1143">
        <v>1</v>
      </c>
      <c r="N1143" t="s">
        <v>6367</v>
      </c>
    </row>
    <row r="1144" spans="1:14" x14ac:dyDescent="0.2">
      <c r="A1144">
        <v>1142</v>
      </c>
      <c r="B1144" t="s">
        <v>6369</v>
      </c>
      <c r="C1144" t="s">
        <v>6370</v>
      </c>
      <c r="D1144">
        <v>13</v>
      </c>
      <c r="E1144">
        <v>80012196</v>
      </c>
      <c r="F1144" s="1">
        <v>2.0579999999999999E-12</v>
      </c>
      <c r="G1144">
        <v>79697281</v>
      </c>
      <c r="H1144">
        <v>80165716</v>
      </c>
      <c r="I1144">
        <v>446</v>
      </c>
      <c r="J1144">
        <v>350</v>
      </c>
      <c r="K1144">
        <v>6</v>
      </c>
      <c r="L1144" t="s">
        <v>6371</v>
      </c>
      <c r="M1144">
        <v>3</v>
      </c>
      <c r="N1144" t="s">
        <v>6372</v>
      </c>
    </row>
    <row r="1145" spans="1:14" x14ac:dyDescent="0.2">
      <c r="A1145">
        <v>1143</v>
      </c>
      <c r="B1145" t="s">
        <v>6373</v>
      </c>
      <c r="C1145" t="s">
        <v>6374</v>
      </c>
      <c r="D1145">
        <v>13</v>
      </c>
      <c r="E1145">
        <v>81291962</v>
      </c>
      <c r="F1145" s="1">
        <v>8.6709999999999996E-22</v>
      </c>
      <c r="G1145">
        <v>80778349</v>
      </c>
      <c r="H1145">
        <v>81960504</v>
      </c>
      <c r="I1145">
        <v>905</v>
      </c>
      <c r="J1145">
        <v>737</v>
      </c>
      <c r="K1145">
        <v>32</v>
      </c>
      <c r="L1145" t="s">
        <v>6375</v>
      </c>
      <c r="M1145">
        <v>5</v>
      </c>
      <c r="N1145" t="s">
        <v>6376</v>
      </c>
    </row>
    <row r="1146" spans="1:14" x14ac:dyDescent="0.2">
      <c r="A1146">
        <v>1144</v>
      </c>
      <c r="B1146" t="s">
        <v>6377</v>
      </c>
      <c r="C1146" t="s">
        <v>6378</v>
      </c>
      <c r="D1146">
        <v>13</v>
      </c>
      <c r="E1146">
        <v>82455294</v>
      </c>
      <c r="F1146" s="1">
        <v>7.3290000000000004E-13</v>
      </c>
      <c r="G1146">
        <v>82326871</v>
      </c>
      <c r="H1146">
        <v>82518251</v>
      </c>
      <c r="I1146">
        <v>157</v>
      </c>
      <c r="J1146">
        <v>119</v>
      </c>
      <c r="K1146">
        <v>6</v>
      </c>
      <c r="L1146" t="s">
        <v>6379</v>
      </c>
      <c r="M1146">
        <v>2</v>
      </c>
      <c r="N1146" t="s">
        <v>6380</v>
      </c>
    </row>
    <row r="1147" spans="1:14" x14ac:dyDescent="0.2">
      <c r="A1147">
        <v>1145</v>
      </c>
      <c r="B1147" t="s">
        <v>6381</v>
      </c>
      <c r="C1147" t="s">
        <v>6382</v>
      </c>
      <c r="D1147">
        <v>13</v>
      </c>
      <c r="E1147">
        <v>84307786</v>
      </c>
      <c r="F1147" s="1">
        <v>4.8539999999999998E-28</v>
      </c>
      <c r="G1147">
        <v>83432363</v>
      </c>
      <c r="H1147">
        <v>85479185</v>
      </c>
      <c r="I1147">
        <v>1541</v>
      </c>
      <c r="J1147">
        <v>1233</v>
      </c>
      <c r="K1147">
        <v>60</v>
      </c>
      <c r="L1147" t="s">
        <v>6383</v>
      </c>
      <c r="M1147">
        <v>15</v>
      </c>
      <c r="N1147" t="s">
        <v>6384</v>
      </c>
    </row>
    <row r="1148" spans="1:14" x14ac:dyDescent="0.2">
      <c r="A1148">
        <v>1146</v>
      </c>
      <c r="B1148" t="s">
        <v>6385</v>
      </c>
      <c r="C1148" t="s">
        <v>6386</v>
      </c>
      <c r="D1148">
        <v>13</v>
      </c>
      <c r="E1148">
        <v>86937896</v>
      </c>
      <c r="F1148" s="1">
        <v>1.032E-12</v>
      </c>
      <c r="G1148">
        <v>86322442</v>
      </c>
      <c r="H1148">
        <v>86952915</v>
      </c>
      <c r="I1148">
        <v>210</v>
      </c>
      <c r="J1148">
        <v>152</v>
      </c>
      <c r="K1148">
        <v>7</v>
      </c>
      <c r="L1148" t="s">
        <v>6387</v>
      </c>
      <c r="M1148">
        <v>2</v>
      </c>
      <c r="N1148" t="s">
        <v>6388</v>
      </c>
    </row>
    <row r="1149" spans="1:14" x14ac:dyDescent="0.2">
      <c r="A1149">
        <v>1147</v>
      </c>
      <c r="B1149" t="s">
        <v>6389</v>
      </c>
      <c r="C1149" t="s">
        <v>6390</v>
      </c>
      <c r="D1149">
        <v>13</v>
      </c>
      <c r="E1149">
        <v>88049907</v>
      </c>
      <c r="F1149" s="1">
        <v>4.2259999999999998E-11</v>
      </c>
      <c r="G1149">
        <v>87250964</v>
      </c>
      <c r="H1149">
        <v>88191656</v>
      </c>
      <c r="I1149">
        <v>167</v>
      </c>
      <c r="J1149">
        <v>118</v>
      </c>
      <c r="K1149">
        <v>6</v>
      </c>
      <c r="L1149" t="s">
        <v>6391</v>
      </c>
      <c r="M1149">
        <v>2</v>
      </c>
      <c r="N1149" t="s">
        <v>6392</v>
      </c>
    </row>
    <row r="1150" spans="1:14" x14ac:dyDescent="0.2">
      <c r="A1150">
        <v>1148</v>
      </c>
      <c r="B1150" t="s">
        <v>6393</v>
      </c>
      <c r="C1150" t="s">
        <v>6394</v>
      </c>
      <c r="D1150">
        <v>13</v>
      </c>
      <c r="E1150">
        <v>88683971</v>
      </c>
      <c r="F1150" s="1">
        <v>1.9099999999999999E-15</v>
      </c>
      <c r="G1150">
        <v>88561144</v>
      </c>
      <c r="H1150">
        <v>90371114</v>
      </c>
      <c r="I1150">
        <v>1450</v>
      </c>
      <c r="J1150">
        <v>1163</v>
      </c>
      <c r="K1150">
        <v>24</v>
      </c>
      <c r="L1150" t="s">
        <v>6395</v>
      </c>
      <c r="M1150">
        <v>7</v>
      </c>
      <c r="N1150" t="s">
        <v>6396</v>
      </c>
    </row>
    <row r="1151" spans="1:14" x14ac:dyDescent="0.2">
      <c r="A1151">
        <v>1149</v>
      </c>
      <c r="B1151" t="s">
        <v>6397</v>
      </c>
      <c r="C1151" t="s">
        <v>6398</v>
      </c>
      <c r="D1151">
        <v>13</v>
      </c>
      <c r="E1151">
        <v>90707864</v>
      </c>
      <c r="F1151" s="1">
        <v>2.159E-8</v>
      </c>
      <c r="G1151">
        <v>90653151</v>
      </c>
      <c r="H1151">
        <v>90803373</v>
      </c>
      <c r="I1151">
        <v>5</v>
      </c>
      <c r="J1151">
        <v>4</v>
      </c>
      <c r="K1151">
        <v>1</v>
      </c>
      <c r="L1151" t="s">
        <v>6398</v>
      </c>
      <c r="M1151">
        <v>1</v>
      </c>
      <c r="N1151" t="s">
        <v>6398</v>
      </c>
    </row>
    <row r="1152" spans="1:14" x14ac:dyDescent="0.2">
      <c r="A1152">
        <v>1150</v>
      </c>
      <c r="B1152" t="s">
        <v>6399</v>
      </c>
      <c r="C1152" t="s">
        <v>6400</v>
      </c>
      <c r="D1152">
        <v>13</v>
      </c>
      <c r="E1152">
        <v>91509113</v>
      </c>
      <c r="F1152" s="1">
        <v>1.7519999999999999E-30</v>
      </c>
      <c r="G1152">
        <v>91355882</v>
      </c>
      <c r="H1152">
        <v>92148722</v>
      </c>
      <c r="I1152">
        <v>969</v>
      </c>
      <c r="J1152">
        <v>765</v>
      </c>
      <c r="K1152">
        <v>43</v>
      </c>
      <c r="L1152" t="s">
        <v>6401</v>
      </c>
      <c r="M1152">
        <v>9</v>
      </c>
      <c r="N1152" t="s">
        <v>6402</v>
      </c>
    </row>
    <row r="1153" spans="1:14" x14ac:dyDescent="0.2">
      <c r="A1153">
        <v>1151</v>
      </c>
      <c r="B1153" t="s">
        <v>6403</v>
      </c>
      <c r="C1153" t="s">
        <v>6404</v>
      </c>
      <c r="D1153">
        <v>13</v>
      </c>
      <c r="E1153">
        <v>92905521</v>
      </c>
      <c r="F1153" s="1">
        <v>1.024E-16</v>
      </c>
      <c r="G1153">
        <v>92619739</v>
      </c>
      <c r="H1153">
        <v>93366174</v>
      </c>
      <c r="I1153">
        <v>366</v>
      </c>
      <c r="J1153">
        <v>294</v>
      </c>
      <c r="K1153">
        <v>12</v>
      </c>
      <c r="L1153" t="s">
        <v>6405</v>
      </c>
      <c r="M1153">
        <v>5</v>
      </c>
      <c r="N1153" t="s">
        <v>6406</v>
      </c>
    </row>
    <row r="1154" spans="1:14" x14ac:dyDescent="0.2">
      <c r="A1154">
        <v>1152</v>
      </c>
      <c r="B1154" t="s">
        <v>672</v>
      </c>
      <c r="C1154" t="s">
        <v>673</v>
      </c>
      <c r="D1154">
        <v>13</v>
      </c>
      <c r="E1154">
        <v>94048480</v>
      </c>
      <c r="F1154" s="1">
        <v>4.2670000000000001E-15</v>
      </c>
      <c r="G1154">
        <v>93741620</v>
      </c>
      <c r="H1154">
        <v>94252640</v>
      </c>
      <c r="I1154">
        <v>263</v>
      </c>
      <c r="J1154">
        <v>214</v>
      </c>
      <c r="K1154">
        <v>9</v>
      </c>
      <c r="L1154" t="s">
        <v>6407</v>
      </c>
      <c r="M1154">
        <v>5</v>
      </c>
      <c r="N1154" t="s">
        <v>6408</v>
      </c>
    </row>
    <row r="1155" spans="1:14" x14ac:dyDescent="0.2">
      <c r="A1155">
        <v>1153</v>
      </c>
      <c r="B1155" t="s">
        <v>6409</v>
      </c>
      <c r="C1155" t="s">
        <v>6410</v>
      </c>
      <c r="D1155">
        <v>13</v>
      </c>
      <c r="E1155">
        <v>94804841</v>
      </c>
      <c r="F1155" s="1">
        <v>3.0850000000000002E-10</v>
      </c>
      <c r="G1155">
        <v>94803645</v>
      </c>
      <c r="H1155">
        <v>94825640</v>
      </c>
      <c r="I1155">
        <v>43</v>
      </c>
      <c r="J1155">
        <v>38</v>
      </c>
      <c r="K1155">
        <v>2</v>
      </c>
      <c r="L1155" t="s">
        <v>6411</v>
      </c>
      <c r="M1155">
        <v>1</v>
      </c>
      <c r="N1155" t="s">
        <v>6410</v>
      </c>
    </row>
    <row r="1156" spans="1:14" x14ac:dyDescent="0.2">
      <c r="A1156">
        <v>1154</v>
      </c>
      <c r="B1156" t="s">
        <v>6412</v>
      </c>
      <c r="C1156" t="s">
        <v>6413</v>
      </c>
      <c r="D1156">
        <v>13</v>
      </c>
      <c r="E1156">
        <v>97484830</v>
      </c>
      <c r="F1156" s="1">
        <v>2.264E-25</v>
      </c>
      <c r="G1156">
        <v>96160707</v>
      </c>
      <c r="H1156">
        <v>98404458</v>
      </c>
      <c r="I1156">
        <v>1425</v>
      </c>
      <c r="J1156">
        <v>1141</v>
      </c>
      <c r="K1156">
        <v>56</v>
      </c>
      <c r="L1156" t="s">
        <v>6414</v>
      </c>
      <c r="M1156">
        <v>14</v>
      </c>
      <c r="N1156" t="s">
        <v>6415</v>
      </c>
    </row>
    <row r="1157" spans="1:14" x14ac:dyDescent="0.2">
      <c r="A1157">
        <v>1155</v>
      </c>
      <c r="B1157" t="s">
        <v>6416</v>
      </c>
      <c r="C1157" t="s">
        <v>6417</v>
      </c>
      <c r="D1157">
        <v>13</v>
      </c>
      <c r="E1157">
        <v>99111209</v>
      </c>
      <c r="F1157" s="1">
        <v>7.0210000000000006E-58</v>
      </c>
      <c r="G1157">
        <v>98960861</v>
      </c>
      <c r="H1157">
        <v>99247054</v>
      </c>
      <c r="I1157">
        <v>375</v>
      </c>
      <c r="J1157">
        <v>301</v>
      </c>
      <c r="K1157">
        <v>34</v>
      </c>
      <c r="L1157" t="s">
        <v>6418</v>
      </c>
      <c r="M1157">
        <v>9</v>
      </c>
      <c r="N1157" t="s">
        <v>6419</v>
      </c>
    </row>
    <row r="1158" spans="1:14" x14ac:dyDescent="0.2">
      <c r="A1158">
        <v>1156</v>
      </c>
      <c r="B1158" t="s">
        <v>6420</v>
      </c>
      <c r="C1158" t="s">
        <v>6421</v>
      </c>
      <c r="D1158">
        <v>13</v>
      </c>
      <c r="E1158">
        <v>100825526</v>
      </c>
      <c r="F1158" s="1">
        <v>9.8669999999999992E-31</v>
      </c>
      <c r="G1158">
        <v>100232527</v>
      </c>
      <c r="H1158">
        <v>101570235</v>
      </c>
      <c r="I1158">
        <v>1168</v>
      </c>
      <c r="J1158">
        <v>873</v>
      </c>
      <c r="K1158">
        <v>54</v>
      </c>
      <c r="L1158" t="s">
        <v>6422</v>
      </c>
      <c r="M1158">
        <v>14</v>
      </c>
      <c r="N1158" t="s">
        <v>6423</v>
      </c>
    </row>
    <row r="1159" spans="1:14" x14ac:dyDescent="0.2">
      <c r="A1159">
        <v>1157</v>
      </c>
      <c r="B1159" t="s">
        <v>6424</v>
      </c>
      <c r="C1159" t="s">
        <v>6425</v>
      </c>
      <c r="D1159">
        <v>13</v>
      </c>
      <c r="E1159">
        <v>102151427</v>
      </c>
      <c r="F1159" s="1">
        <v>6.5279999999999996E-10</v>
      </c>
      <c r="G1159">
        <v>101821697</v>
      </c>
      <c r="H1159">
        <v>102280279</v>
      </c>
      <c r="I1159">
        <v>426</v>
      </c>
      <c r="J1159">
        <v>326</v>
      </c>
      <c r="K1159">
        <v>8</v>
      </c>
      <c r="L1159" t="s">
        <v>6426</v>
      </c>
      <c r="M1159">
        <v>3</v>
      </c>
      <c r="N1159" t="s">
        <v>6427</v>
      </c>
    </row>
    <row r="1160" spans="1:14" x14ac:dyDescent="0.2">
      <c r="A1160">
        <v>1158</v>
      </c>
      <c r="B1160" t="s">
        <v>6428</v>
      </c>
      <c r="C1160" t="s">
        <v>6429</v>
      </c>
      <c r="D1160">
        <v>13</v>
      </c>
      <c r="E1160">
        <v>102923847</v>
      </c>
      <c r="F1160" s="1">
        <v>1.061E-19</v>
      </c>
      <c r="G1160">
        <v>102543273</v>
      </c>
      <c r="H1160">
        <v>103335918</v>
      </c>
      <c r="I1160">
        <v>261</v>
      </c>
      <c r="J1160">
        <v>198</v>
      </c>
      <c r="K1160">
        <v>15</v>
      </c>
      <c r="L1160" t="s">
        <v>6430</v>
      </c>
      <c r="M1160">
        <v>6</v>
      </c>
      <c r="N1160" t="s">
        <v>6431</v>
      </c>
    </row>
    <row r="1161" spans="1:14" x14ac:dyDescent="0.2">
      <c r="A1161">
        <v>1159</v>
      </c>
      <c r="B1161" t="s">
        <v>6432</v>
      </c>
      <c r="C1161" t="s">
        <v>6433</v>
      </c>
      <c r="D1161">
        <v>13</v>
      </c>
      <c r="E1161">
        <v>105132839</v>
      </c>
      <c r="F1161" s="1">
        <v>2.179E-11</v>
      </c>
      <c r="G1161">
        <v>105038594</v>
      </c>
      <c r="H1161">
        <v>105203136</v>
      </c>
      <c r="I1161">
        <v>233</v>
      </c>
      <c r="J1161">
        <v>183</v>
      </c>
      <c r="K1161">
        <v>5</v>
      </c>
      <c r="L1161" t="s">
        <v>6434</v>
      </c>
      <c r="M1161">
        <v>1</v>
      </c>
      <c r="N1161" t="s">
        <v>6433</v>
      </c>
    </row>
    <row r="1162" spans="1:14" x14ac:dyDescent="0.2">
      <c r="A1162">
        <v>1160</v>
      </c>
      <c r="B1162" t="s">
        <v>6435</v>
      </c>
      <c r="C1162" t="s">
        <v>6436</v>
      </c>
      <c r="D1162">
        <v>13</v>
      </c>
      <c r="E1162">
        <v>105773449</v>
      </c>
      <c r="F1162" s="1">
        <v>7.6170000000000001E-17</v>
      </c>
      <c r="G1162">
        <v>105682428</v>
      </c>
      <c r="H1162">
        <v>105986306</v>
      </c>
      <c r="I1162">
        <v>474</v>
      </c>
      <c r="J1162">
        <v>385</v>
      </c>
      <c r="K1162">
        <v>12</v>
      </c>
      <c r="L1162" t="s">
        <v>6437</v>
      </c>
      <c r="M1162">
        <v>4</v>
      </c>
      <c r="N1162" t="s">
        <v>6438</v>
      </c>
    </row>
    <row r="1163" spans="1:14" x14ac:dyDescent="0.2">
      <c r="A1163">
        <v>1161</v>
      </c>
      <c r="B1163" t="s">
        <v>6439</v>
      </c>
      <c r="C1163" t="s">
        <v>6440</v>
      </c>
      <c r="D1163">
        <v>13</v>
      </c>
      <c r="E1163">
        <v>106635351</v>
      </c>
      <c r="F1163" s="1">
        <v>1.112E-10</v>
      </c>
      <c r="G1163">
        <v>106629183</v>
      </c>
      <c r="H1163">
        <v>106648270</v>
      </c>
      <c r="I1163">
        <v>46</v>
      </c>
      <c r="J1163">
        <v>44</v>
      </c>
      <c r="K1163">
        <v>2</v>
      </c>
      <c r="L1163" t="s">
        <v>6441</v>
      </c>
      <c r="M1163">
        <v>1</v>
      </c>
      <c r="N1163" t="s">
        <v>6440</v>
      </c>
    </row>
    <row r="1164" spans="1:14" x14ac:dyDescent="0.2">
      <c r="A1164">
        <v>1162</v>
      </c>
      <c r="B1164" t="s">
        <v>6442</v>
      </c>
      <c r="C1164" t="s">
        <v>6443</v>
      </c>
      <c r="D1164">
        <v>13</v>
      </c>
      <c r="E1164">
        <v>107139203</v>
      </c>
      <c r="F1164" s="1">
        <v>2.385E-11</v>
      </c>
      <c r="G1164">
        <v>107136688</v>
      </c>
      <c r="H1164">
        <v>107161078</v>
      </c>
      <c r="I1164">
        <v>19</v>
      </c>
      <c r="J1164">
        <v>14</v>
      </c>
      <c r="K1164">
        <v>3</v>
      </c>
      <c r="L1164" t="s">
        <v>6444</v>
      </c>
      <c r="M1164">
        <v>2</v>
      </c>
      <c r="N1164" t="s">
        <v>6445</v>
      </c>
    </row>
    <row r="1165" spans="1:14" x14ac:dyDescent="0.2">
      <c r="A1165">
        <v>1163</v>
      </c>
      <c r="B1165" t="s">
        <v>6446</v>
      </c>
      <c r="C1165" t="s">
        <v>6447</v>
      </c>
      <c r="D1165">
        <v>13</v>
      </c>
      <c r="E1165">
        <v>107592100</v>
      </c>
      <c r="F1165" s="1">
        <v>1.293E-26</v>
      </c>
      <c r="G1165">
        <v>107552969</v>
      </c>
      <c r="H1165">
        <v>107775876</v>
      </c>
      <c r="I1165">
        <v>285</v>
      </c>
      <c r="J1165">
        <v>210</v>
      </c>
      <c r="K1165">
        <v>15</v>
      </c>
      <c r="L1165" t="s">
        <v>6448</v>
      </c>
      <c r="M1165">
        <v>2</v>
      </c>
      <c r="N1165" t="s">
        <v>6449</v>
      </c>
    </row>
    <row r="1166" spans="1:14" x14ac:dyDescent="0.2">
      <c r="A1166">
        <v>1164</v>
      </c>
      <c r="B1166" t="s">
        <v>6450</v>
      </c>
      <c r="C1166" t="s">
        <v>6451</v>
      </c>
      <c r="D1166">
        <v>13</v>
      </c>
      <c r="E1166">
        <v>108112677</v>
      </c>
      <c r="F1166" s="1">
        <v>1.1300000000000001E-11</v>
      </c>
      <c r="G1166">
        <v>108089359</v>
      </c>
      <c r="H1166">
        <v>108185617</v>
      </c>
      <c r="I1166">
        <v>104</v>
      </c>
      <c r="J1166">
        <v>83</v>
      </c>
      <c r="K1166">
        <v>2</v>
      </c>
      <c r="L1166" t="s">
        <v>6452</v>
      </c>
      <c r="M1166">
        <v>1</v>
      </c>
      <c r="N1166" t="s">
        <v>6451</v>
      </c>
    </row>
    <row r="1167" spans="1:14" x14ac:dyDescent="0.2">
      <c r="A1167">
        <v>1165</v>
      </c>
      <c r="B1167" t="s">
        <v>6453</v>
      </c>
      <c r="C1167" t="s">
        <v>6454</v>
      </c>
      <c r="D1167">
        <v>13</v>
      </c>
      <c r="E1167">
        <v>108583893</v>
      </c>
      <c r="F1167" s="1">
        <v>4.0409999999999998E-10</v>
      </c>
      <c r="G1167">
        <v>108514538</v>
      </c>
      <c r="H1167">
        <v>108917792</v>
      </c>
      <c r="I1167">
        <v>87</v>
      </c>
      <c r="J1167">
        <v>76</v>
      </c>
      <c r="K1167">
        <v>6</v>
      </c>
      <c r="L1167" t="s">
        <v>6455</v>
      </c>
      <c r="M1167">
        <v>3</v>
      </c>
      <c r="N1167" t="s">
        <v>6456</v>
      </c>
    </row>
    <row r="1168" spans="1:14" x14ac:dyDescent="0.2">
      <c r="A1168">
        <v>1166</v>
      </c>
      <c r="B1168" t="s">
        <v>6457</v>
      </c>
      <c r="C1168" t="s">
        <v>6458</v>
      </c>
      <c r="D1168">
        <v>13</v>
      </c>
      <c r="E1168">
        <v>109706967</v>
      </c>
      <c r="F1168" s="1">
        <v>1.045E-18</v>
      </c>
      <c r="G1168">
        <v>109280285</v>
      </c>
      <c r="H1168">
        <v>110076740</v>
      </c>
      <c r="I1168">
        <v>190</v>
      </c>
      <c r="J1168">
        <v>154</v>
      </c>
      <c r="K1168">
        <v>11</v>
      </c>
      <c r="L1168" t="s">
        <v>6459</v>
      </c>
      <c r="M1168">
        <v>6</v>
      </c>
      <c r="N1168" t="s">
        <v>6460</v>
      </c>
    </row>
    <row r="1169" spans="1:14" x14ac:dyDescent="0.2">
      <c r="A1169">
        <v>1167</v>
      </c>
      <c r="B1169" t="s">
        <v>6461</v>
      </c>
      <c r="C1169" t="s">
        <v>6462</v>
      </c>
      <c r="D1169">
        <v>13</v>
      </c>
      <c r="E1169">
        <v>110587023</v>
      </c>
      <c r="F1169" s="1">
        <v>2.5569999999999999E-24</v>
      </c>
      <c r="G1169">
        <v>110536906</v>
      </c>
      <c r="H1169">
        <v>110673648</v>
      </c>
      <c r="I1169">
        <v>189</v>
      </c>
      <c r="J1169">
        <v>170</v>
      </c>
      <c r="K1169">
        <v>7</v>
      </c>
      <c r="L1169" t="s">
        <v>6463</v>
      </c>
      <c r="M1169">
        <v>1</v>
      </c>
      <c r="N1169" t="s">
        <v>6462</v>
      </c>
    </row>
    <row r="1170" spans="1:14" x14ac:dyDescent="0.2">
      <c r="A1170">
        <v>1168</v>
      </c>
      <c r="B1170" t="s">
        <v>6464</v>
      </c>
      <c r="C1170" t="s">
        <v>6465</v>
      </c>
      <c r="D1170">
        <v>13</v>
      </c>
      <c r="E1170">
        <v>111976581</v>
      </c>
      <c r="F1170" s="1">
        <v>6.101E-12</v>
      </c>
      <c r="G1170">
        <v>111528111</v>
      </c>
      <c r="H1170">
        <v>112245131</v>
      </c>
      <c r="I1170">
        <v>257</v>
      </c>
      <c r="J1170">
        <v>205</v>
      </c>
      <c r="K1170">
        <v>12</v>
      </c>
      <c r="L1170" t="s">
        <v>6466</v>
      </c>
      <c r="M1170">
        <v>5</v>
      </c>
      <c r="N1170" t="s">
        <v>6467</v>
      </c>
    </row>
    <row r="1171" spans="1:14" x14ac:dyDescent="0.2">
      <c r="A1171">
        <v>1169</v>
      </c>
      <c r="B1171" t="s">
        <v>6468</v>
      </c>
      <c r="C1171" t="s">
        <v>6469</v>
      </c>
      <c r="D1171">
        <v>13</v>
      </c>
      <c r="E1171">
        <v>112604790</v>
      </c>
      <c r="F1171" s="1">
        <v>1.442E-9</v>
      </c>
      <c r="G1171">
        <v>112604790</v>
      </c>
      <c r="H1171">
        <v>112634136</v>
      </c>
      <c r="I1171">
        <v>29</v>
      </c>
      <c r="J1171">
        <v>24</v>
      </c>
      <c r="K1171">
        <v>2</v>
      </c>
      <c r="L1171" t="s">
        <v>6470</v>
      </c>
      <c r="M1171">
        <v>1</v>
      </c>
      <c r="N1171" t="s">
        <v>6469</v>
      </c>
    </row>
    <row r="1172" spans="1:14" x14ac:dyDescent="0.2">
      <c r="A1172">
        <v>1170</v>
      </c>
      <c r="B1172" t="s">
        <v>6471</v>
      </c>
      <c r="C1172" t="s">
        <v>6472</v>
      </c>
      <c r="D1172">
        <v>13</v>
      </c>
      <c r="E1172">
        <v>113879357</v>
      </c>
      <c r="F1172" s="1">
        <v>2.6909999999999998E-13</v>
      </c>
      <c r="G1172">
        <v>113747093</v>
      </c>
      <c r="H1172">
        <v>113911532</v>
      </c>
      <c r="I1172">
        <v>179</v>
      </c>
      <c r="J1172">
        <v>145</v>
      </c>
      <c r="K1172">
        <v>3</v>
      </c>
      <c r="L1172" t="s">
        <v>6473</v>
      </c>
      <c r="M1172">
        <v>2</v>
      </c>
      <c r="N1172" t="s">
        <v>6474</v>
      </c>
    </row>
    <row r="1173" spans="1:14" x14ac:dyDescent="0.2">
      <c r="A1173">
        <v>1171</v>
      </c>
      <c r="B1173" t="s">
        <v>6475</v>
      </c>
      <c r="C1173" t="s">
        <v>6476</v>
      </c>
      <c r="D1173">
        <v>14</v>
      </c>
      <c r="E1173">
        <v>21082325</v>
      </c>
      <c r="F1173" s="1">
        <v>1.115E-9</v>
      </c>
      <c r="G1173">
        <v>21080051</v>
      </c>
      <c r="H1173">
        <v>21088026</v>
      </c>
      <c r="I1173">
        <v>23</v>
      </c>
      <c r="J1173">
        <v>13</v>
      </c>
      <c r="K1173">
        <v>1</v>
      </c>
      <c r="L1173" t="s">
        <v>6476</v>
      </c>
      <c r="M1173">
        <v>1</v>
      </c>
      <c r="N1173" t="s">
        <v>6476</v>
      </c>
    </row>
    <row r="1174" spans="1:14" x14ac:dyDescent="0.2">
      <c r="A1174">
        <v>1172</v>
      </c>
      <c r="B1174" t="s">
        <v>6477</v>
      </c>
      <c r="C1174" t="s">
        <v>6478</v>
      </c>
      <c r="D1174">
        <v>14</v>
      </c>
      <c r="E1174">
        <v>21930932</v>
      </c>
      <c r="F1174" s="1">
        <v>2.141E-34</v>
      </c>
      <c r="G1174">
        <v>21640536</v>
      </c>
      <c r="H1174">
        <v>21978285</v>
      </c>
      <c r="I1174">
        <v>291</v>
      </c>
      <c r="J1174">
        <v>230</v>
      </c>
      <c r="K1174">
        <v>11</v>
      </c>
      <c r="L1174" t="s">
        <v>6479</v>
      </c>
      <c r="M1174">
        <v>5</v>
      </c>
      <c r="N1174" t="s">
        <v>6480</v>
      </c>
    </row>
    <row r="1175" spans="1:14" x14ac:dyDescent="0.2">
      <c r="A1175">
        <v>1173</v>
      </c>
      <c r="B1175" t="s">
        <v>6481</v>
      </c>
      <c r="C1175" t="s">
        <v>6482</v>
      </c>
      <c r="D1175">
        <v>14</v>
      </c>
      <c r="E1175">
        <v>23403193</v>
      </c>
      <c r="F1175" s="1">
        <v>1.059E-43</v>
      </c>
      <c r="G1175">
        <v>23319550</v>
      </c>
      <c r="H1175">
        <v>23972805</v>
      </c>
      <c r="I1175">
        <v>285</v>
      </c>
      <c r="J1175">
        <v>219</v>
      </c>
      <c r="K1175">
        <v>26</v>
      </c>
      <c r="L1175" t="s">
        <v>6483</v>
      </c>
      <c r="M1175">
        <v>5</v>
      </c>
      <c r="N1175" t="s">
        <v>6484</v>
      </c>
    </row>
    <row r="1176" spans="1:14" x14ac:dyDescent="0.2">
      <c r="A1176">
        <v>1174</v>
      </c>
      <c r="B1176" t="s">
        <v>6485</v>
      </c>
      <c r="C1176" t="s">
        <v>6486</v>
      </c>
      <c r="D1176">
        <v>14</v>
      </c>
      <c r="E1176">
        <v>24557642</v>
      </c>
      <c r="F1176" s="1">
        <v>1.9720000000000001E-27</v>
      </c>
      <c r="G1176">
        <v>24545366</v>
      </c>
      <c r="H1176">
        <v>24866685</v>
      </c>
      <c r="I1176">
        <v>80</v>
      </c>
      <c r="J1176">
        <v>71</v>
      </c>
      <c r="K1176">
        <v>12</v>
      </c>
      <c r="L1176" t="s">
        <v>6487</v>
      </c>
      <c r="M1176">
        <v>3</v>
      </c>
      <c r="N1176" t="s">
        <v>6488</v>
      </c>
    </row>
    <row r="1177" spans="1:14" x14ac:dyDescent="0.2">
      <c r="A1177">
        <v>1175</v>
      </c>
      <c r="B1177" t="s">
        <v>6489</v>
      </c>
      <c r="C1177" t="s">
        <v>6490</v>
      </c>
      <c r="D1177">
        <v>14</v>
      </c>
      <c r="E1177">
        <v>25949019</v>
      </c>
      <c r="F1177" s="1">
        <v>1.7879999999999999E-8</v>
      </c>
      <c r="G1177">
        <v>25927298</v>
      </c>
      <c r="H1177">
        <v>25994917</v>
      </c>
      <c r="I1177">
        <v>54</v>
      </c>
      <c r="J1177">
        <v>37</v>
      </c>
      <c r="K1177">
        <v>1</v>
      </c>
      <c r="L1177" t="s">
        <v>6490</v>
      </c>
      <c r="M1177">
        <v>1</v>
      </c>
      <c r="N1177" t="s">
        <v>6490</v>
      </c>
    </row>
    <row r="1178" spans="1:14" x14ac:dyDescent="0.2">
      <c r="A1178">
        <v>1176</v>
      </c>
      <c r="B1178" t="s">
        <v>6491</v>
      </c>
      <c r="C1178" t="s">
        <v>6492</v>
      </c>
      <c r="D1178">
        <v>14</v>
      </c>
      <c r="E1178">
        <v>26981079</v>
      </c>
      <c r="F1178" s="1">
        <v>5.9680000000000001E-52</v>
      </c>
      <c r="G1178">
        <v>26480445</v>
      </c>
      <c r="H1178">
        <v>27863607</v>
      </c>
      <c r="I1178">
        <v>709</v>
      </c>
      <c r="J1178">
        <v>580</v>
      </c>
      <c r="K1178">
        <v>41</v>
      </c>
      <c r="L1178" t="s">
        <v>6493</v>
      </c>
      <c r="M1178">
        <v>11</v>
      </c>
      <c r="N1178" t="s">
        <v>6494</v>
      </c>
    </row>
    <row r="1179" spans="1:14" x14ac:dyDescent="0.2">
      <c r="A1179">
        <v>1177</v>
      </c>
      <c r="B1179" t="s">
        <v>6495</v>
      </c>
      <c r="C1179" t="s">
        <v>6496</v>
      </c>
      <c r="D1179">
        <v>14</v>
      </c>
      <c r="E1179">
        <v>29638938</v>
      </c>
      <c r="F1179" s="1">
        <v>4.2360000000000004E-81</v>
      </c>
      <c r="G1179">
        <v>28669022</v>
      </c>
      <c r="H1179">
        <v>30982635</v>
      </c>
      <c r="I1179">
        <v>1465</v>
      </c>
      <c r="J1179">
        <v>1148</v>
      </c>
      <c r="K1179">
        <v>123</v>
      </c>
      <c r="L1179" t="s">
        <v>6497</v>
      </c>
      <c r="M1179">
        <v>40</v>
      </c>
      <c r="N1179" t="s">
        <v>6498</v>
      </c>
    </row>
    <row r="1180" spans="1:14" x14ac:dyDescent="0.2">
      <c r="A1180">
        <v>1178</v>
      </c>
      <c r="B1180" t="s">
        <v>6499</v>
      </c>
      <c r="C1180" t="s">
        <v>6500</v>
      </c>
      <c r="D1180">
        <v>14</v>
      </c>
      <c r="E1180">
        <v>31545310</v>
      </c>
      <c r="F1180" s="1">
        <v>6.6890000000000001E-11</v>
      </c>
      <c r="G1180">
        <v>31362031</v>
      </c>
      <c r="H1180">
        <v>31603775</v>
      </c>
      <c r="I1180">
        <v>189</v>
      </c>
      <c r="J1180">
        <v>129</v>
      </c>
      <c r="K1180">
        <v>4</v>
      </c>
      <c r="L1180" t="s">
        <v>6501</v>
      </c>
      <c r="M1180">
        <v>2</v>
      </c>
      <c r="N1180" t="s">
        <v>6502</v>
      </c>
    </row>
    <row r="1181" spans="1:14" x14ac:dyDescent="0.2">
      <c r="A1181">
        <v>1179</v>
      </c>
      <c r="B1181" t="s">
        <v>6503</v>
      </c>
      <c r="C1181" t="s">
        <v>6504</v>
      </c>
      <c r="D1181">
        <v>14</v>
      </c>
      <c r="E1181">
        <v>33302882</v>
      </c>
      <c r="F1181" s="1">
        <v>1.004E-47</v>
      </c>
      <c r="G1181">
        <v>32190387</v>
      </c>
      <c r="H1181">
        <v>34136410</v>
      </c>
      <c r="I1181">
        <v>623</v>
      </c>
      <c r="J1181">
        <v>482</v>
      </c>
      <c r="K1181">
        <v>54</v>
      </c>
      <c r="L1181" t="s">
        <v>6505</v>
      </c>
      <c r="M1181">
        <v>13</v>
      </c>
      <c r="N1181" t="s">
        <v>6506</v>
      </c>
    </row>
    <row r="1182" spans="1:14" x14ac:dyDescent="0.2">
      <c r="A1182">
        <v>1180</v>
      </c>
      <c r="B1182" t="s">
        <v>6507</v>
      </c>
      <c r="C1182" t="s">
        <v>6508</v>
      </c>
      <c r="D1182">
        <v>14</v>
      </c>
      <c r="E1182">
        <v>35375128</v>
      </c>
      <c r="F1182" s="1">
        <v>3.2679999999999999E-9</v>
      </c>
      <c r="G1182">
        <v>34982773</v>
      </c>
      <c r="H1182">
        <v>35645268</v>
      </c>
      <c r="I1182">
        <v>101</v>
      </c>
      <c r="J1182">
        <v>77</v>
      </c>
      <c r="K1182">
        <v>6</v>
      </c>
      <c r="L1182" t="s">
        <v>6509</v>
      </c>
      <c r="M1182">
        <v>4</v>
      </c>
      <c r="N1182" t="s">
        <v>6510</v>
      </c>
    </row>
    <row r="1183" spans="1:14" x14ac:dyDescent="0.2">
      <c r="A1183">
        <v>1181</v>
      </c>
      <c r="B1183" t="s">
        <v>6511</v>
      </c>
      <c r="C1183" t="s">
        <v>6512</v>
      </c>
      <c r="D1183">
        <v>14</v>
      </c>
      <c r="E1183">
        <v>37054590</v>
      </c>
      <c r="F1183" s="1">
        <v>3.0969999999999998E-19</v>
      </c>
      <c r="G1183">
        <v>36494031</v>
      </c>
      <c r="H1183">
        <v>37137046</v>
      </c>
      <c r="I1183">
        <v>521</v>
      </c>
      <c r="J1183">
        <v>373</v>
      </c>
      <c r="K1183">
        <v>15</v>
      </c>
      <c r="L1183" t="s">
        <v>6513</v>
      </c>
      <c r="M1183">
        <v>7</v>
      </c>
      <c r="N1183" t="s">
        <v>6514</v>
      </c>
    </row>
    <row r="1184" spans="1:14" x14ac:dyDescent="0.2">
      <c r="A1184">
        <v>1182</v>
      </c>
      <c r="B1184" t="s">
        <v>6515</v>
      </c>
      <c r="C1184" t="s">
        <v>6516</v>
      </c>
      <c r="D1184">
        <v>14</v>
      </c>
      <c r="E1184">
        <v>41095960</v>
      </c>
      <c r="F1184" s="1">
        <v>2.2029999999999999E-27</v>
      </c>
      <c r="G1184">
        <v>39053660</v>
      </c>
      <c r="H1184">
        <v>41596393</v>
      </c>
      <c r="I1184">
        <v>2246</v>
      </c>
      <c r="J1184">
        <v>1687</v>
      </c>
      <c r="K1184">
        <v>54</v>
      </c>
      <c r="L1184" t="s">
        <v>6517</v>
      </c>
      <c r="M1184">
        <v>16</v>
      </c>
      <c r="N1184" t="s">
        <v>6518</v>
      </c>
    </row>
    <row r="1185" spans="1:14" x14ac:dyDescent="0.2">
      <c r="A1185">
        <v>1183</v>
      </c>
      <c r="B1185" t="s">
        <v>6519</v>
      </c>
      <c r="C1185" t="s">
        <v>6520</v>
      </c>
      <c r="D1185">
        <v>14</v>
      </c>
      <c r="E1185">
        <v>42671683</v>
      </c>
      <c r="F1185" s="1">
        <v>3.1500000000000001E-31</v>
      </c>
      <c r="G1185">
        <v>41946859</v>
      </c>
      <c r="H1185">
        <v>44445691</v>
      </c>
      <c r="I1185">
        <v>1487</v>
      </c>
      <c r="J1185">
        <v>1088</v>
      </c>
      <c r="K1185">
        <v>42</v>
      </c>
      <c r="L1185" t="s">
        <v>6521</v>
      </c>
      <c r="M1185">
        <v>9</v>
      </c>
      <c r="N1185" t="s">
        <v>6522</v>
      </c>
    </row>
    <row r="1186" spans="1:14" x14ac:dyDescent="0.2">
      <c r="A1186">
        <v>1184</v>
      </c>
      <c r="B1186" t="s">
        <v>6523</v>
      </c>
      <c r="C1186" t="s">
        <v>6524</v>
      </c>
      <c r="D1186">
        <v>14</v>
      </c>
      <c r="E1186">
        <v>47230182</v>
      </c>
      <c r="F1186" s="1">
        <v>3.4170000000000001E-9</v>
      </c>
      <c r="G1186">
        <v>46759568</v>
      </c>
      <c r="H1186">
        <v>47236994</v>
      </c>
      <c r="I1186">
        <v>168</v>
      </c>
      <c r="J1186">
        <v>129</v>
      </c>
      <c r="K1186">
        <v>3</v>
      </c>
      <c r="L1186" t="s">
        <v>6525</v>
      </c>
      <c r="M1186">
        <v>1</v>
      </c>
      <c r="N1186" t="s">
        <v>6524</v>
      </c>
    </row>
    <row r="1187" spans="1:14" x14ac:dyDescent="0.2">
      <c r="A1187">
        <v>1185</v>
      </c>
      <c r="B1187" t="s">
        <v>6526</v>
      </c>
      <c r="C1187" t="s">
        <v>6527</v>
      </c>
      <c r="D1187">
        <v>14</v>
      </c>
      <c r="E1187">
        <v>48368229</v>
      </c>
      <c r="F1187" s="1">
        <v>4.6639999999999996E-10</v>
      </c>
      <c r="G1187">
        <v>47575323</v>
      </c>
      <c r="H1187">
        <v>48444280</v>
      </c>
      <c r="I1187">
        <v>44</v>
      </c>
      <c r="J1187">
        <v>34</v>
      </c>
      <c r="K1187">
        <v>6</v>
      </c>
      <c r="L1187" t="s">
        <v>6528</v>
      </c>
      <c r="M1187">
        <v>2</v>
      </c>
      <c r="N1187" t="s">
        <v>6529</v>
      </c>
    </row>
    <row r="1188" spans="1:14" x14ac:dyDescent="0.2">
      <c r="A1188">
        <v>1186</v>
      </c>
      <c r="B1188" t="s">
        <v>6530</v>
      </c>
      <c r="C1188" t="s">
        <v>6531</v>
      </c>
      <c r="D1188">
        <v>14</v>
      </c>
      <c r="E1188">
        <v>49403910</v>
      </c>
      <c r="F1188" s="1">
        <v>4.6680000000000003E-14</v>
      </c>
      <c r="G1188">
        <v>49390662</v>
      </c>
      <c r="H1188">
        <v>49410118</v>
      </c>
      <c r="I1188">
        <v>29</v>
      </c>
      <c r="J1188">
        <v>20</v>
      </c>
      <c r="K1188">
        <v>2</v>
      </c>
      <c r="L1188" t="s">
        <v>6532</v>
      </c>
      <c r="M1188">
        <v>1</v>
      </c>
      <c r="N1188" t="s">
        <v>6531</v>
      </c>
    </row>
    <row r="1189" spans="1:14" x14ac:dyDescent="0.2">
      <c r="A1189">
        <v>1187</v>
      </c>
      <c r="B1189" t="s">
        <v>6533</v>
      </c>
      <c r="C1189" t="s">
        <v>6534</v>
      </c>
      <c r="D1189">
        <v>14</v>
      </c>
      <c r="E1189">
        <v>49939580</v>
      </c>
      <c r="F1189" s="1">
        <v>9.176999999999999E-16</v>
      </c>
      <c r="G1189">
        <v>49921251</v>
      </c>
      <c r="H1189">
        <v>50850289</v>
      </c>
      <c r="I1189">
        <v>574</v>
      </c>
      <c r="J1189">
        <v>430</v>
      </c>
      <c r="K1189">
        <v>12</v>
      </c>
      <c r="L1189" t="s">
        <v>6535</v>
      </c>
      <c r="M1189">
        <v>4</v>
      </c>
      <c r="N1189" t="s">
        <v>6536</v>
      </c>
    </row>
    <row r="1190" spans="1:14" x14ac:dyDescent="0.2">
      <c r="A1190">
        <v>1188</v>
      </c>
      <c r="B1190" t="s">
        <v>6537</v>
      </c>
      <c r="C1190" t="s">
        <v>6538</v>
      </c>
      <c r="D1190">
        <v>14</v>
      </c>
      <c r="E1190">
        <v>51961729</v>
      </c>
      <c r="F1190" s="1">
        <v>3.5140000000000002E-8</v>
      </c>
      <c r="G1190">
        <v>51957577</v>
      </c>
      <c r="H1190">
        <v>51963691</v>
      </c>
      <c r="I1190">
        <v>9</v>
      </c>
      <c r="J1190">
        <v>9</v>
      </c>
      <c r="K1190">
        <v>1</v>
      </c>
      <c r="L1190" t="s">
        <v>6538</v>
      </c>
      <c r="M1190">
        <v>1</v>
      </c>
      <c r="N1190" t="s">
        <v>6538</v>
      </c>
    </row>
    <row r="1191" spans="1:14" x14ac:dyDescent="0.2">
      <c r="A1191">
        <v>1189</v>
      </c>
      <c r="B1191" t="s">
        <v>6539</v>
      </c>
      <c r="C1191" t="s">
        <v>6540</v>
      </c>
      <c r="D1191">
        <v>14</v>
      </c>
      <c r="E1191">
        <v>53494122</v>
      </c>
      <c r="F1191" s="1">
        <v>1.5180000000000001E-10</v>
      </c>
      <c r="G1191">
        <v>53480022</v>
      </c>
      <c r="H1191">
        <v>53613706</v>
      </c>
      <c r="I1191">
        <v>30</v>
      </c>
      <c r="J1191">
        <v>27</v>
      </c>
      <c r="K1191">
        <v>1</v>
      </c>
      <c r="L1191" t="s">
        <v>6540</v>
      </c>
      <c r="M1191">
        <v>1</v>
      </c>
      <c r="N1191" t="s">
        <v>6540</v>
      </c>
    </row>
    <row r="1192" spans="1:14" x14ac:dyDescent="0.2">
      <c r="A1192">
        <v>1190</v>
      </c>
      <c r="B1192" t="s">
        <v>6541</v>
      </c>
      <c r="C1192" t="s">
        <v>6542</v>
      </c>
      <c r="D1192">
        <v>14</v>
      </c>
      <c r="E1192">
        <v>55042615</v>
      </c>
      <c r="F1192" s="1">
        <v>1.6880000000000001E-12</v>
      </c>
      <c r="G1192">
        <v>55022454</v>
      </c>
      <c r="H1192">
        <v>55233524</v>
      </c>
      <c r="I1192">
        <v>10</v>
      </c>
      <c r="J1192">
        <v>6</v>
      </c>
      <c r="K1192">
        <v>2</v>
      </c>
      <c r="L1192" t="s">
        <v>6543</v>
      </c>
      <c r="M1192">
        <v>2</v>
      </c>
      <c r="N1192" t="s">
        <v>6543</v>
      </c>
    </row>
    <row r="1193" spans="1:14" x14ac:dyDescent="0.2">
      <c r="A1193">
        <v>1191</v>
      </c>
      <c r="B1193" t="s">
        <v>6544</v>
      </c>
      <c r="C1193" t="s">
        <v>6545</v>
      </c>
      <c r="D1193">
        <v>14</v>
      </c>
      <c r="E1193">
        <v>60798009</v>
      </c>
      <c r="F1193" s="1">
        <v>1.2490000000000001E-40</v>
      </c>
      <c r="G1193">
        <v>56177508</v>
      </c>
      <c r="H1193">
        <v>61898580</v>
      </c>
      <c r="I1193">
        <v>3061</v>
      </c>
      <c r="J1193">
        <v>2249</v>
      </c>
      <c r="K1193">
        <v>110</v>
      </c>
      <c r="L1193" t="s">
        <v>6546</v>
      </c>
      <c r="M1193">
        <v>39</v>
      </c>
      <c r="N1193" t="s">
        <v>6547</v>
      </c>
    </row>
    <row r="1194" spans="1:14" x14ac:dyDescent="0.2">
      <c r="A1194">
        <v>1192</v>
      </c>
      <c r="B1194" t="s">
        <v>6548</v>
      </c>
      <c r="C1194" t="s">
        <v>6549</v>
      </c>
      <c r="D1194">
        <v>14</v>
      </c>
      <c r="E1194">
        <v>62360464</v>
      </c>
      <c r="F1194" s="1">
        <v>2.8390000000000001E-8</v>
      </c>
      <c r="G1194">
        <v>62350290</v>
      </c>
      <c r="H1194">
        <v>62540298</v>
      </c>
      <c r="I1194">
        <v>44</v>
      </c>
      <c r="J1194">
        <v>38</v>
      </c>
      <c r="K1194">
        <v>3</v>
      </c>
      <c r="L1194" t="s">
        <v>6550</v>
      </c>
      <c r="M1194">
        <v>3</v>
      </c>
      <c r="N1194" t="s">
        <v>6550</v>
      </c>
    </row>
    <row r="1195" spans="1:14" x14ac:dyDescent="0.2">
      <c r="A1195">
        <v>1193</v>
      </c>
      <c r="B1195" t="s">
        <v>6551</v>
      </c>
      <c r="C1195" t="s">
        <v>6552</v>
      </c>
      <c r="D1195">
        <v>14</v>
      </c>
      <c r="E1195">
        <v>63370386</v>
      </c>
      <c r="F1195" s="1">
        <v>4.288E-13</v>
      </c>
      <c r="G1195">
        <v>63014025</v>
      </c>
      <c r="H1195">
        <v>63425471</v>
      </c>
      <c r="I1195">
        <v>253</v>
      </c>
      <c r="J1195">
        <v>197</v>
      </c>
      <c r="K1195">
        <v>5</v>
      </c>
      <c r="L1195" t="s">
        <v>6553</v>
      </c>
      <c r="M1195">
        <v>3</v>
      </c>
      <c r="N1195" t="s">
        <v>6554</v>
      </c>
    </row>
    <row r="1196" spans="1:14" x14ac:dyDescent="0.2">
      <c r="A1196">
        <v>1194</v>
      </c>
      <c r="B1196" t="s">
        <v>6555</v>
      </c>
      <c r="C1196" t="s">
        <v>6556</v>
      </c>
      <c r="D1196">
        <v>14</v>
      </c>
      <c r="E1196">
        <v>64949864</v>
      </c>
      <c r="F1196" s="1">
        <v>1.7169999999999999E-30</v>
      </c>
      <c r="G1196">
        <v>64382350</v>
      </c>
      <c r="H1196">
        <v>65217783</v>
      </c>
      <c r="I1196">
        <v>659</v>
      </c>
      <c r="J1196">
        <v>492</v>
      </c>
      <c r="K1196">
        <v>22</v>
      </c>
      <c r="L1196" t="s">
        <v>6557</v>
      </c>
      <c r="M1196">
        <v>5</v>
      </c>
      <c r="N1196" t="s">
        <v>6558</v>
      </c>
    </row>
    <row r="1197" spans="1:14" x14ac:dyDescent="0.2">
      <c r="A1197">
        <v>1195</v>
      </c>
      <c r="B1197" t="s">
        <v>6559</v>
      </c>
      <c r="C1197" t="s">
        <v>6560</v>
      </c>
      <c r="D1197">
        <v>14</v>
      </c>
      <c r="E1197">
        <v>67645942</v>
      </c>
      <c r="F1197" s="1">
        <v>1.031E-22</v>
      </c>
      <c r="G1197">
        <v>66367919</v>
      </c>
      <c r="H1197">
        <v>67880835</v>
      </c>
      <c r="I1197">
        <v>2683</v>
      </c>
      <c r="J1197">
        <v>2015</v>
      </c>
      <c r="K1197">
        <v>41</v>
      </c>
      <c r="L1197" t="s">
        <v>6561</v>
      </c>
      <c r="M1197">
        <v>6</v>
      </c>
      <c r="N1197" t="s">
        <v>6562</v>
      </c>
    </row>
    <row r="1198" spans="1:14" x14ac:dyDescent="0.2">
      <c r="A1198">
        <v>1196</v>
      </c>
      <c r="B1198" t="s">
        <v>6563</v>
      </c>
      <c r="C1198" t="s">
        <v>6564</v>
      </c>
      <c r="D1198">
        <v>14</v>
      </c>
      <c r="E1198">
        <v>69740483</v>
      </c>
      <c r="F1198" s="1">
        <v>1.1799999999999999E-59</v>
      </c>
      <c r="G1198">
        <v>69081273</v>
      </c>
      <c r="H1198">
        <v>70238313</v>
      </c>
      <c r="I1198">
        <v>800</v>
      </c>
      <c r="J1198">
        <v>658</v>
      </c>
      <c r="K1198">
        <v>81</v>
      </c>
      <c r="L1198" t="s">
        <v>6565</v>
      </c>
      <c r="M1198">
        <v>19</v>
      </c>
      <c r="N1198" t="s">
        <v>6566</v>
      </c>
    </row>
    <row r="1199" spans="1:14" x14ac:dyDescent="0.2">
      <c r="A1199">
        <v>1197</v>
      </c>
      <c r="B1199" t="s">
        <v>6567</v>
      </c>
      <c r="C1199" t="s">
        <v>6568</v>
      </c>
      <c r="D1199">
        <v>14</v>
      </c>
      <c r="E1199">
        <v>70538080</v>
      </c>
      <c r="F1199" s="1">
        <v>7.4880000000000004E-10</v>
      </c>
      <c r="G1199">
        <v>70511126</v>
      </c>
      <c r="H1199">
        <v>70593896</v>
      </c>
      <c r="I1199">
        <v>72</v>
      </c>
      <c r="J1199">
        <v>64</v>
      </c>
      <c r="K1199">
        <v>4</v>
      </c>
      <c r="L1199" t="s">
        <v>6569</v>
      </c>
      <c r="M1199">
        <v>2</v>
      </c>
      <c r="N1199" t="s">
        <v>6570</v>
      </c>
    </row>
    <row r="1200" spans="1:14" x14ac:dyDescent="0.2">
      <c r="A1200">
        <v>1198</v>
      </c>
      <c r="B1200" t="s">
        <v>6571</v>
      </c>
      <c r="C1200" t="s">
        <v>6572</v>
      </c>
      <c r="D1200">
        <v>14</v>
      </c>
      <c r="E1200">
        <v>72449591</v>
      </c>
      <c r="F1200" s="1">
        <v>3.8070000000000001E-24</v>
      </c>
      <c r="G1200">
        <v>71350013</v>
      </c>
      <c r="H1200">
        <v>72660506</v>
      </c>
      <c r="I1200">
        <v>1172</v>
      </c>
      <c r="J1200">
        <v>894</v>
      </c>
      <c r="K1200">
        <v>57</v>
      </c>
      <c r="L1200" t="s">
        <v>6573</v>
      </c>
      <c r="M1200">
        <v>12</v>
      </c>
      <c r="N1200" t="s">
        <v>6574</v>
      </c>
    </row>
    <row r="1201" spans="1:14" x14ac:dyDescent="0.2">
      <c r="A1201">
        <v>1199</v>
      </c>
      <c r="B1201" t="s">
        <v>6575</v>
      </c>
      <c r="C1201" t="s">
        <v>6576</v>
      </c>
      <c r="D1201">
        <v>14</v>
      </c>
      <c r="E1201">
        <v>74631757</v>
      </c>
      <c r="F1201" s="1">
        <v>4.9940000000000002E-30</v>
      </c>
      <c r="G1201">
        <v>73191089</v>
      </c>
      <c r="H1201">
        <v>75631405</v>
      </c>
      <c r="I1201">
        <v>2322</v>
      </c>
      <c r="J1201">
        <v>1767</v>
      </c>
      <c r="K1201">
        <v>102</v>
      </c>
      <c r="L1201" t="s">
        <v>6577</v>
      </c>
      <c r="M1201">
        <v>19</v>
      </c>
      <c r="N1201" t="s">
        <v>6578</v>
      </c>
    </row>
    <row r="1202" spans="1:14" x14ac:dyDescent="0.2">
      <c r="A1202">
        <v>1200</v>
      </c>
      <c r="B1202" t="s">
        <v>674</v>
      </c>
      <c r="C1202" t="s">
        <v>675</v>
      </c>
      <c r="D1202">
        <v>14</v>
      </c>
      <c r="E1202">
        <v>77501686</v>
      </c>
      <c r="F1202" s="1">
        <v>5.408E-30</v>
      </c>
      <c r="G1202">
        <v>77402842</v>
      </c>
      <c r="H1202">
        <v>77713580</v>
      </c>
      <c r="I1202">
        <v>286</v>
      </c>
      <c r="J1202">
        <v>226</v>
      </c>
      <c r="K1202">
        <v>22</v>
      </c>
      <c r="L1202" t="s">
        <v>6579</v>
      </c>
      <c r="M1202">
        <v>4</v>
      </c>
      <c r="N1202" t="s">
        <v>6580</v>
      </c>
    </row>
    <row r="1203" spans="1:14" x14ac:dyDescent="0.2">
      <c r="A1203">
        <v>1201</v>
      </c>
      <c r="B1203" t="s">
        <v>6581</v>
      </c>
      <c r="C1203" t="s">
        <v>6582</v>
      </c>
      <c r="D1203">
        <v>14</v>
      </c>
      <c r="E1203">
        <v>78594645</v>
      </c>
      <c r="F1203" s="1">
        <v>4.094E-20</v>
      </c>
      <c r="G1203">
        <v>78077260</v>
      </c>
      <c r="H1203">
        <v>79195037</v>
      </c>
      <c r="I1203">
        <v>793</v>
      </c>
      <c r="J1203">
        <v>664</v>
      </c>
      <c r="K1203">
        <v>42</v>
      </c>
      <c r="L1203" t="s">
        <v>6583</v>
      </c>
      <c r="M1203">
        <v>11</v>
      </c>
      <c r="N1203" t="s">
        <v>6584</v>
      </c>
    </row>
    <row r="1204" spans="1:14" x14ac:dyDescent="0.2">
      <c r="A1204">
        <v>1202</v>
      </c>
      <c r="B1204" t="s">
        <v>6585</v>
      </c>
      <c r="C1204" t="s">
        <v>6586</v>
      </c>
      <c r="D1204">
        <v>14</v>
      </c>
      <c r="E1204">
        <v>79815516</v>
      </c>
      <c r="F1204" s="1">
        <v>3.4909999999999999E-19</v>
      </c>
      <c r="G1204">
        <v>79676487</v>
      </c>
      <c r="H1204">
        <v>79924569</v>
      </c>
      <c r="I1204">
        <v>69</v>
      </c>
      <c r="J1204">
        <v>57</v>
      </c>
      <c r="K1204">
        <v>5</v>
      </c>
      <c r="L1204" t="s">
        <v>6587</v>
      </c>
      <c r="M1204">
        <v>1</v>
      </c>
      <c r="N1204" t="s">
        <v>6586</v>
      </c>
    </row>
    <row r="1205" spans="1:14" x14ac:dyDescent="0.2">
      <c r="A1205">
        <v>1203</v>
      </c>
      <c r="B1205" t="s">
        <v>6588</v>
      </c>
      <c r="C1205" t="s">
        <v>6589</v>
      </c>
      <c r="D1205">
        <v>14</v>
      </c>
      <c r="E1205">
        <v>80288666</v>
      </c>
      <c r="F1205" s="1">
        <v>3.6500000000000003E-8</v>
      </c>
      <c r="G1205">
        <v>80286975</v>
      </c>
      <c r="H1205">
        <v>80322155</v>
      </c>
      <c r="I1205">
        <v>57</v>
      </c>
      <c r="J1205">
        <v>49</v>
      </c>
      <c r="K1205">
        <v>1</v>
      </c>
      <c r="L1205" t="s">
        <v>6589</v>
      </c>
      <c r="M1205">
        <v>1</v>
      </c>
      <c r="N1205" t="s">
        <v>6589</v>
      </c>
    </row>
    <row r="1206" spans="1:14" x14ac:dyDescent="0.2">
      <c r="A1206">
        <v>1204</v>
      </c>
      <c r="B1206" t="s">
        <v>6590</v>
      </c>
      <c r="C1206" t="s">
        <v>6591</v>
      </c>
      <c r="D1206">
        <v>14</v>
      </c>
      <c r="E1206">
        <v>81592190</v>
      </c>
      <c r="F1206" s="1">
        <v>5.1110000000000002E-9</v>
      </c>
      <c r="G1206">
        <v>81580765</v>
      </c>
      <c r="H1206">
        <v>81741802</v>
      </c>
      <c r="I1206">
        <v>72</v>
      </c>
      <c r="J1206">
        <v>57</v>
      </c>
      <c r="K1206">
        <v>4</v>
      </c>
      <c r="L1206" t="s">
        <v>6592</v>
      </c>
      <c r="M1206">
        <v>2</v>
      </c>
      <c r="N1206" t="s">
        <v>6593</v>
      </c>
    </row>
    <row r="1207" spans="1:14" x14ac:dyDescent="0.2">
      <c r="A1207">
        <v>1205</v>
      </c>
      <c r="B1207" t="s">
        <v>6594</v>
      </c>
      <c r="C1207" t="s">
        <v>6595</v>
      </c>
      <c r="D1207">
        <v>14</v>
      </c>
      <c r="E1207">
        <v>84916511</v>
      </c>
      <c r="F1207" s="1">
        <v>7.0740000000000001E-37</v>
      </c>
      <c r="G1207">
        <v>83318147</v>
      </c>
      <c r="H1207">
        <v>87011158</v>
      </c>
      <c r="I1207">
        <v>335</v>
      </c>
      <c r="J1207">
        <v>136</v>
      </c>
      <c r="K1207">
        <v>6</v>
      </c>
      <c r="L1207" t="s">
        <v>6596</v>
      </c>
      <c r="M1207">
        <v>4</v>
      </c>
      <c r="N1207" t="s">
        <v>6597</v>
      </c>
    </row>
    <row r="1208" spans="1:14" x14ac:dyDescent="0.2">
      <c r="A1208">
        <v>1206</v>
      </c>
      <c r="B1208" t="s">
        <v>6598</v>
      </c>
      <c r="C1208" t="s">
        <v>6599</v>
      </c>
      <c r="D1208">
        <v>14</v>
      </c>
      <c r="E1208">
        <v>89723630</v>
      </c>
      <c r="F1208" s="1">
        <v>3.998E-20</v>
      </c>
      <c r="G1208">
        <v>88788507</v>
      </c>
      <c r="H1208">
        <v>89896614</v>
      </c>
      <c r="I1208">
        <v>200</v>
      </c>
      <c r="J1208">
        <v>152</v>
      </c>
      <c r="K1208">
        <v>20</v>
      </c>
      <c r="L1208" t="s">
        <v>6600</v>
      </c>
      <c r="M1208">
        <v>4</v>
      </c>
      <c r="N1208" t="s">
        <v>6601</v>
      </c>
    </row>
    <row r="1209" spans="1:14" x14ac:dyDescent="0.2">
      <c r="A1209">
        <v>1207</v>
      </c>
      <c r="B1209" t="s">
        <v>6602</v>
      </c>
      <c r="C1209" t="s">
        <v>6603</v>
      </c>
      <c r="D1209">
        <v>14</v>
      </c>
      <c r="E1209">
        <v>91544192</v>
      </c>
      <c r="F1209" s="1">
        <v>1.3490000000000001E-20</v>
      </c>
      <c r="G1209">
        <v>91300612</v>
      </c>
      <c r="H1209">
        <v>91563816</v>
      </c>
      <c r="I1209">
        <v>276</v>
      </c>
      <c r="J1209">
        <v>220</v>
      </c>
      <c r="K1209">
        <v>10</v>
      </c>
      <c r="L1209" t="s">
        <v>6604</v>
      </c>
      <c r="M1209">
        <v>2</v>
      </c>
      <c r="N1209" t="s">
        <v>6605</v>
      </c>
    </row>
    <row r="1210" spans="1:14" x14ac:dyDescent="0.2">
      <c r="A1210">
        <v>1208</v>
      </c>
      <c r="B1210" t="s">
        <v>6606</v>
      </c>
      <c r="C1210" t="s">
        <v>6607</v>
      </c>
      <c r="D1210">
        <v>14</v>
      </c>
      <c r="E1210">
        <v>92577044</v>
      </c>
      <c r="F1210" s="1">
        <v>2.5590000000000001E-14</v>
      </c>
      <c r="G1210">
        <v>92498195</v>
      </c>
      <c r="H1210">
        <v>92967120</v>
      </c>
      <c r="I1210">
        <v>187</v>
      </c>
      <c r="J1210">
        <v>149</v>
      </c>
      <c r="K1210">
        <v>10</v>
      </c>
      <c r="L1210" t="s">
        <v>6608</v>
      </c>
      <c r="M1210">
        <v>3</v>
      </c>
      <c r="N1210" t="s">
        <v>6609</v>
      </c>
    </row>
    <row r="1211" spans="1:14" x14ac:dyDescent="0.2">
      <c r="A1211">
        <v>1209</v>
      </c>
      <c r="B1211" t="s">
        <v>6610</v>
      </c>
      <c r="C1211" t="s">
        <v>6611</v>
      </c>
      <c r="D1211">
        <v>14</v>
      </c>
      <c r="E1211">
        <v>94023972</v>
      </c>
      <c r="F1211" s="1">
        <v>1.5009999999999999E-26</v>
      </c>
      <c r="G1211">
        <v>93662947</v>
      </c>
      <c r="H1211">
        <v>94550300</v>
      </c>
      <c r="I1211">
        <v>615</v>
      </c>
      <c r="J1211">
        <v>486</v>
      </c>
      <c r="K1211">
        <v>19</v>
      </c>
      <c r="L1211" t="s">
        <v>6612</v>
      </c>
      <c r="M1211">
        <v>4</v>
      </c>
      <c r="N1211" t="s">
        <v>6613</v>
      </c>
    </row>
    <row r="1212" spans="1:14" x14ac:dyDescent="0.2">
      <c r="A1212">
        <v>1210</v>
      </c>
      <c r="B1212" t="s">
        <v>6614</v>
      </c>
      <c r="C1212" t="s">
        <v>6615</v>
      </c>
      <c r="D1212">
        <v>14</v>
      </c>
      <c r="E1212">
        <v>96370846</v>
      </c>
      <c r="F1212" s="1">
        <v>1.049E-8</v>
      </c>
      <c r="G1212">
        <v>96358688</v>
      </c>
      <c r="H1212">
        <v>96871864</v>
      </c>
      <c r="I1212">
        <v>55</v>
      </c>
      <c r="J1212">
        <v>9</v>
      </c>
      <c r="K1212">
        <v>2</v>
      </c>
      <c r="L1212" t="s">
        <v>6616</v>
      </c>
      <c r="M1212">
        <v>1</v>
      </c>
      <c r="N1212" t="s">
        <v>6615</v>
      </c>
    </row>
    <row r="1213" spans="1:14" x14ac:dyDescent="0.2">
      <c r="A1213">
        <v>1211</v>
      </c>
      <c r="B1213" t="s">
        <v>6617</v>
      </c>
      <c r="C1213" t="s">
        <v>6618</v>
      </c>
      <c r="D1213">
        <v>14</v>
      </c>
      <c r="E1213">
        <v>97438163</v>
      </c>
      <c r="F1213" s="1">
        <v>1.431E-8</v>
      </c>
      <c r="G1213">
        <v>97275885</v>
      </c>
      <c r="H1213">
        <v>97454216</v>
      </c>
      <c r="I1213">
        <v>44</v>
      </c>
      <c r="J1213">
        <v>37</v>
      </c>
      <c r="K1213">
        <v>3</v>
      </c>
      <c r="L1213" t="s">
        <v>6619</v>
      </c>
      <c r="M1213">
        <v>1</v>
      </c>
      <c r="N1213" t="s">
        <v>6618</v>
      </c>
    </row>
    <row r="1214" spans="1:14" x14ac:dyDescent="0.2">
      <c r="A1214">
        <v>1212</v>
      </c>
      <c r="B1214" t="s">
        <v>6620</v>
      </c>
      <c r="C1214" t="s">
        <v>6621</v>
      </c>
      <c r="D1214">
        <v>14</v>
      </c>
      <c r="E1214">
        <v>98578983</v>
      </c>
      <c r="F1214" s="1">
        <v>6.6620000000000002E-31</v>
      </c>
      <c r="G1214">
        <v>98305140</v>
      </c>
      <c r="H1214">
        <v>99055984</v>
      </c>
      <c r="I1214">
        <v>797</v>
      </c>
      <c r="J1214">
        <v>664</v>
      </c>
      <c r="K1214">
        <v>46</v>
      </c>
      <c r="L1214" t="s">
        <v>6622</v>
      </c>
      <c r="M1214">
        <v>12</v>
      </c>
      <c r="N1214" t="s">
        <v>6623</v>
      </c>
    </row>
    <row r="1215" spans="1:14" x14ac:dyDescent="0.2">
      <c r="A1215">
        <v>1213</v>
      </c>
      <c r="B1215" t="s">
        <v>6624</v>
      </c>
      <c r="C1215" t="s">
        <v>6625</v>
      </c>
      <c r="D1215">
        <v>14</v>
      </c>
      <c r="E1215">
        <v>99750164</v>
      </c>
      <c r="F1215" s="1">
        <v>3.8580000000000002E-34</v>
      </c>
      <c r="G1215">
        <v>99458725</v>
      </c>
      <c r="H1215">
        <v>102306062</v>
      </c>
      <c r="I1215">
        <v>646</v>
      </c>
      <c r="J1215">
        <v>465</v>
      </c>
      <c r="K1215">
        <v>47</v>
      </c>
      <c r="L1215" t="s">
        <v>6626</v>
      </c>
      <c r="M1215">
        <v>19</v>
      </c>
      <c r="N1215" t="s">
        <v>6627</v>
      </c>
    </row>
    <row r="1216" spans="1:14" x14ac:dyDescent="0.2">
      <c r="A1216">
        <v>1214</v>
      </c>
      <c r="B1216" t="s">
        <v>6628</v>
      </c>
      <c r="C1216" t="s">
        <v>6629</v>
      </c>
      <c r="D1216">
        <v>14</v>
      </c>
      <c r="E1216">
        <v>103194998</v>
      </c>
      <c r="F1216" s="1">
        <v>2.6929999999999998E-19</v>
      </c>
      <c r="G1216">
        <v>102808556</v>
      </c>
      <c r="H1216">
        <v>104186052</v>
      </c>
      <c r="I1216">
        <v>918</v>
      </c>
      <c r="J1216">
        <v>734</v>
      </c>
      <c r="K1216">
        <v>28</v>
      </c>
      <c r="L1216" t="s">
        <v>6630</v>
      </c>
      <c r="M1216">
        <v>9</v>
      </c>
      <c r="N1216" t="s">
        <v>6631</v>
      </c>
    </row>
    <row r="1217" spans="1:14" x14ac:dyDescent="0.2">
      <c r="A1217">
        <v>1215</v>
      </c>
      <c r="B1217" t="s">
        <v>6632</v>
      </c>
      <c r="C1217" t="s">
        <v>6633</v>
      </c>
      <c r="D1217">
        <v>14</v>
      </c>
      <c r="E1217">
        <v>104921616</v>
      </c>
      <c r="F1217" s="1">
        <v>3.557E-11</v>
      </c>
      <c r="G1217">
        <v>104866481</v>
      </c>
      <c r="H1217">
        <v>104965566</v>
      </c>
      <c r="I1217">
        <v>99</v>
      </c>
      <c r="J1217">
        <v>83</v>
      </c>
      <c r="K1217">
        <v>4</v>
      </c>
      <c r="L1217" t="s">
        <v>6634</v>
      </c>
      <c r="M1217">
        <v>1</v>
      </c>
      <c r="N1217" t="s">
        <v>6633</v>
      </c>
    </row>
    <row r="1218" spans="1:14" x14ac:dyDescent="0.2">
      <c r="A1218">
        <v>1216</v>
      </c>
      <c r="B1218" t="s">
        <v>6635</v>
      </c>
      <c r="C1218" t="s">
        <v>6636</v>
      </c>
      <c r="D1218">
        <v>14</v>
      </c>
      <c r="E1218">
        <v>105581007</v>
      </c>
      <c r="F1218" s="1">
        <v>2.393E-8</v>
      </c>
      <c r="G1218">
        <v>105576363</v>
      </c>
      <c r="H1218">
        <v>105616558</v>
      </c>
      <c r="I1218">
        <v>34</v>
      </c>
      <c r="J1218">
        <v>29</v>
      </c>
      <c r="K1218">
        <v>2</v>
      </c>
      <c r="L1218" t="s">
        <v>6637</v>
      </c>
      <c r="M1218">
        <v>1</v>
      </c>
      <c r="N1218" t="s">
        <v>6636</v>
      </c>
    </row>
    <row r="1219" spans="1:14" x14ac:dyDescent="0.2">
      <c r="A1219">
        <v>1217</v>
      </c>
      <c r="B1219" t="s">
        <v>6638</v>
      </c>
      <c r="C1219" t="s">
        <v>6639</v>
      </c>
      <c r="D1219">
        <v>15</v>
      </c>
      <c r="E1219">
        <v>26788083</v>
      </c>
      <c r="F1219" s="1">
        <v>8.6989999999999997E-23</v>
      </c>
      <c r="G1219">
        <v>26755818</v>
      </c>
      <c r="H1219">
        <v>26885461</v>
      </c>
      <c r="I1219">
        <v>195</v>
      </c>
      <c r="J1219">
        <v>143</v>
      </c>
      <c r="K1219">
        <v>8</v>
      </c>
      <c r="L1219" t="s">
        <v>6640</v>
      </c>
      <c r="M1219">
        <v>1</v>
      </c>
      <c r="N1219" t="s">
        <v>6639</v>
      </c>
    </row>
    <row r="1220" spans="1:14" x14ac:dyDescent="0.2">
      <c r="A1220">
        <v>1218</v>
      </c>
      <c r="B1220" t="s">
        <v>6641</v>
      </c>
      <c r="C1220" t="s">
        <v>6642</v>
      </c>
      <c r="D1220">
        <v>15</v>
      </c>
      <c r="E1220">
        <v>27256021</v>
      </c>
      <c r="F1220" s="1">
        <v>2.4929999999999999E-17</v>
      </c>
      <c r="G1220">
        <v>27183589</v>
      </c>
      <c r="H1220">
        <v>27265725</v>
      </c>
      <c r="I1220">
        <v>93</v>
      </c>
      <c r="J1220">
        <v>71</v>
      </c>
      <c r="K1220">
        <v>4</v>
      </c>
      <c r="L1220" t="s">
        <v>6643</v>
      </c>
      <c r="M1220">
        <v>2</v>
      </c>
      <c r="N1220" t="s">
        <v>6644</v>
      </c>
    </row>
    <row r="1221" spans="1:14" x14ac:dyDescent="0.2">
      <c r="A1221">
        <v>1219</v>
      </c>
      <c r="B1221" t="s">
        <v>6645</v>
      </c>
      <c r="C1221" t="s">
        <v>6646</v>
      </c>
      <c r="D1221">
        <v>15</v>
      </c>
      <c r="E1221">
        <v>27994731</v>
      </c>
      <c r="F1221" s="1">
        <v>6.2860000000000001E-23</v>
      </c>
      <c r="G1221">
        <v>27634867</v>
      </c>
      <c r="H1221">
        <v>28616387</v>
      </c>
      <c r="I1221">
        <v>552</v>
      </c>
      <c r="J1221">
        <v>431</v>
      </c>
      <c r="K1221">
        <v>34</v>
      </c>
      <c r="L1221" t="s">
        <v>6647</v>
      </c>
      <c r="M1221">
        <v>8</v>
      </c>
      <c r="N1221" t="s">
        <v>6648</v>
      </c>
    </row>
    <row r="1222" spans="1:14" x14ac:dyDescent="0.2">
      <c r="A1222">
        <v>1220</v>
      </c>
      <c r="B1222" t="s">
        <v>6649</v>
      </c>
      <c r="C1222" t="s">
        <v>6650</v>
      </c>
      <c r="D1222">
        <v>15</v>
      </c>
      <c r="E1222">
        <v>30226502</v>
      </c>
      <c r="F1222" s="1">
        <v>1.0260000000000001E-8</v>
      </c>
      <c r="G1222">
        <v>30174371</v>
      </c>
      <c r="H1222">
        <v>30251205</v>
      </c>
      <c r="I1222">
        <v>23</v>
      </c>
      <c r="J1222">
        <v>21</v>
      </c>
      <c r="K1222">
        <v>1</v>
      </c>
      <c r="L1222" t="s">
        <v>6650</v>
      </c>
      <c r="M1222">
        <v>1</v>
      </c>
      <c r="N1222" t="s">
        <v>6650</v>
      </c>
    </row>
    <row r="1223" spans="1:14" x14ac:dyDescent="0.2">
      <c r="A1223">
        <v>1221</v>
      </c>
      <c r="B1223" t="s">
        <v>6651</v>
      </c>
      <c r="C1223" t="s">
        <v>6652</v>
      </c>
      <c r="D1223">
        <v>15</v>
      </c>
      <c r="E1223">
        <v>33410467</v>
      </c>
      <c r="F1223" s="1">
        <v>6.5560000000000001E-9</v>
      </c>
      <c r="G1223">
        <v>33405449</v>
      </c>
      <c r="H1223">
        <v>33448065</v>
      </c>
      <c r="I1223">
        <v>36</v>
      </c>
      <c r="J1223">
        <v>25</v>
      </c>
      <c r="K1223">
        <v>1</v>
      </c>
      <c r="L1223" t="s">
        <v>6652</v>
      </c>
      <c r="M1223">
        <v>1</v>
      </c>
      <c r="N1223" t="s">
        <v>6652</v>
      </c>
    </row>
    <row r="1224" spans="1:14" x14ac:dyDescent="0.2">
      <c r="A1224">
        <v>1222</v>
      </c>
      <c r="B1224" t="s">
        <v>6653</v>
      </c>
      <c r="C1224" t="s">
        <v>6654</v>
      </c>
      <c r="D1224">
        <v>15</v>
      </c>
      <c r="E1224">
        <v>34653914</v>
      </c>
      <c r="F1224" s="1">
        <v>1.9820000000000001E-19</v>
      </c>
      <c r="G1224">
        <v>34069989</v>
      </c>
      <c r="H1224">
        <v>35229770</v>
      </c>
      <c r="I1224">
        <v>101</v>
      </c>
      <c r="J1224">
        <v>70</v>
      </c>
      <c r="K1224">
        <v>9</v>
      </c>
      <c r="L1224" t="s">
        <v>6655</v>
      </c>
      <c r="M1224">
        <v>3</v>
      </c>
      <c r="N1224" t="s">
        <v>6656</v>
      </c>
    </row>
    <row r="1225" spans="1:14" x14ac:dyDescent="0.2">
      <c r="A1225">
        <v>1223</v>
      </c>
      <c r="B1225" t="s">
        <v>6657</v>
      </c>
      <c r="C1225" t="s">
        <v>6658</v>
      </c>
      <c r="D1225">
        <v>15</v>
      </c>
      <c r="E1225">
        <v>36127236</v>
      </c>
      <c r="F1225" s="1">
        <v>6.1630000000000004E-21</v>
      </c>
      <c r="G1225">
        <v>35753190</v>
      </c>
      <c r="H1225">
        <v>36329297</v>
      </c>
      <c r="I1225">
        <v>409</v>
      </c>
      <c r="J1225">
        <v>324</v>
      </c>
      <c r="K1225">
        <v>14</v>
      </c>
      <c r="L1225" t="s">
        <v>6659</v>
      </c>
      <c r="M1225">
        <v>4</v>
      </c>
      <c r="N1225" t="s">
        <v>6660</v>
      </c>
    </row>
    <row r="1226" spans="1:14" x14ac:dyDescent="0.2">
      <c r="A1226">
        <v>1224</v>
      </c>
      <c r="B1226" t="s">
        <v>6661</v>
      </c>
      <c r="C1226" t="s">
        <v>6662</v>
      </c>
      <c r="D1226">
        <v>15</v>
      </c>
      <c r="E1226">
        <v>36592794</v>
      </c>
      <c r="F1226" s="1">
        <v>3.4440000000000001E-9</v>
      </c>
      <c r="G1226">
        <v>36592653</v>
      </c>
      <c r="H1226">
        <v>36594667</v>
      </c>
      <c r="I1226">
        <v>6</v>
      </c>
      <c r="J1226">
        <v>6</v>
      </c>
      <c r="K1226">
        <v>1</v>
      </c>
      <c r="L1226" t="s">
        <v>6662</v>
      </c>
      <c r="M1226">
        <v>1</v>
      </c>
      <c r="N1226" t="s">
        <v>6662</v>
      </c>
    </row>
    <row r="1227" spans="1:14" x14ac:dyDescent="0.2">
      <c r="A1227">
        <v>1225</v>
      </c>
      <c r="B1227" t="s">
        <v>6663</v>
      </c>
      <c r="C1227" t="s">
        <v>6664</v>
      </c>
      <c r="D1227">
        <v>15</v>
      </c>
      <c r="E1227">
        <v>37426143</v>
      </c>
      <c r="F1227" s="1">
        <v>4.1199999999999997E-11</v>
      </c>
      <c r="G1227">
        <v>37219923</v>
      </c>
      <c r="H1227">
        <v>37450627</v>
      </c>
      <c r="I1227">
        <v>76</v>
      </c>
      <c r="J1227">
        <v>60</v>
      </c>
      <c r="K1227">
        <v>10</v>
      </c>
      <c r="L1227" t="s">
        <v>6665</v>
      </c>
      <c r="M1227">
        <v>6</v>
      </c>
      <c r="N1227" t="s">
        <v>6666</v>
      </c>
    </row>
    <row r="1228" spans="1:14" x14ac:dyDescent="0.2">
      <c r="A1228">
        <v>1226</v>
      </c>
      <c r="B1228" t="s">
        <v>6667</v>
      </c>
      <c r="C1228" t="s">
        <v>6668</v>
      </c>
      <c r="D1228">
        <v>15</v>
      </c>
      <c r="E1228">
        <v>37715524</v>
      </c>
      <c r="F1228" s="1">
        <v>5.7290000000000004E-9</v>
      </c>
      <c r="G1228">
        <v>37715524</v>
      </c>
      <c r="H1228">
        <v>37715524</v>
      </c>
      <c r="I1228">
        <v>1</v>
      </c>
      <c r="J1228">
        <v>1</v>
      </c>
      <c r="K1228">
        <v>1</v>
      </c>
      <c r="L1228" t="s">
        <v>6668</v>
      </c>
      <c r="M1228">
        <v>1</v>
      </c>
      <c r="N1228" t="s">
        <v>6668</v>
      </c>
    </row>
    <row r="1229" spans="1:14" x14ac:dyDescent="0.2">
      <c r="A1229">
        <v>1227</v>
      </c>
      <c r="B1229" t="s">
        <v>6669</v>
      </c>
      <c r="C1229" t="s">
        <v>6670</v>
      </c>
      <c r="D1229">
        <v>15</v>
      </c>
      <c r="E1229">
        <v>38836777</v>
      </c>
      <c r="F1229" s="1">
        <v>1.9869999999999999E-32</v>
      </c>
      <c r="G1229">
        <v>38333086</v>
      </c>
      <c r="H1229">
        <v>39846688</v>
      </c>
      <c r="I1229">
        <v>836</v>
      </c>
      <c r="J1229">
        <v>671</v>
      </c>
      <c r="K1229">
        <v>54</v>
      </c>
      <c r="L1229" t="s">
        <v>6671</v>
      </c>
      <c r="M1229">
        <v>13</v>
      </c>
      <c r="N1229" t="s">
        <v>6672</v>
      </c>
    </row>
    <row r="1230" spans="1:14" x14ac:dyDescent="0.2">
      <c r="A1230">
        <v>1228</v>
      </c>
      <c r="B1230" t="s">
        <v>6673</v>
      </c>
      <c r="C1230" t="s">
        <v>6674</v>
      </c>
      <c r="D1230">
        <v>15</v>
      </c>
      <c r="E1230">
        <v>40969222</v>
      </c>
      <c r="F1230" s="1">
        <v>7.142E-25</v>
      </c>
      <c r="G1230">
        <v>40250050</v>
      </c>
      <c r="H1230">
        <v>42162957</v>
      </c>
      <c r="I1230">
        <v>815</v>
      </c>
      <c r="J1230">
        <v>626</v>
      </c>
      <c r="K1230">
        <v>34</v>
      </c>
      <c r="L1230" t="s">
        <v>6675</v>
      </c>
      <c r="M1230">
        <v>11</v>
      </c>
      <c r="N1230" t="s">
        <v>6676</v>
      </c>
    </row>
    <row r="1231" spans="1:14" x14ac:dyDescent="0.2">
      <c r="A1231">
        <v>1229</v>
      </c>
      <c r="B1231" t="s">
        <v>6677</v>
      </c>
      <c r="C1231" t="s">
        <v>6678</v>
      </c>
      <c r="D1231">
        <v>15</v>
      </c>
      <c r="E1231">
        <v>43559231</v>
      </c>
      <c r="F1231" s="1">
        <v>4.4609999999999999E-17</v>
      </c>
      <c r="G1231">
        <v>42447919</v>
      </c>
      <c r="H1231">
        <v>44992475</v>
      </c>
      <c r="I1231">
        <v>726</v>
      </c>
      <c r="J1231">
        <v>530</v>
      </c>
      <c r="K1231">
        <v>16</v>
      </c>
      <c r="L1231" t="s">
        <v>6679</v>
      </c>
      <c r="M1231">
        <v>4</v>
      </c>
      <c r="N1231" t="s">
        <v>6680</v>
      </c>
    </row>
    <row r="1232" spans="1:14" x14ac:dyDescent="0.2">
      <c r="A1232">
        <v>1230</v>
      </c>
      <c r="B1232" t="s">
        <v>6681</v>
      </c>
      <c r="C1232" t="s">
        <v>6682</v>
      </c>
      <c r="D1232">
        <v>15</v>
      </c>
      <c r="E1232">
        <v>45647623</v>
      </c>
      <c r="F1232" s="1">
        <v>1.4229999999999999E-10</v>
      </c>
      <c r="G1232">
        <v>45443356</v>
      </c>
      <c r="H1232">
        <v>45719590</v>
      </c>
      <c r="I1232">
        <v>181</v>
      </c>
      <c r="J1232">
        <v>91</v>
      </c>
      <c r="K1232">
        <v>2</v>
      </c>
      <c r="L1232" t="s">
        <v>6683</v>
      </c>
      <c r="M1232">
        <v>1</v>
      </c>
      <c r="N1232" t="s">
        <v>6682</v>
      </c>
    </row>
    <row r="1233" spans="1:14" x14ac:dyDescent="0.2">
      <c r="A1233">
        <v>1231</v>
      </c>
      <c r="B1233" t="s">
        <v>6684</v>
      </c>
      <c r="C1233" t="s">
        <v>6685</v>
      </c>
      <c r="D1233">
        <v>15</v>
      </c>
      <c r="E1233">
        <v>47684936</v>
      </c>
      <c r="F1233" s="1">
        <v>2.879E-45</v>
      </c>
      <c r="G1233">
        <v>46305898</v>
      </c>
      <c r="H1233">
        <v>48109352</v>
      </c>
      <c r="I1233">
        <v>1634</v>
      </c>
      <c r="J1233">
        <v>1334</v>
      </c>
      <c r="K1233">
        <v>72</v>
      </c>
      <c r="L1233" t="s">
        <v>6686</v>
      </c>
      <c r="M1233">
        <v>15</v>
      </c>
      <c r="N1233" t="s">
        <v>6687</v>
      </c>
    </row>
    <row r="1234" spans="1:14" x14ac:dyDescent="0.2">
      <c r="A1234">
        <v>1232</v>
      </c>
      <c r="B1234" t="s">
        <v>6688</v>
      </c>
      <c r="C1234" t="s">
        <v>6689</v>
      </c>
      <c r="D1234">
        <v>15</v>
      </c>
      <c r="E1234">
        <v>48426484</v>
      </c>
      <c r="F1234" s="1">
        <v>8.4810000000000004E-20</v>
      </c>
      <c r="G1234">
        <v>48389924</v>
      </c>
      <c r="H1234">
        <v>48485926</v>
      </c>
      <c r="I1234">
        <v>6</v>
      </c>
      <c r="J1234">
        <v>6</v>
      </c>
      <c r="K1234">
        <v>2</v>
      </c>
      <c r="L1234" t="s">
        <v>6690</v>
      </c>
      <c r="M1234">
        <v>2</v>
      </c>
      <c r="N1234" t="s">
        <v>6690</v>
      </c>
    </row>
    <row r="1235" spans="1:14" x14ac:dyDescent="0.2">
      <c r="A1235">
        <v>1233</v>
      </c>
      <c r="B1235" t="s">
        <v>6691</v>
      </c>
      <c r="C1235" t="s">
        <v>6692</v>
      </c>
      <c r="D1235">
        <v>15</v>
      </c>
      <c r="E1235">
        <v>49612287</v>
      </c>
      <c r="F1235" s="1">
        <v>5.888E-12</v>
      </c>
      <c r="G1235">
        <v>49417705</v>
      </c>
      <c r="H1235">
        <v>49736189</v>
      </c>
      <c r="I1235">
        <v>10</v>
      </c>
      <c r="J1235">
        <v>9</v>
      </c>
      <c r="K1235">
        <v>1</v>
      </c>
      <c r="L1235" t="s">
        <v>6692</v>
      </c>
      <c r="M1235">
        <v>1</v>
      </c>
      <c r="N1235" t="s">
        <v>6692</v>
      </c>
    </row>
    <row r="1236" spans="1:14" x14ac:dyDescent="0.2">
      <c r="A1236">
        <v>1234</v>
      </c>
      <c r="B1236" t="s">
        <v>6693</v>
      </c>
      <c r="C1236" t="s">
        <v>6694</v>
      </c>
      <c r="D1236">
        <v>15</v>
      </c>
      <c r="E1236">
        <v>51964788</v>
      </c>
      <c r="F1236" s="1">
        <v>1.653E-21</v>
      </c>
      <c r="G1236">
        <v>50496518</v>
      </c>
      <c r="H1236">
        <v>53344234</v>
      </c>
      <c r="I1236">
        <v>1335</v>
      </c>
      <c r="J1236">
        <v>1013</v>
      </c>
      <c r="K1236">
        <v>51</v>
      </c>
      <c r="L1236" t="s">
        <v>6695</v>
      </c>
      <c r="M1236">
        <v>17</v>
      </c>
      <c r="N1236" t="s">
        <v>6696</v>
      </c>
    </row>
    <row r="1237" spans="1:14" x14ac:dyDescent="0.2">
      <c r="A1237">
        <v>1235</v>
      </c>
      <c r="B1237" t="s">
        <v>6697</v>
      </c>
      <c r="C1237" t="s">
        <v>6698</v>
      </c>
      <c r="D1237">
        <v>15</v>
      </c>
      <c r="E1237">
        <v>54289389</v>
      </c>
      <c r="F1237" s="1">
        <v>9.1059999999999994E-12</v>
      </c>
      <c r="G1237">
        <v>54287662</v>
      </c>
      <c r="H1237">
        <v>54332642</v>
      </c>
      <c r="I1237">
        <v>36</v>
      </c>
      <c r="J1237">
        <v>29</v>
      </c>
      <c r="K1237">
        <v>2</v>
      </c>
      <c r="L1237" t="s">
        <v>6699</v>
      </c>
      <c r="M1237">
        <v>1</v>
      </c>
      <c r="N1237" t="s">
        <v>6698</v>
      </c>
    </row>
    <row r="1238" spans="1:14" x14ac:dyDescent="0.2">
      <c r="A1238">
        <v>1236</v>
      </c>
      <c r="B1238" t="s">
        <v>6700</v>
      </c>
      <c r="C1238" t="s">
        <v>6701</v>
      </c>
      <c r="D1238">
        <v>15</v>
      </c>
      <c r="E1238">
        <v>55933199</v>
      </c>
      <c r="F1238" s="1">
        <v>4.5709999999999999E-31</v>
      </c>
      <c r="G1238">
        <v>55114701</v>
      </c>
      <c r="H1238">
        <v>56151479</v>
      </c>
      <c r="I1238">
        <v>755</v>
      </c>
      <c r="J1238">
        <v>596</v>
      </c>
      <c r="K1238">
        <v>41</v>
      </c>
      <c r="L1238" t="s">
        <v>6702</v>
      </c>
      <c r="M1238">
        <v>8</v>
      </c>
      <c r="N1238" t="s">
        <v>6703</v>
      </c>
    </row>
    <row r="1239" spans="1:14" x14ac:dyDescent="0.2">
      <c r="A1239">
        <v>1237</v>
      </c>
      <c r="B1239" t="s">
        <v>6704</v>
      </c>
      <c r="C1239" t="s">
        <v>6705</v>
      </c>
      <c r="D1239">
        <v>15</v>
      </c>
      <c r="E1239">
        <v>57492693</v>
      </c>
      <c r="F1239" s="1">
        <v>4.5979999999999997E-36</v>
      </c>
      <c r="G1239">
        <v>56787709</v>
      </c>
      <c r="H1239">
        <v>57643090</v>
      </c>
      <c r="I1239">
        <v>1642</v>
      </c>
      <c r="J1239">
        <v>1325</v>
      </c>
      <c r="K1239">
        <v>31</v>
      </c>
      <c r="L1239" t="s">
        <v>6706</v>
      </c>
      <c r="M1239">
        <v>6</v>
      </c>
      <c r="N1239" t="s">
        <v>6707</v>
      </c>
    </row>
    <row r="1240" spans="1:14" x14ac:dyDescent="0.2">
      <c r="A1240">
        <v>1238</v>
      </c>
      <c r="B1240" t="s">
        <v>6708</v>
      </c>
      <c r="C1240" t="s">
        <v>6709</v>
      </c>
      <c r="D1240">
        <v>15</v>
      </c>
      <c r="E1240">
        <v>58612164</v>
      </c>
      <c r="F1240" s="1">
        <v>1.6940000000000001E-12</v>
      </c>
      <c r="G1240">
        <v>58545436</v>
      </c>
      <c r="H1240">
        <v>58647280</v>
      </c>
      <c r="I1240">
        <v>112</v>
      </c>
      <c r="J1240">
        <v>93</v>
      </c>
      <c r="K1240">
        <v>4</v>
      </c>
      <c r="L1240" t="s">
        <v>6710</v>
      </c>
      <c r="M1240">
        <v>1</v>
      </c>
      <c r="N1240" t="s">
        <v>6709</v>
      </c>
    </row>
    <row r="1241" spans="1:14" x14ac:dyDescent="0.2">
      <c r="A1241">
        <v>1239</v>
      </c>
      <c r="B1241" t="s">
        <v>6711</v>
      </c>
      <c r="C1241" t="s">
        <v>6712</v>
      </c>
      <c r="D1241">
        <v>15</v>
      </c>
      <c r="E1241">
        <v>60971227</v>
      </c>
      <c r="F1241" s="1">
        <v>7.7110000000000006E-11</v>
      </c>
      <c r="G1241">
        <v>59282875</v>
      </c>
      <c r="H1241">
        <v>61123886</v>
      </c>
      <c r="I1241">
        <v>184</v>
      </c>
      <c r="J1241">
        <v>46</v>
      </c>
      <c r="K1241">
        <v>2</v>
      </c>
      <c r="L1241" t="s">
        <v>6713</v>
      </c>
      <c r="M1241">
        <v>2</v>
      </c>
      <c r="N1241" t="s">
        <v>6713</v>
      </c>
    </row>
    <row r="1242" spans="1:14" x14ac:dyDescent="0.2">
      <c r="A1242">
        <v>1240</v>
      </c>
      <c r="B1242" t="s">
        <v>6714</v>
      </c>
      <c r="C1242" t="s">
        <v>6715</v>
      </c>
      <c r="D1242">
        <v>15</v>
      </c>
      <c r="E1242">
        <v>61456053</v>
      </c>
      <c r="F1242" s="1">
        <v>1.382E-25</v>
      </c>
      <c r="G1242">
        <v>61433543</v>
      </c>
      <c r="H1242">
        <v>62107142</v>
      </c>
      <c r="I1242">
        <v>204</v>
      </c>
      <c r="J1242">
        <v>170</v>
      </c>
      <c r="K1242">
        <v>26</v>
      </c>
      <c r="L1242" t="s">
        <v>6716</v>
      </c>
      <c r="M1242">
        <v>6</v>
      </c>
      <c r="N1242" t="s">
        <v>6717</v>
      </c>
    </row>
    <row r="1243" spans="1:14" x14ac:dyDescent="0.2">
      <c r="A1243">
        <v>1241</v>
      </c>
      <c r="B1243" t="s">
        <v>6718</v>
      </c>
      <c r="C1243" t="s">
        <v>6719</v>
      </c>
      <c r="D1243">
        <v>15</v>
      </c>
      <c r="E1243">
        <v>62822105</v>
      </c>
      <c r="F1243" s="1">
        <v>3.1420000000000001E-13</v>
      </c>
      <c r="G1243">
        <v>62772712</v>
      </c>
      <c r="H1243">
        <v>62911117</v>
      </c>
      <c r="I1243">
        <v>113</v>
      </c>
      <c r="J1243">
        <v>96</v>
      </c>
      <c r="K1243">
        <v>5</v>
      </c>
      <c r="L1243" t="s">
        <v>6720</v>
      </c>
      <c r="M1243">
        <v>2</v>
      </c>
      <c r="N1243" t="s">
        <v>6721</v>
      </c>
    </row>
    <row r="1244" spans="1:14" x14ac:dyDescent="0.2">
      <c r="A1244">
        <v>1242</v>
      </c>
      <c r="B1244" t="s">
        <v>6722</v>
      </c>
      <c r="C1244" t="s">
        <v>6723</v>
      </c>
      <c r="D1244">
        <v>15</v>
      </c>
      <c r="E1244">
        <v>65804986</v>
      </c>
      <c r="F1244" s="1">
        <v>8.6530000000000005E-53</v>
      </c>
      <c r="G1244">
        <v>63345125</v>
      </c>
      <c r="H1244">
        <v>66859955</v>
      </c>
      <c r="I1244">
        <v>1474</v>
      </c>
      <c r="J1244">
        <v>1114</v>
      </c>
      <c r="K1244">
        <v>53</v>
      </c>
      <c r="L1244" t="s">
        <v>6724</v>
      </c>
      <c r="M1244">
        <v>16</v>
      </c>
      <c r="N1244" t="s">
        <v>6725</v>
      </c>
    </row>
    <row r="1245" spans="1:14" x14ac:dyDescent="0.2">
      <c r="A1245">
        <v>1243</v>
      </c>
      <c r="B1245" t="s">
        <v>6726</v>
      </c>
      <c r="C1245" t="s">
        <v>6727</v>
      </c>
      <c r="D1245">
        <v>15</v>
      </c>
      <c r="E1245">
        <v>68000491</v>
      </c>
      <c r="F1245" s="1">
        <v>6.4740000000000004E-18</v>
      </c>
      <c r="G1245">
        <v>67680956</v>
      </c>
      <c r="H1245">
        <v>68148928</v>
      </c>
      <c r="I1245">
        <v>254</v>
      </c>
      <c r="J1245">
        <v>204</v>
      </c>
      <c r="K1245">
        <v>2</v>
      </c>
      <c r="L1245" t="s">
        <v>6728</v>
      </c>
      <c r="M1245">
        <v>1</v>
      </c>
      <c r="N1245" t="s">
        <v>6727</v>
      </c>
    </row>
    <row r="1246" spans="1:14" x14ac:dyDescent="0.2">
      <c r="A1246">
        <v>1244</v>
      </c>
      <c r="B1246" t="s">
        <v>6729</v>
      </c>
      <c r="C1246" t="s">
        <v>6730</v>
      </c>
      <c r="D1246">
        <v>15</v>
      </c>
      <c r="E1246">
        <v>69115354</v>
      </c>
      <c r="F1246" s="1">
        <v>8.2999999999999998E-12</v>
      </c>
      <c r="G1246">
        <v>69088844</v>
      </c>
      <c r="H1246">
        <v>69162813</v>
      </c>
      <c r="I1246">
        <v>79</v>
      </c>
      <c r="J1246">
        <v>59</v>
      </c>
      <c r="K1246">
        <v>3</v>
      </c>
      <c r="L1246" t="s">
        <v>6731</v>
      </c>
      <c r="M1246">
        <v>1</v>
      </c>
      <c r="N1246" t="s">
        <v>6730</v>
      </c>
    </row>
    <row r="1247" spans="1:14" x14ac:dyDescent="0.2">
      <c r="A1247">
        <v>1245</v>
      </c>
      <c r="B1247" t="s">
        <v>6732</v>
      </c>
      <c r="C1247" t="s">
        <v>6733</v>
      </c>
      <c r="D1247">
        <v>15</v>
      </c>
      <c r="E1247">
        <v>69469559</v>
      </c>
      <c r="F1247" s="1">
        <v>1.8159999999999999E-8</v>
      </c>
      <c r="G1247">
        <v>69446861</v>
      </c>
      <c r="H1247">
        <v>69650898</v>
      </c>
      <c r="I1247">
        <v>10</v>
      </c>
      <c r="J1247">
        <v>10</v>
      </c>
      <c r="K1247">
        <v>2</v>
      </c>
      <c r="L1247" t="s">
        <v>6734</v>
      </c>
      <c r="M1247">
        <v>2</v>
      </c>
      <c r="N1247" t="s">
        <v>6734</v>
      </c>
    </row>
    <row r="1248" spans="1:14" x14ac:dyDescent="0.2">
      <c r="A1248">
        <v>1246</v>
      </c>
      <c r="B1248" t="s">
        <v>6735</v>
      </c>
      <c r="C1248" t="s">
        <v>6736</v>
      </c>
      <c r="D1248">
        <v>15</v>
      </c>
      <c r="E1248">
        <v>69955716</v>
      </c>
      <c r="F1248" s="1">
        <v>7.6369999999999996E-21</v>
      </c>
      <c r="G1248">
        <v>69938058</v>
      </c>
      <c r="H1248">
        <v>70767116</v>
      </c>
      <c r="I1248">
        <v>303</v>
      </c>
      <c r="J1248">
        <v>250</v>
      </c>
      <c r="K1248">
        <v>26</v>
      </c>
      <c r="L1248" t="s">
        <v>6737</v>
      </c>
      <c r="M1248">
        <v>10</v>
      </c>
      <c r="N1248" t="s">
        <v>6738</v>
      </c>
    </row>
    <row r="1249" spans="1:14" x14ac:dyDescent="0.2">
      <c r="A1249">
        <v>1247</v>
      </c>
      <c r="B1249" t="s">
        <v>6739</v>
      </c>
      <c r="C1249" t="s">
        <v>6740</v>
      </c>
      <c r="D1249">
        <v>15</v>
      </c>
      <c r="E1249">
        <v>73377122</v>
      </c>
      <c r="F1249" s="1">
        <v>4.7159999999999996E-40</v>
      </c>
      <c r="G1249">
        <v>72103427</v>
      </c>
      <c r="H1249">
        <v>74353923</v>
      </c>
      <c r="I1249">
        <v>1715</v>
      </c>
      <c r="J1249">
        <v>1362</v>
      </c>
      <c r="K1249">
        <v>69</v>
      </c>
      <c r="L1249" t="s">
        <v>6741</v>
      </c>
      <c r="M1249">
        <v>18</v>
      </c>
      <c r="N1249" t="s">
        <v>6742</v>
      </c>
    </row>
    <row r="1250" spans="1:14" x14ac:dyDescent="0.2">
      <c r="A1250">
        <v>1248</v>
      </c>
      <c r="B1250" t="s">
        <v>6743</v>
      </c>
      <c r="C1250" t="s">
        <v>6744</v>
      </c>
      <c r="D1250">
        <v>15</v>
      </c>
      <c r="E1250">
        <v>75194490</v>
      </c>
      <c r="F1250" s="1">
        <v>4.4039999999999998E-19</v>
      </c>
      <c r="G1250">
        <v>74686398</v>
      </c>
      <c r="H1250">
        <v>75929991</v>
      </c>
      <c r="I1250">
        <v>594</v>
      </c>
      <c r="J1250">
        <v>448</v>
      </c>
      <c r="K1250">
        <v>16</v>
      </c>
      <c r="L1250" t="s">
        <v>6745</v>
      </c>
      <c r="M1250">
        <v>4</v>
      </c>
      <c r="N1250" t="s">
        <v>6746</v>
      </c>
    </row>
    <row r="1251" spans="1:14" x14ac:dyDescent="0.2">
      <c r="A1251">
        <v>1249</v>
      </c>
      <c r="B1251" t="s">
        <v>6747</v>
      </c>
      <c r="C1251" t="s">
        <v>6748</v>
      </c>
      <c r="D1251">
        <v>15</v>
      </c>
      <c r="E1251">
        <v>78007213</v>
      </c>
      <c r="F1251" s="1">
        <v>6.136E-39</v>
      </c>
      <c r="G1251">
        <v>76188748</v>
      </c>
      <c r="H1251">
        <v>79703195</v>
      </c>
      <c r="I1251">
        <v>1653</v>
      </c>
      <c r="J1251">
        <v>1315</v>
      </c>
      <c r="K1251">
        <v>75</v>
      </c>
      <c r="L1251" t="s">
        <v>6749</v>
      </c>
      <c r="M1251">
        <v>27</v>
      </c>
      <c r="N1251" t="s">
        <v>6750</v>
      </c>
    </row>
    <row r="1252" spans="1:14" x14ac:dyDescent="0.2">
      <c r="A1252">
        <v>1250</v>
      </c>
      <c r="B1252" t="s">
        <v>6751</v>
      </c>
      <c r="C1252" t="s">
        <v>6752</v>
      </c>
      <c r="D1252">
        <v>15</v>
      </c>
      <c r="E1252">
        <v>80201626</v>
      </c>
      <c r="F1252" s="1">
        <v>8.4299999999999996E-11</v>
      </c>
      <c r="G1252">
        <v>80159332</v>
      </c>
      <c r="H1252">
        <v>80240142</v>
      </c>
      <c r="I1252">
        <v>142</v>
      </c>
      <c r="J1252">
        <v>103</v>
      </c>
      <c r="K1252">
        <v>3</v>
      </c>
      <c r="L1252" t="s">
        <v>6753</v>
      </c>
      <c r="M1252">
        <v>1</v>
      </c>
      <c r="N1252" t="s">
        <v>6752</v>
      </c>
    </row>
    <row r="1253" spans="1:14" x14ac:dyDescent="0.2">
      <c r="A1253">
        <v>1251</v>
      </c>
      <c r="B1253" t="s">
        <v>6754</v>
      </c>
      <c r="C1253" t="s">
        <v>6755</v>
      </c>
      <c r="D1253">
        <v>15</v>
      </c>
      <c r="E1253">
        <v>80818279</v>
      </c>
      <c r="F1253" s="1">
        <v>1.033E-22</v>
      </c>
      <c r="G1253">
        <v>80639708</v>
      </c>
      <c r="H1253">
        <v>81068593</v>
      </c>
      <c r="I1253">
        <v>355</v>
      </c>
      <c r="J1253">
        <v>303</v>
      </c>
      <c r="K1253">
        <v>35</v>
      </c>
      <c r="L1253" t="s">
        <v>6756</v>
      </c>
      <c r="M1253">
        <v>8</v>
      </c>
      <c r="N1253" t="s">
        <v>6757</v>
      </c>
    </row>
    <row r="1254" spans="1:14" x14ac:dyDescent="0.2">
      <c r="A1254">
        <v>1252</v>
      </c>
      <c r="B1254" t="s">
        <v>6758</v>
      </c>
      <c r="C1254" t="s">
        <v>6759</v>
      </c>
      <c r="D1254">
        <v>15</v>
      </c>
      <c r="E1254">
        <v>83508278</v>
      </c>
      <c r="F1254" s="1">
        <v>5.945E-19</v>
      </c>
      <c r="G1254">
        <v>82223207</v>
      </c>
      <c r="H1254">
        <v>83964925</v>
      </c>
      <c r="I1254">
        <v>558</v>
      </c>
      <c r="J1254">
        <v>418</v>
      </c>
      <c r="K1254">
        <v>31</v>
      </c>
      <c r="L1254" t="s">
        <v>6760</v>
      </c>
      <c r="M1254">
        <v>7</v>
      </c>
      <c r="N1254" t="s">
        <v>6761</v>
      </c>
    </row>
    <row r="1255" spans="1:14" x14ac:dyDescent="0.2">
      <c r="A1255">
        <v>1253</v>
      </c>
      <c r="B1255" t="s">
        <v>6762</v>
      </c>
      <c r="C1255" t="s">
        <v>6763</v>
      </c>
      <c r="D1255">
        <v>15</v>
      </c>
      <c r="E1255">
        <v>84352564</v>
      </c>
      <c r="F1255" s="1">
        <v>2.0719999999999999E-10</v>
      </c>
      <c r="G1255">
        <v>84281488</v>
      </c>
      <c r="H1255">
        <v>85396839</v>
      </c>
      <c r="I1255">
        <v>338</v>
      </c>
      <c r="J1255">
        <v>222</v>
      </c>
      <c r="K1255">
        <v>5</v>
      </c>
      <c r="L1255" t="s">
        <v>6764</v>
      </c>
      <c r="M1255">
        <v>3</v>
      </c>
      <c r="N1255" t="s">
        <v>6765</v>
      </c>
    </row>
    <row r="1256" spans="1:14" x14ac:dyDescent="0.2">
      <c r="A1256">
        <v>1254</v>
      </c>
      <c r="B1256" t="s">
        <v>6766</v>
      </c>
      <c r="C1256" t="s">
        <v>6767</v>
      </c>
      <c r="D1256">
        <v>15</v>
      </c>
      <c r="E1256">
        <v>86349422</v>
      </c>
      <c r="F1256" s="1">
        <v>6.7279999999999999E-9</v>
      </c>
      <c r="G1256">
        <v>86343428</v>
      </c>
      <c r="H1256">
        <v>86360311</v>
      </c>
      <c r="I1256">
        <v>88</v>
      </c>
      <c r="J1256">
        <v>48</v>
      </c>
      <c r="K1256">
        <v>1</v>
      </c>
      <c r="L1256" t="s">
        <v>6767</v>
      </c>
      <c r="M1256">
        <v>1</v>
      </c>
      <c r="N1256" t="s">
        <v>6767</v>
      </c>
    </row>
    <row r="1257" spans="1:14" x14ac:dyDescent="0.2">
      <c r="A1257">
        <v>1255</v>
      </c>
      <c r="B1257" t="s">
        <v>6768</v>
      </c>
      <c r="C1257" t="s">
        <v>6769</v>
      </c>
      <c r="D1257">
        <v>15</v>
      </c>
      <c r="E1257">
        <v>87028140</v>
      </c>
      <c r="F1257" s="1">
        <v>3.2279999999999998E-17</v>
      </c>
      <c r="G1257">
        <v>86681615</v>
      </c>
      <c r="H1257">
        <v>87112948</v>
      </c>
      <c r="I1257">
        <v>467</v>
      </c>
      <c r="J1257">
        <v>363</v>
      </c>
      <c r="K1257">
        <v>10</v>
      </c>
      <c r="L1257" t="s">
        <v>6770</v>
      </c>
      <c r="M1257">
        <v>2</v>
      </c>
      <c r="N1257" t="s">
        <v>6771</v>
      </c>
    </row>
    <row r="1258" spans="1:14" x14ac:dyDescent="0.2">
      <c r="A1258">
        <v>1256</v>
      </c>
      <c r="B1258" t="s">
        <v>6772</v>
      </c>
      <c r="C1258" t="s">
        <v>6773</v>
      </c>
      <c r="D1258">
        <v>15</v>
      </c>
      <c r="E1258">
        <v>87421904</v>
      </c>
      <c r="F1258" s="1">
        <v>6.0119999999999995E-10</v>
      </c>
      <c r="G1258">
        <v>87378729</v>
      </c>
      <c r="H1258">
        <v>87436314</v>
      </c>
      <c r="I1258">
        <v>35</v>
      </c>
      <c r="J1258">
        <v>29</v>
      </c>
      <c r="K1258">
        <v>3</v>
      </c>
      <c r="L1258" t="s">
        <v>6774</v>
      </c>
      <c r="M1258">
        <v>2</v>
      </c>
      <c r="N1258" t="s">
        <v>6775</v>
      </c>
    </row>
    <row r="1259" spans="1:14" x14ac:dyDescent="0.2">
      <c r="A1259">
        <v>1257</v>
      </c>
      <c r="B1259" t="s">
        <v>6776</v>
      </c>
      <c r="C1259" t="s">
        <v>6777</v>
      </c>
      <c r="D1259">
        <v>15</v>
      </c>
      <c r="E1259">
        <v>87846848</v>
      </c>
      <c r="F1259" s="1">
        <v>2.2410000000000001E-10</v>
      </c>
      <c r="G1259">
        <v>87743187</v>
      </c>
      <c r="H1259">
        <v>88109932</v>
      </c>
      <c r="I1259">
        <v>129</v>
      </c>
      <c r="J1259">
        <v>96</v>
      </c>
      <c r="K1259">
        <v>4</v>
      </c>
      <c r="L1259" t="s">
        <v>6778</v>
      </c>
      <c r="M1259">
        <v>2</v>
      </c>
      <c r="N1259" t="s">
        <v>6779</v>
      </c>
    </row>
    <row r="1260" spans="1:14" x14ac:dyDescent="0.2">
      <c r="A1260">
        <v>1258</v>
      </c>
      <c r="B1260" t="s">
        <v>6780</v>
      </c>
      <c r="C1260" t="s">
        <v>6781</v>
      </c>
      <c r="D1260">
        <v>15</v>
      </c>
      <c r="E1260">
        <v>88516388</v>
      </c>
      <c r="F1260" s="1">
        <v>1.7549999999999999E-10</v>
      </c>
      <c r="G1260">
        <v>88513852</v>
      </c>
      <c r="H1260">
        <v>88523603</v>
      </c>
      <c r="I1260">
        <v>12</v>
      </c>
      <c r="J1260">
        <v>12</v>
      </c>
      <c r="K1260">
        <v>1</v>
      </c>
      <c r="L1260" t="s">
        <v>6781</v>
      </c>
      <c r="M1260">
        <v>1</v>
      </c>
      <c r="N1260" t="s">
        <v>6781</v>
      </c>
    </row>
    <row r="1261" spans="1:14" x14ac:dyDescent="0.2">
      <c r="A1261">
        <v>1259</v>
      </c>
      <c r="B1261" t="s">
        <v>6782</v>
      </c>
      <c r="C1261" t="s">
        <v>6783</v>
      </c>
      <c r="D1261">
        <v>15</v>
      </c>
      <c r="E1261">
        <v>89115009</v>
      </c>
      <c r="F1261" s="1">
        <v>4.2139999999999999E-8</v>
      </c>
      <c r="G1261">
        <v>89039662</v>
      </c>
      <c r="H1261">
        <v>89152233</v>
      </c>
      <c r="I1261">
        <v>47</v>
      </c>
      <c r="J1261">
        <v>39</v>
      </c>
      <c r="K1261">
        <v>1</v>
      </c>
      <c r="L1261" t="s">
        <v>6783</v>
      </c>
      <c r="M1261">
        <v>1</v>
      </c>
      <c r="N1261" t="s">
        <v>6783</v>
      </c>
    </row>
    <row r="1262" spans="1:14" x14ac:dyDescent="0.2">
      <c r="A1262">
        <v>1260</v>
      </c>
      <c r="B1262" t="s">
        <v>6784</v>
      </c>
      <c r="C1262" t="s">
        <v>6785</v>
      </c>
      <c r="D1262">
        <v>15</v>
      </c>
      <c r="E1262">
        <v>90128966</v>
      </c>
      <c r="F1262" s="1">
        <v>6.3640000000000002E-18</v>
      </c>
      <c r="G1262">
        <v>89783886</v>
      </c>
      <c r="H1262">
        <v>90201558</v>
      </c>
      <c r="I1262">
        <v>149</v>
      </c>
      <c r="J1262">
        <v>111</v>
      </c>
      <c r="K1262">
        <v>6</v>
      </c>
      <c r="L1262" t="s">
        <v>6786</v>
      </c>
      <c r="M1262">
        <v>4</v>
      </c>
      <c r="N1262" t="s">
        <v>6787</v>
      </c>
    </row>
    <row r="1263" spans="1:14" x14ac:dyDescent="0.2">
      <c r="A1263">
        <v>1261</v>
      </c>
      <c r="B1263" t="s">
        <v>6788</v>
      </c>
      <c r="C1263" t="s">
        <v>6789</v>
      </c>
      <c r="D1263">
        <v>15</v>
      </c>
      <c r="E1263">
        <v>90576894</v>
      </c>
      <c r="F1263" s="1">
        <v>8.7130000000000001E-11</v>
      </c>
      <c r="G1263">
        <v>90560003</v>
      </c>
      <c r="H1263">
        <v>90576894</v>
      </c>
      <c r="I1263">
        <v>38</v>
      </c>
      <c r="J1263">
        <v>27</v>
      </c>
      <c r="K1263">
        <v>2</v>
      </c>
      <c r="L1263" t="s">
        <v>6790</v>
      </c>
      <c r="M1263">
        <v>1</v>
      </c>
      <c r="N1263" t="s">
        <v>6789</v>
      </c>
    </row>
    <row r="1264" spans="1:14" x14ac:dyDescent="0.2">
      <c r="A1264">
        <v>1262</v>
      </c>
      <c r="B1264" t="s">
        <v>6791</v>
      </c>
      <c r="C1264" t="s">
        <v>6792</v>
      </c>
      <c r="D1264">
        <v>15</v>
      </c>
      <c r="E1264">
        <v>91088768</v>
      </c>
      <c r="F1264" s="1">
        <v>2.4690000000000001E-8</v>
      </c>
      <c r="G1264">
        <v>90933186</v>
      </c>
      <c r="H1264">
        <v>91088768</v>
      </c>
      <c r="I1264">
        <v>70</v>
      </c>
      <c r="J1264">
        <v>46</v>
      </c>
      <c r="K1264">
        <v>1</v>
      </c>
      <c r="L1264" t="s">
        <v>6792</v>
      </c>
      <c r="M1264">
        <v>1</v>
      </c>
      <c r="N1264" t="s">
        <v>6792</v>
      </c>
    </row>
    <row r="1265" spans="1:14" x14ac:dyDescent="0.2">
      <c r="A1265">
        <v>1263</v>
      </c>
      <c r="B1265" t="s">
        <v>6793</v>
      </c>
      <c r="C1265" t="s">
        <v>6794</v>
      </c>
      <c r="D1265">
        <v>15</v>
      </c>
      <c r="E1265">
        <v>93475558</v>
      </c>
      <c r="F1265" s="1">
        <v>9.9290000000000002E-30</v>
      </c>
      <c r="G1265">
        <v>91489222</v>
      </c>
      <c r="H1265">
        <v>93623953</v>
      </c>
      <c r="I1265">
        <v>1005</v>
      </c>
      <c r="J1265">
        <v>663</v>
      </c>
      <c r="K1265">
        <v>69</v>
      </c>
      <c r="L1265" t="s">
        <v>6795</v>
      </c>
      <c r="M1265">
        <v>22</v>
      </c>
      <c r="N1265" t="s">
        <v>6796</v>
      </c>
    </row>
    <row r="1266" spans="1:14" x14ac:dyDescent="0.2">
      <c r="A1266">
        <v>1264</v>
      </c>
      <c r="B1266" t="s">
        <v>6797</v>
      </c>
      <c r="C1266" t="s">
        <v>6798</v>
      </c>
      <c r="D1266">
        <v>15</v>
      </c>
      <c r="E1266">
        <v>95257956</v>
      </c>
      <c r="F1266" s="1">
        <v>2.8870000000000002E-15</v>
      </c>
      <c r="G1266">
        <v>95081319</v>
      </c>
      <c r="H1266">
        <v>95281673</v>
      </c>
      <c r="I1266">
        <v>112</v>
      </c>
      <c r="J1266">
        <v>92</v>
      </c>
      <c r="K1266">
        <v>9</v>
      </c>
      <c r="L1266" t="s">
        <v>6799</v>
      </c>
      <c r="M1266">
        <v>5</v>
      </c>
      <c r="N1266" t="s">
        <v>6800</v>
      </c>
    </row>
    <row r="1267" spans="1:14" x14ac:dyDescent="0.2">
      <c r="A1267">
        <v>1265</v>
      </c>
      <c r="B1267" t="s">
        <v>6801</v>
      </c>
      <c r="C1267" t="s">
        <v>6802</v>
      </c>
      <c r="D1267">
        <v>15</v>
      </c>
      <c r="E1267">
        <v>96910355</v>
      </c>
      <c r="F1267" s="1">
        <v>1.9870000000000002E-27</v>
      </c>
      <c r="G1267">
        <v>95884422</v>
      </c>
      <c r="H1267">
        <v>97901946</v>
      </c>
      <c r="I1267">
        <v>765</v>
      </c>
      <c r="J1267">
        <v>587</v>
      </c>
      <c r="K1267">
        <v>56</v>
      </c>
      <c r="L1267" t="s">
        <v>6803</v>
      </c>
      <c r="M1267">
        <v>19</v>
      </c>
      <c r="N1267" t="s">
        <v>6804</v>
      </c>
    </row>
    <row r="1268" spans="1:14" x14ac:dyDescent="0.2">
      <c r="A1268">
        <v>1266</v>
      </c>
      <c r="B1268" t="s">
        <v>6805</v>
      </c>
      <c r="C1268" t="s">
        <v>6806</v>
      </c>
      <c r="D1268">
        <v>15</v>
      </c>
      <c r="E1268">
        <v>98512431</v>
      </c>
      <c r="F1268" s="1">
        <v>6.2829999999999997E-21</v>
      </c>
      <c r="G1268">
        <v>98171693</v>
      </c>
      <c r="H1268">
        <v>98629661</v>
      </c>
      <c r="I1268">
        <v>62</v>
      </c>
      <c r="J1268">
        <v>52</v>
      </c>
      <c r="K1268">
        <v>7</v>
      </c>
      <c r="L1268" t="s">
        <v>6807</v>
      </c>
      <c r="M1268">
        <v>4</v>
      </c>
      <c r="N1268" t="s">
        <v>6808</v>
      </c>
    </row>
    <row r="1269" spans="1:14" x14ac:dyDescent="0.2">
      <c r="A1269">
        <v>1267</v>
      </c>
      <c r="B1269" t="s">
        <v>6809</v>
      </c>
      <c r="C1269" t="s">
        <v>6810</v>
      </c>
      <c r="D1269">
        <v>15</v>
      </c>
      <c r="E1269">
        <v>99183876</v>
      </c>
      <c r="F1269" s="1">
        <v>7.0269999999999996E-16</v>
      </c>
      <c r="G1269">
        <v>99163482</v>
      </c>
      <c r="H1269">
        <v>99323058</v>
      </c>
      <c r="I1269">
        <v>140</v>
      </c>
      <c r="J1269">
        <v>106</v>
      </c>
      <c r="K1269">
        <v>7</v>
      </c>
      <c r="L1269" t="s">
        <v>6811</v>
      </c>
      <c r="M1269">
        <v>3</v>
      </c>
      <c r="N1269" t="s">
        <v>6812</v>
      </c>
    </row>
    <row r="1270" spans="1:14" x14ac:dyDescent="0.2">
      <c r="A1270">
        <v>1268</v>
      </c>
      <c r="B1270" t="s">
        <v>6813</v>
      </c>
      <c r="C1270" t="s">
        <v>6814</v>
      </c>
      <c r="D1270">
        <v>16</v>
      </c>
      <c r="E1270">
        <v>720986</v>
      </c>
      <c r="F1270" s="1">
        <v>1.6329999999999999E-76</v>
      </c>
      <c r="G1270">
        <v>218735</v>
      </c>
      <c r="H1270">
        <v>2356690</v>
      </c>
      <c r="I1270">
        <v>1778</v>
      </c>
      <c r="J1270">
        <v>1404</v>
      </c>
      <c r="K1270">
        <v>82</v>
      </c>
      <c r="L1270" t="s">
        <v>6815</v>
      </c>
      <c r="M1270">
        <v>24</v>
      </c>
      <c r="N1270" t="s">
        <v>6816</v>
      </c>
    </row>
    <row r="1271" spans="1:14" x14ac:dyDescent="0.2">
      <c r="A1271">
        <v>1269</v>
      </c>
      <c r="B1271" t="s">
        <v>6817</v>
      </c>
      <c r="C1271" t="s">
        <v>6818</v>
      </c>
      <c r="D1271">
        <v>16</v>
      </c>
      <c r="E1271">
        <v>3588068</v>
      </c>
      <c r="F1271" s="1">
        <v>8.6769999999999992E-28</v>
      </c>
      <c r="G1271">
        <v>3397136</v>
      </c>
      <c r="H1271">
        <v>3959911</v>
      </c>
      <c r="I1271">
        <v>320</v>
      </c>
      <c r="J1271">
        <v>261</v>
      </c>
      <c r="K1271">
        <v>36</v>
      </c>
      <c r="L1271" t="s">
        <v>6819</v>
      </c>
      <c r="M1271">
        <v>6</v>
      </c>
      <c r="N1271" t="s">
        <v>6820</v>
      </c>
    </row>
    <row r="1272" spans="1:14" x14ac:dyDescent="0.2">
      <c r="A1272">
        <v>1270</v>
      </c>
      <c r="B1272" t="s">
        <v>6821</v>
      </c>
      <c r="C1272" t="s">
        <v>6822</v>
      </c>
      <c r="D1272">
        <v>16</v>
      </c>
      <c r="E1272">
        <v>4944256</v>
      </c>
      <c r="F1272" s="1">
        <v>1.5349999999999999E-19</v>
      </c>
      <c r="G1272">
        <v>4693712</v>
      </c>
      <c r="H1272">
        <v>4971788</v>
      </c>
      <c r="I1272">
        <v>289</v>
      </c>
      <c r="J1272">
        <v>236</v>
      </c>
      <c r="K1272">
        <v>14</v>
      </c>
      <c r="L1272" t="s">
        <v>6823</v>
      </c>
      <c r="M1272">
        <v>3</v>
      </c>
      <c r="N1272" t="s">
        <v>6824</v>
      </c>
    </row>
    <row r="1273" spans="1:14" x14ac:dyDescent="0.2">
      <c r="A1273">
        <v>1271</v>
      </c>
      <c r="B1273" t="s">
        <v>6825</v>
      </c>
      <c r="C1273" t="s">
        <v>6826</v>
      </c>
      <c r="D1273">
        <v>16</v>
      </c>
      <c r="E1273">
        <v>5815334</v>
      </c>
      <c r="F1273" s="1">
        <v>1.3209999999999999E-27</v>
      </c>
      <c r="G1273">
        <v>5344027</v>
      </c>
      <c r="H1273">
        <v>7979669</v>
      </c>
      <c r="I1273">
        <v>1539</v>
      </c>
      <c r="J1273">
        <v>1275</v>
      </c>
      <c r="K1273">
        <v>91</v>
      </c>
      <c r="L1273" t="s">
        <v>6827</v>
      </c>
      <c r="M1273">
        <v>28</v>
      </c>
      <c r="N1273" t="s">
        <v>6828</v>
      </c>
    </row>
    <row r="1274" spans="1:14" x14ac:dyDescent="0.2">
      <c r="A1274">
        <v>1272</v>
      </c>
      <c r="B1274" t="s">
        <v>6829</v>
      </c>
      <c r="C1274" t="s">
        <v>6830</v>
      </c>
      <c r="D1274">
        <v>16</v>
      </c>
      <c r="E1274">
        <v>10234764</v>
      </c>
      <c r="F1274" s="1">
        <v>7.9689999999999997E-24</v>
      </c>
      <c r="G1274">
        <v>8837841</v>
      </c>
      <c r="H1274">
        <v>10319809</v>
      </c>
      <c r="I1274">
        <v>1164</v>
      </c>
      <c r="J1274">
        <v>952</v>
      </c>
      <c r="K1274">
        <v>68</v>
      </c>
      <c r="L1274" t="s">
        <v>6831</v>
      </c>
      <c r="M1274">
        <v>14</v>
      </c>
      <c r="N1274" t="s">
        <v>6832</v>
      </c>
    </row>
    <row r="1275" spans="1:14" x14ac:dyDescent="0.2">
      <c r="A1275">
        <v>1273</v>
      </c>
      <c r="B1275" t="s">
        <v>6833</v>
      </c>
      <c r="C1275" t="s">
        <v>6834</v>
      </c>
      <c r="D1275">
        <v>16</v>
      </c>
      <c r="E1275">
        <v>10861914</v>
      </c>
      <c r="F1275" s="1">
        <v>9.6269999999999994E-11</v>
      </c>
      <c r="G1275">
        <v>10765449</v>
      </c>
      <c r="H1275">
        <v>11291722</v>
      </c>
      <c r="I1275">
        <v>166</v>
      </c>
      <c r="J1275">
        <v>95</v>
      </c>
      <c r="K1275">
        <v>5</v>
      </c>
      <c r="L1275" t="s">
        <v>6835</v>
      </c>
      <c r="M1275">
        <v>2</v>
      </c>
      <c r="N1275" t="s">
        <v>6836</v>
      </c>
    </row>
    <row r="1276" spans="1:14" x14ac:dyDescent="0.2">
      <c r="A1276">
        <v>1274</v>
      </c>
      <c r="B1276" t="s">
        <v>6837</v>
      </c>
      <c r="C1276" t="s">
        <v>6838</v>
      </c>
      <c r="D1276">
        <v>16</v>
      </c>
      <c r="E1276">
        <v>12243932</v>
      </c>
      <c r="F1276" s="1">
        <v>3.6770000000000003E-36</v>
      </c>
      <c r="G1276">
        <v>11764329</v>
      </c>
      <c r="H1276">
        <v>13643794</v>
      </c>
      <c r="I1276">
        <v>1844</v>
      </c>
      <c r="J1276">
        <v>1485</v>
      </c>
      <c r="K1276">
        <v>99</v>
      </c>
      <c r="L1276" t="s">
        <v>6839</v>
      </c>
      <c r="M1276">
        <v>25</v>
      </c>
      <c r="N1276" t="s">
        <v>6840</v>
      </c>
    </row>
    <row r="1277" spans="1:14" x14ac:dyDescent="0.2">
      <c r="A1277">
        <v>1275</v>
      </c>
      <c r="B1277" t="s">
        <v>6841</v>
      </c>
      <c r="C1277" t="s">
        <v>6842</v>
      </c>
      <c r="D1277">
        <v>16</v>
      </c>
      <c r="E1277">
        <v>13915807</v>
      </c>
      <c r="F1277" s="1">
        <v>2.9259999999999999E-19</v>
      </c>
      <c r="G1277">
        <v>13901337</v>
      </c>
      <c r="H1277">
        <v>14101106</v>
      </c>
      <c r="I1277">
        <v>100</v>
      </c>
      <c r="J1277">
        <v>80</v>
      </c>
      <c r="K1277">
        <v>6</v>
      </c>
      <c r="L1277" t="s">
        <v>6843</v>
      </c>
      <c r="M1277">
        <v>2</v>
      </c>
      <c r="N1277" t="s">
        <v>6844</v>
      </c>
    </row>
    <row r="1278" spans="1:14" x14ac:dyDescent="0.2">
      <c r="A1278">
        <v>1276</v>
      </c>
      <c r="B1278" t="s">
        <v>6845</v>
      </c>
      <c r="C1278" t="s">
        <v>6846</v>
      </c>
      <c r="D1278">
        <v>16</v>
      </c>
      <c r="E1278">
        <v>15147725</v>
      </c>
      <c r="F1278" s="1">
        <v>3.1120000000000001E-34</v>
      </c>
      <c r="G1278">
        <v>14483993</v>
      </c>
      <c r="H1278">
        <v>15885866</v>
      </c>
      <c r="I1278">
        <v>528</v>
      </c>
      <c r="J1278">
        <v>302</v>
      </c>
      <c r="K1278">
        <v>33</v>
      </c>
      <c r="L1278" t="s">
        <v>6847</v>
      </c>
      <c r="M1278">
        <v>6</v>
      </c>
      <c r="N1278" t="s">
        <v>6848</v>
      </c>
    </row>
    <row r="1279" spans="1:14" x14ac:dyDescent="0.2">
      <c r="A1279">
        <v>1277</v>
      </c>
      <c r="B1279" t="s">
        <v>6849</v>
      </c>
      <c r="C1279" t="s">
        <v>6850</v>
      </c>
      <c r="D1279">
        <v>16</v>
      </c>
      <c r="E1279">
        <v>18026440</v>
      </c>
      <c r="F1279" s="1">
        <v>3.2279999999999999E-16</v>
      </c>
      <c r="G1279">
        <v>16203972</v>
      </c>
      <c r="H1279">
        <v>18323969</v>
      </c>
      <c r="I1279">
        <v>366</v>
      </c>
      <c r="J1279">
        <v>173</v>
      </c>
      <c r="K1279">
        <v>15</v>
      </c>
      <c r="L1279" t="s">
        <v>6851</v>
      </c>
      <c r="M1279">
        <v>6</v>
      </c>
      <c r="N1279" t="s">
        <v>6852</v>
      </c>
    </row>
    <row r="1280" spans="1:14" x14ac:dyDescent="0.2">
      <c r="A1280">
        <v>1278</v>
      </c>
      <c r="B1280" t="s">
        <v>6853</v>
      </c>
      <c r="C1280" t="s">
        <v>6854</v>
      </c>
      <c r="D1280">
        <v>16</v>
      </c>
      <c r="E1280">
        <v>19277493</v>
      </c>
      <c r="F1280" s="1">
        <v>1.393E-34</v>
      </c>
      <c r="G1280">
        <v>19244424</v>
      </c>
      <c r="H1280">
        <v>19279548</v>
      </c>
      <c r="I1280">
        <v>67</v>
      </c>
      <c r="J1280">
        <v>50</v>
      </c>
      <c r="K1280">
        <v>3</v>
      </c>
      <c r="L1280" t="s">
        <v>6855</v>
      </c>
      <c r="M1280">
        <v>1</v>
      </c>
      <c r="N1280" t="s">
        <v>6854</v>
      </c>
    </row>
    <row r="1281" spans="1:14" x14ac:dyDescent="0.2">
      <c r="A1281">
        <v>1279</v>
      </c>
      <c r="B1281" t="s">
        <v>6856</v>
      </c>
      <c r="C1281" t="s">
        <v>6857</v>
      </c>
      <c r="D1281">
        <v>16</v>
      </c>
      <c r="E1281">
        <v>20070404</v>
      </c>
      <c r="F1281" s="1">
        <v>1.174E-10</v>
      </c>
      <c r="G1281">
        <v>20056678</v>
      </c>
      <c r="H1281">
        <v>20142744</v>
      </c>
      <c r="I1281">
        <v>49</v>
      </c>
      <c r="J1281">
        <v>42</v>
      </c>
      <c r="K1281">
        <v>2</v>
      </c>
      <c r="L1281" t="s">
        <v>6858</v>
      </c>
      <c r="M1281">
        <v>1</v>
      </c>
      <c r="N1281" t="s">
        <v>6857</v>
      </c>
    </row>
    <row r="1282" spans="1:14" x14ac:dyDescent="0.2">
      <c r="A1282">
        <v>1280</v>
      </c>
      <c r="B1282" t="s">
        <v>6859</v>
      </c>
      <c r="C1282" t="s">
        <v>6860</v>
      </c>
      <c r="D1282">
        <v>16</v>
      </c>
      <c r="E1282">
        <v>20609702</v>
      </c>
      <c r="F1282" s="1">
        <v>6.5289999999999999E-10</v>
      </c>
      <c r="G1282">
        <v>20554613</v>
      </c>
      <c r="H1282">
        <v>21092120</v>
      </c>
      <c r="I1282">
        <v>288</v>
      </c>
      <c r="J1282">
        <v>209</v>
      </c>
      <c r="K1282">
        <v>4</v>
      </c>
      <c r="L1282" t="s">
        <v>6861</v>
      </c>
      <c r="M1282">
        <v>2</v>
      </c>
      <c r="N1282" t="s">
        <v>6862</v>
      </c>
    </row>
    <row r="1283" spans="1:14" x14ac:dyDescent="0.2">
      <c r="A1283">
        <v>1281</v>
      </c>
      <c r="B1283" t="s">
        <v>6863</v>
      </c>
      <c r="C1283" t="s">
        <v>6864</v>
      </c>
      <c r="D1283">
        <v>16</v>
      </c>
      <c r="E1283">
        <v>22860975</v>
      </c>
      <c r="F1283" s="1">
        <v>1.3039999999999999E-20</v>
      </c>
      <c r="G1283">
        <v>22264983</v>
      </c>
      <c r="H1283">
        <v>23370208</v>
      </c>
      <c r="I1283">
        <v>183</v>
      </c>
      <c r="J1283">
        <v>82</v>
      </c>
      <c r="K1283">
        <v>13</v>
      </c>
      <c r="L1283" t="s">
        <v>6865</v>
      </c>
      <c r="M1283">
        <v>5</v>
      </c>
      <c r="N1283" t="s">
        <v>6866</v>
      </c>
    </row>
    <row r="1284" spans="1:14" x14ac:dyDescent="0.2">
      <c r="A1284">
        <v>1282</v>
      </c>
      <c r="B1284" t="s">
        <v>6867</v>
      </c>
      <c r="C1284" t="s">
        <v>6868</v>
      </c>
      <c r="D1284">
        <v>16</v>
      </c>
      <c r="E1284">
        <v>23885171</v>
      </c>
      <c r="F1284" s="1">
        <v>1.261E-12</v>
      </c>
      <c r="G1284">
        <v>23801268</v>
      </c>
      <c r="H1284">
        <v>23990572</v>
      </c>
      <c r="I1284">
        <v>113</v>
      </c>
      <c r="J1284">
        <v>79</v>
      </c>
      <c r="K1284">
        <v>4</v>
      </c>
      <c r="L1284" t="s">
        <v>6869</v>
      </c>
      <c r="M1284">
        <v>2</v>
      </c>
      <c r="N1284" t="s">
        <v>6870</v>
      </c>
    </row>
    <row r="1285" spans="1:14" x14ac:dyDescent="0.2">
      <c r="A1285">
        <v>1283</v>
      </c>
      <c r="B1285" t="s">
        <v>6871</v>
      </c>
      <c r="C1285" t="s">
        <v>6872</v>
      </c>
      <c r="D1285">
        <v>16</v>
      </c>
      <c r="E1285">
        <v>24835168</v>
      </c>
      <c r="F1285" s="1">
        <v>7.8729999999999996E-38</v>
      </c>
      <c r="G1285">
        <v>24290962</v>
      </c>
      <c r="H1285">
        <v>25071557</v>
      </c>
      <c r="I1285">
        <v>373</v>
      </c>
      <c r="J1285">
        <v>282</v>
      </c>
      <c r="K1285">
        <v>33</v>
      </c>
      <c r="L1285" t="s">
        <v>6873</v>
      </c>
      <c r="M1285">
        <v>13</v>
      </c>
      <c r="N1285" t="s">
        <v>6874</v>
      </c>
    </row>
    <row r="1286" spans="1:14" x14ac:dyDescent="0.2">
      <c r="A1286">
        <v>1284</v>
      </c>
      <c r="B1286" t="s">
        <v>6875</v>
      </c>
      <c r="C1286" t="s">
        <v>6876</v>
      </c>
      <c r="D1286">
        <v>16</v>
      </c>
      <c r="E1286">
        <v>25720836</v>
      </c>
      <c r="F1286" s="1">
        <v>4.9259999999999998E-19</v>
      </c>
      <c r="G1286">
        <v>25634816</v>
      </c>
      <c r="H1286">
        <v>25788819</v>
      </c>
      <c r="I1286">
        <v>96</v>
      </c>
      <c r="J1286">
        <v>85</v>
      </c>
      <c r="K1286">
        <v>9</v>
      </c>
      <c r="L1286" t="s">
        <v>6877</v>
      </c>
      <c r="M1286">
        <v>4</v>
      </c>
      <c r="N1286" t="s">
        <v>6878</v>
      </c>
    </row>
    <row r="1287" spans="1:14" x14ac:dyDescent="0.2">
      <c r="A1287">
        <v>1285</v>
      </c>
      <c r="B1287" t="s">
        <v>6879</v>
      </c>
      <c r="C1287" t="s">
        <v>6880</v>
      </c>
      <c r="D1287">
        <v>16</v>
      </c>
      <c r="E1287">
        <v>26456439</v>
      </c>
      <c r="F1287" s="1">
        <v>6.8660000000000003E-23</v>
      </c>
      <c r="G1287">
        <v>26152155</v>
      </c>
      <c r="H1287">
        <v>26571407</v>
      </c>
      <c r="I1287">
        <v>337</v>
      </c>
      <c r="J1287">
        <v>290</v>
      </c>
      <c r="K1287">
        <v>24</v>
      </c>
      <c r="L1287" t="s">
        <v>6881</v>
      </c>
      <c r="M1287">
        <v>6</v>
      </c>
      <c r="N1287" t="s">
        <v>6882</v>
      </c>
    </row>
    <row r="1288" spans="1:14" x14ac:dyDescent="0.2">
      <c r="A1288">
        <v>1286</v>
      </c>
      <c r="B1288" t="s">
        <v>6883</v>
      </c>
      <c r="C1288" t="s">
        <v>6884</v>
      </c>
      <c r="D1288">
        <v>16</v>
      </c>
      <c r="E1288">
        <v>28558081</v>
      </c>
      <c r="F1288" s="1">
        <v>1.8240000000000001E-56</v>
      </c>
      <c r="G1288">
        <v>28072670</v>
      </c>
      <c r="H1288">
        <v>29027425</v>
      </c>
      <c r="I1288">
        <v>810</v>
      </c>
      <c r="J1288">
        <v>529</v>
      </c>
      <c r="K1288">
        <v>28</v>
      </c>
      <c r="L1288" t="s">
        <v>6885</v>
      </c>
      <c r="M1288">
        <v>5</v>
      </c>
      <c r="N1288" t="s">
        <v>6886</v>
      </c>
    </row>
    <row r="1289" spans="1:14" x14ac:dyDescent="0.2">
      <c r="A1289">
        <v>1287</v>
      </c>
      <c r="B1289" t="s">
        <v>6887</v>
      </c>
      <c r="C1289" t="s">
        <v>6888</v>
      </c>
      <c r="D1289">
        <v>16</v>
      </c>
      <c r="E1289">
        <v>29832950</v>
      </c>
      <c r="F1289" s="1">
        <v>2.7080000000000002E-8</v>
      </c>
      <c r="G1289">
        <v>29832950</v>
      </c>
      <c r="H1289">
        <v>29999488</v>
      </c>
      <c r="I1289">
        <v>2</v>
      </c>
      <c r="J1289">
        <v>2</v>
      </c>
      <c r="K1289">
        <v>1</v>
      </c>
      <c r="L1289" t="s">
        <v>6888</v>
      </c>
      <c r="M1289">
        <v>1</v>
      </c>
      <c r="N1289" t="s">
        <v>6888</v>
      </c>
    </row>
    <row r="1290" spans="1:14" x14ac:dyDescent="0.2">
      <c r="A1290">
        <v>1288</v>
      </c>
      <c r="B1290" t="s">
        <v>6889</v>
      </c>
      <c r="C1290" t="s">
        <v>6890</v>
      </c>
      <c r="D1290">
        <v>16</v>
      </c>
      <c r="E1290">
        <v>31054040</v>
      </c>
      <c r="F1290" s="1">
        <v>6.6370000000000002E-29</v>
      </c>
      <c r="G1290">
        <v>30485393</v>
      </c>
      <c r="H1290">
        <v>31378235</v>
      </c>
      <c r="I1290">
        <v>373</v>
      </c>
      <c r="J1290">
        <v>264</v>
      </c>
      <c r="K1290">
        <v>21</v>
      </c>
      <c r="L1290" t="s">
        <v>6891</v>
      </c>
      <c r="M1290">
        <v>4</v>
      </c>
      <c r="N1290" t="s">
        <v>6892</v>
      </c>
    </row>
    <row r="1291" spans="1:14" x14ac:dyDescent="0.2">
      <c r="A1291">
        <v>1289</v>
      </c>
      <c r="B1291" t="s">
        <v>6893</v>
      </c>
      <c r="C1291" t="s">
        <v>6894</v>
      </c>
      <c r="D1291">
        <v>16</v>
      </c>
      <c r="E1291">
        <v>48747433</v>
      </c>
      <c r="F1291" s="1">
        <v>2.4039999999999998E-22</v>
      </c>
      <c r="G1291">
        <v>48493721</v>
      </c>
      <c r="H1291">
        <v>49086019</v>
      </c>
      <c r="I1291">
        <v>634</v>
      </c>
      <c r="J1291">
        <v>490</v>
      </c>
      <c r="K1291">
        <v>14</v>
      </c>
      <c r="L1291" t="s">
        <v>6895</v>
      </c>
      <c r="M1291">
        <v>3</v>
      </c>
      <c r="N1291" t="s">
        <v>6896</v>
      </c>
    </row>
    <row r="1292" spans="1:14" x14ac:dyDescent="0.2">
      <c r="A1292">
        <v>1290</v>
      </c>
      <c r="B1292" t="s">
        <v>6897</v>
      </c>
      <c r="C1292" t="s">
        <v>6898</v>
      </c>
      <c r="D1292">
        <v>16</v>
      </c>
      <c r="E1292">
        <v>51183728</v>
      </c>
      <c r="F1292" s="1">
        <v>3.7339999999999998E-59</v>
      </c>
      <c r="G1292">
        <v>49397221</v>
      </c>
      <c r="H1292">
        <v>51830402</v>
      </c>
      <c r="I1292">
        <v>410</v>
      </c>
      <c r="J1292">
        <v>270</v>
      </c>
      <c r="K1292">
        <v>25</v>
      </c>
      <c r="L1292" t="s">
        <v>6899</v>
      </c>
      <c r="M1292">
        <v>12</v>
      </c>
      <c r="N1292" t="s">
        <v>6900</v>
      </c>
    </row>
    <row r="1293" spans="1:14" x14ac:dyDescent="0.2">
      <c r="A1293">
        <v>1291</v>
      </c>
      <c r="B1293" t="s">
        <v>6901</v>
      </c>
      <c r="C1293" t="s">
        <v>6902</v>
      </c>
      <c r="D1293">
        <v>16</v>
      </c>
      <c r="E1293">
        <v>53508802</v>
      </c>
      <c r="F1293" s="1">
        <v>3.8710000000000001E-66</v>
      </c>
      <c r="G1293">
        <v>52093027</v>
      </c>
      <c r="H1293">
        <v>53848561</v>
      </c>
      <c r="I1293">
        <v>1144</v>
      </c>
      <c r="J1293">
        <v>925</v>
      </c>
      <c r="K1293">
        <v>57</v>
      </c>
      <c r="L1293" t="s">
        <v>6903</v>
      </c>
      <c r="M1293">
        <v>16</v>
      </c>
      <c r="N1293" t="s">
        <v>6904</v>
      </c>
    </row>
    <row r="1294" spans="1:14" x14ac:dyDescent="0.2">
      <c r="A1294">
        <v>1292</v>
      </c>
      <c r="B1294" t="s">
        <v>6905</v>
      </c>
      <c r="C1294" t="s">
        <v>6906</v>
      </c>
      <c r="D1294">
        <v>16</v>
      </c>
      <c r="E1294">
        <v>54206715</v>
      </c>
      <c r="F1294" s="1">
        <v>6.2730000000000002E-19</v>
      </c>
      <c r="G1294">
        <v>54193660</v>
      </c>
      <c r="H1294">
        <v>54673195</v>
      </c>
      <c r="I1294">
        <v>440</v>
      </c>
      <c r="J1294">
        <v>367</v>
      </c>
      <c r="K1294">
        <v>26</v>
      </c>
      <c r="L1294" t="s">
        <v>6907</v>
      </c>
      <c r="M1294">
        <v>9</v>
      </c>
      <c r="N1294" t="s">
        <v>6908</v>
      </c>
    </row>
    <row r="1295" spans="1:14" x14ac:dyDescent="0.2">
      <c r="A1295">
        <v>1293</v>
      </c>
      <c r="B1295" t="s">
        <v>6909</v>
      </c>
      <c r="C1295" t="s">
        <v>6910</v>
      </c>
      <c r="D1295">
        <v>16</v>
      </c>
      <c r="E1295">
        <v>55793837</v>
      </c>
      <c r="F1295" s="1">
        <v>6.7340000000000004E-13</v>
      </c>
      <c r="G1295">
        <v>55744026</v>
      </c>
      <c r="H1295">
        <v>56598762</v>
      </c>
      <c r="I1295">
        <v>402</v>
      </c>
      <c r="J1295">
        <v>327</v>
      </c>
      <c r="K1295">
        <v>16</v>
      </c>
      <c r="L1295" t="s">
        <v>6911</v>
      </c>
      <c r="M1295">
        <v>5</v>
      </c>
      <c r="N1295" t="s">
        <v>6912</v>
      </c>
    </row>
    <row r="1296" spans="1:14" x14ac:dyDescent="0.2">
      <c r="A1296">
        <v>1294</v>
      </c>
      <c r="B1296" t="s">
        <v>6913</v>
      </c>
      <c r="C1296" t="s">
        <v>6914</v>
      </c>
      <c r="D1296">
        <v>16</v>
      </c>
      <c r="E1296">
        <v>58714819</v>
      </c>
      <c r="F1296" s="1">
        <v>2.2150000000000001E-20</v>
      </c>
      <c r="G1296">
        <v>57124080</v>
      </c>
      <c r="H1296">
        <v>59383702</v>
      </c>
      <c r="I1296">
        <v>871</v>
      </c>
      <c r="J1296">
        <v>572</v>
      </c>
      <c r="K1296">
        <v>19</v>
      </c>
      <c r="L1296" t="s">
        <v>6915</v>
      </c>
      <c r="M1296">
        <v>9</v>
      </c>
      <c r="N1296" t="s">
        <v>6916</v>
      </c>
    </row>
    <row r="1297" spans="1:14" x14ac:dyDescent="0.2">
      <c r="A1297">
        <v>1295</v>
      </c>
      <c r="B1297" t="s">
        <v>6917</v>
      </c>
      <c r="C1297" t="s">
        <v>6918</v>
      </c>
      <c r="D1297">
        <v>16</v>
      </c>
      <c r="E1297">
        <v>61028673</v>
      </c>
      <c r="F1297" s="1">
        <v>1.049E-23</v>
      </c>
      <c r="G1297">
        <v>59729294</v>
      </c>
      <c r="H1297">
        <v>61081669</v>
      </c>
      <c r="I1297">
        <v>788</v>
      </c>
      <c r="J1297">
        <v>584</v>
      </c>
      <c r="K1297">
        <v>34</v>
      </c>
      <c r="L1297" t="s">
        <v>6919</v>
      </c>
      <c r="M1297">
        <v>11</v>
      </c>
      <c r="N1297" t="s">
        <v>6920</v>
      </c>
    </row>
    <row r="1298" spans="1:14" x14ac:dyDescent="0.2">
      <c r="A1298">
        <v>1296</v>
      </c>
      <c r="B1298" t="s">
        <v>6921</v>
      </c>
      <c r="C1298" t="s">
        <v>6922</v>
      </c>
      <c r="D1298">
        <v>16</v>
      </c>
      <c r="E1298">
        <v>61579618</v>
      </c>
      <c r="F1298" s="1">
        <v>4.2069999999999999E-44</v>
      </c>
      <c r="G1298">
        <v>61415517</v>
      </c>
      <c r="H1298">
        <v>62372179</v>
      </c>
      <c r="I1298">
        <v>1252</v>
      </c>
      <c r="J1298">
        <v>978</v>
      </c>
      <c r="K1298">
        <v>46</v>
      </c>
      <c r="L1298" t="s">
        <v>6923</v>
      </c>
      <c r="M1298">
        <v>14</v>
      </c>
      <c r="N1298" t="s">
        <v>6924</v>
      </c>
    </row>
    <row r="1299" spans="1:14" x14ac:dyDescent="0.2">
      <c r="A1299">
        <v>1297</v>
      </c>
      <c r="B1299" t="s">
        <v>6925</v>
      </c>
      <c r="C1299" t="s">
        <v>6926</v>
      </c>
      <c r="D1299">
        <v>16</v>
      </c>
      <c r="E1299">
        <v>72017495</v>
      </c>
      <c r="F1299" s="1">
        <v>7.3419999999999997E-42</v>
      </c>
      <c r="G1299">
        <v>62659341</v>
      </c>
      <c r="H1299">
        <v>73021220</v>
      </c>
      <c r="I1299">
        <v>4475</v>
      </c>
      <c r="J1299">
        <v>3472</v>
      </c>
      <c r="K1299">
        <v>194</v>
      </c>
      <c r="L1299" t="s">
        <v>6927</v>
      </c>
      <c r="M1299">
        <v>41</v>
      </c>
      <c r="N1299" t="s">
        <v>6928</v>
      </c>
    </row>
    <row r="1300" spans="1:14" x14ac:dyDescent="0.2">
      <c r="A1300">
        <v>1298</v>
      </c>
      <c r="B1300" t="s">
        <v>6929</v>
      </c>
      <c r="C1300" t="s">
        <v>6930</v>
      </c>
      <c r="D1300">
        <v>16</v>
      </c>
      <c r="E1300">
        <v>73440877</v>
      </c>
      <c r="F1300" s="1">
        <v>8.5730000000000004E-23</v>
      </c>
      <c r="G1300">
        <v>73383774</v>
      </c>
      <c r="H1300">
        <v>73465954</v>
      </c>
      <c r="I1300">
        <v>112</v>
      </c>
      <c r="J1300">
        <v>103</v>
      </c>
      <c r="K1300">
        <v>14</v>
      </c>
      <c r="L1300" t="s">
        <v>6931</v>
      </c>
      <c r="M1300">
        <v>4</v>
      </c>
      <c r="N1300" t="s">
        <v>6932</v>
      </c>
    </row>
    <row r="1301" spans="1:14" x14ac:dyDescent="0.2">
      <c r="A1301">
        <v>1299</v>
      </c>
      <c r="B1301" t="s">
        <v>6933</v>
      </c>
      <c r="C1301" t="s">
        <v>6934</v>
      </c>
      <c r="D1301">
        <v>16</v>
      </c>
      <c r="E1301">
        <v>73791860</v>
      </c>
      <c r="F1301" s="1">
        <v>9.1559999999999997E-15</v>
      </c>
      <c r="G1301">
        <v>73784416</v>
      </c>
      <c r="H1301">
        <v>73911357</v>
      </c>
      <c r="I1301">
        <v>63</v>
      </c>
      <c r="J1301">
        <v>54</v>
      </c>
      <c r="K1301">
        <v>8</v>
      </c>
      <c r="L1301" t="s">
        <v>6935</v>
      </c>
      <c r="M1301">
        <v>2</v>
      </c>
      <c r="N1301" t="s">
        <v>6936</v>
      </c>
    </row>
    <row r="1302" spans="1:14" x14ac:dyDescent="0.2">
      <c r="A1302">
        <v>1300</v>
      </c>
      <c r="B1302" t="s">
        <v>6937</v>
      </c>
      <c r="C1302" t="s">
        <v>6938</v>
      </c>
      <c r="D1302">
        <v>16</v>
      </c>
      <c r="E1302">
        <v>76469730</v>
      </c>
      <c r="F1302" s="1">
        <v>1.529E-23</v>
      </c>
      <c r="G1302">
        <v>74823431</v>
      </c>
      <c r="H1302">
        <v>77024557</v>
      </c>
      <c r="I1302">
        <v>1606</v>
      </c>
      <c r="J1302">
        <v>1303</v>
      </c>
      <c r="K1302">
        <v>54</v>
      </c>
      <c r="L1302" t="s">
        <v>6939</v>
      </c>
      <c r="M1302">
        <v>14</v>
      </c>
      <c r="N1302" t="s">
        <v>6940</v>
      </c>
    </row>
    <row r="1303" spans="1:14" x14ac:dyDescent="0.2">
      <c r="A1303">
        <v>1301</v>
      </c>
      <c r="B1303" t="s">
        <v>6941</v>
      </c>
      <c r="C1303" t="s">
        <v>6942</v>
      </c>
      <c r="D1303">
        <v>16</v>
      </c>
      <c r="E1303">
        <v>78172252</v>
      </c>
      <c r="F1303" s="1">
        <v>3.5119999999999999E-22</v>
      </c>
      <c r="G1303">
        <v>78152767</v>
      </c>
      <c r="H1303">
        <v>78257808</v>
      </c>
      <c r="I1303">
        <v>178</v>
      </c>
      <c r="J1303">
        <v>148</v>
      </c>
      <c r="K1303">
        <v>23</v>
      </c>
      <c r="L1303" t="s">
        <v>6943</v>
      </c>
      <c r="M1303">
        <v>5</v>
      </c>
      <c r="N1303" t="s">
        <v>6944</v>
      </c>
    </row>
    <row r="1304" spans="1:14" x14ac:dyDescent="0.2">
      <c r="A1304">
        <v>1302</v>
      </c>
      <c r="B1304" t="s">
        <v>6945</v>
      </c>
      <c r="C1304" t="s">
        <v>6946</v>
      </c>
      <c r="D1304">
        <v>16</v>
      </c>
      <c r="E1304">
        <v>78595477</v>
      </c>
      <c r="F1304" s="1">
        <v>2.9689999999999998E-10</v>
      </c>
      <c r="G1304">
        <v>78552496</v>
      </c>
      <c r="H1304">
        <v>78618421</v>
      </c>
      <c r="I1304">
        <v>39</v>
      </c>
      <c r="J1304">
        <v>38</v>
      </c>
      <c r="K1304">
        <v>2</v>
      </c>
      <c r="L1304" t="s">
        <v>6947</v>
      </c>
      <c r="M1304">
        <v>1</v>
      </c>
      <c r="N1304" t="s">
        <v>6946</v>
      </c>
    </row>
    <row r="1305" spans="1:14" x14ac:dyDescent="0.2">
      <c r="A1305">
        <v>1303</v>
      </c>
      <c r="B1305" t="s">
        <v>6948</v>
      </c>
      <c r="C1305" t="s">
        <v>6949</v>
      </c>
      <c r="D1305">
        <v>16</v>
      </c>
      <c r="E1305">
        <v>78921458</v>
      </c>
      <c r="F1305" s="1">
        <v>4.8820000000000004E-12</v>
      </c>
      <c r="G1305">
        <v>78873025</v>
      </c>
      <c r="H1305">
        <v>79168070</v>
      </c>
      <c r="I1305">
        <v>107</v>
      </c>
      <c r="J1305">
        <v>80</v>
      </c>
      <c r="K1305">
        <v>8</v>
      </c>
      <c r="L1305" t="s">
        <v>6950</v>
      </c>
      <c r="M1305">
        <v>4</v>
      </c>
      <c r="N1305" t="s">
        <v>6951</v>
      </c>
    </row>
    <row r="1306" spans="1:14" x14ac:dyDescent="0.2">
      <c r="A1306">
        <v>1304</v>
      </c>
      <c r="B1306" t="s">
        <v>6952</v>
      </c>
      <c r="C1306" t="s">
        <v>6953</v>
      </c>
      <c r="D1306">
        <v>16</v>
      </c>
      <c r="E1306">
        <v>79626806</v>
      </c>
      <c r="F1306" s="1">
        <v>1.7160000000000001E-9</v>
      </c>
      <c r="G1306">
        <v>79626806</v>
      </c>
      <c r="H1306">
        <v>79808932</v>
      </c>
      <c r="I1306">
        <v>72</v>
      </c>
      <c r="J1306">
        <v>59</v>
      </c>
      <c r="K1306">
        <v>2</v>
      </c>
      <c r="L1306" t="s">
        <v>6954</v>
      </c>
      <c r="M1306">
        <v>2</v>
      </c>
      <c r="N1306" t="s">
        <v>6954</v>
      </c>
    </row>
    <row r="1307" spans="1:14" x14ac:dyDescent="0.2">
      <c r="A1307">
        <v>1305</v>
      </c>
      <c r="B1307" t="s">
        <v>6955</v>
      </c>
      <c r="C1307" t="s">
        <v>6956</v>
      </c>
      <c r="D1307">
        <v>16</v>
      </c>
      <c r="E1307">
        <v>80579205</v>
      </c>
      <c r="F1307" s="1">
        <v>1.2739999999999999E-11</v>
      </c>
      <c r="G1307">
        <v>80081737</v>
      </c>
      <c r="H1307">
        <v>81256321</v>
      </c>
      <c r="I1307">
        <v>255</v>
      </c>
      <c r="J1307">
        <v>176</v>
      </c>
      <c r="K1307">
        <v>6</v>
      </c>
      <c r="L1307" t="s">
        <v>6957</v>
      </c>
      <c r="M1307">
        <v>5</v>
      </c>
      <c r="N1307" t="s">
        <v>6958</v>
      </c>
    </row>
    <row r="1308" spans="1:14" x14ac:dyDescent="0.2">
      <c r="A1308">
        <v>1306</v>
      </c>
      <c r="B1308" t="s">
        <v>6959</v>
      </c>
      <c r="C1308" t="s">
        <v>6960</v>
      </c>
      <c r="D1308">
        <v>16</v>
      </c>
      <c r="E1308">
        <v>81722532</v>
      </c>
      <c r="F1308" s="1">
        <v>3.17E-12</v>
      </c>
      <c r="G1308">
        <v>81707252</v>
      </c>
      <c r="H1308">
        <v>82211274</v>
      </c>
      <c r="I1308">
        <v>185</v>
      </c>
      <c r="J1308">
        <v>145</v>
      </c>
      <c r="K1308">
        <v>5</v>
      </c>
      <c r="L1308" t="s">
        <v>6961</v>
      </c>
      <c r="M1308">
        <v>3</v>
      </c>
      <c r="N1308" t="s">
        <v>6962</v>
      </c>
    </row>
    <row r="1309" spans="1:14" x14ac:dyDescent="0.2">
      <c r="A1309">
        <v>1307</v>
      </c>
      <c r="B1309" t="s">
        <v>6963</v>
      </c>
      <c r="C1309" t="s">
        <v>6964</v>
      </c>
      <c r="D1309">
        <v>16</v>
      </c>
      <c r="E1309">
        <v>82876486</v>
      </c>
      <c r="F1309" s="1">
        <v>3.797E-40</v>
      </c>
      <c r="G1309">
        <v>82595016</v>
      </c>
      <c r="H1309">
        <v>83618244</v>
      </c>
      <c r="I1309">
        <v>1115</v>
      </c>
      <c r="J1309">
        <v>968</v>
      </c>
      <c r="K1309">
        <v>120</v>
      </c>
      <c r="L1309" t="s">
        <v>6965</v>
      </c>
      <c r="M1309">
        <v>22</v>
      </c>
      <c r="N1309" t="s">
        <v>6966</v>
      </c>
    </row>
    <row r="1310" spans="1:14" x14ac:dyDescent="0.2">
      <c r="A1310">
        <v>1308</v>
      </c>
      <c r="B1310" t="s">
        <v>6967</v>
      </c>
      <c r="C1310" t="s">
        <v>6968</v>
      </c>
      <c r="D1310">
        <v>16</v>
      </c>
      <c r="E1310">
        <v>84162986</v>
      </c>
      <c r="F1310" s="1">
        <v>8.0249999999999997E-17</v>
      </c>
      <c r="G1310">
        <v>84059859</v>
      </c>
      <c r="H1310">
        <v>84204450</v>
      </c>
      <c r="I1310">
        <v>219</v>
      </c>
      <c r="J1310">
        <v>179</v>
      </c>
      <c r="K1310">
        <v>19</v>
      </c>
      <c r="L1310" t="s">
        <v>6969</v>
      </c>
      <c r="M1310">
        <v>2</v>
      </c>
      <c r="N1310" t="s">
        <v>6970</v>
      </c>
    </row>
    <row r="1311" spans="1:14" x14ac:dyDescent="0.2">
      <c r="A1311">
        <v>1309</v>
      </c>
      <c r="B1311" t="s">
        <v>6971</v>
      </c>
      <c r="C1311" t="s">
        <v>6972</v>
      </c>
      <c r="D1311">
        <v>16</v>
      </c>
      <c r="E1311">
        <v>85036013</v>
      </c>
      <c r="F1311" s="1">
        <v>6.4940000000000001E-9</v>
      </c>
      <c r="G1311">
        <v>85005716</v>
      </c>
      <c r="H1311">
        <v>85124765</v>
      </c>
      <c r="I1311">
        <v>93</v>
      </c>
      <c r="J1311">
        <v>76</v>
      </c>
      <c r="K1311">
        <v>3</v>
      </c>
      <c r="L1311" t="s">
        <v>6973</v>
      </c>
      <c r="M1311">
        <v>2</v>
      </c>
      <c r="N1311" t="s">
        <v>6974</v>
      </c>
    </row>
    <row r="1312" spans="1:14" x14ac:dyDescent="0.2">
      <c r="A1312">
        <v>1310</v>
      </c>
      <c r="B1312" t="s">
        <v>6975</v>
      </c>
      <c r="C1312" t="s">
        <v>6976</v>
      </c>
      <c r="D1312">
        <v>16</v>
      </c>
      <c r="E1312">
        <v>85720945</v>
      </c>
      <c r="F1312" s="1">
        <v>1.5860000000000001E-11</v>
      </c>
      <c r="G1312">
        <v>85547972</v>
      </c>
      <c r="H1312">
        <v>85783903</v>
      </c>
      <c r="I1312">
        <v>112</v>
      </c>
      <c r="J1312">
        <v>97</v>
      </c>
      <c r="K1312">
        <v>11</v>
      </c>
      <c r="L1312" t="s">
        <v>6977</v>
      </c>
      <c r="M1312">
        <v>3</v>
      </c>
      <c r="N1312" t="s">
        <v>6978</v>
      </c>
    </row>
    <row r="1313" spans="1:14" x14ac:dyDescent="0.2">
      <c r="A1313">
        <v>1311</v>
      </c>
      <c r="B1313" t="s">
        <v>6979</v>
      </c>
      <c r="C1313" t="s">
        <v>6980</v>
      </c>
      <c r="D1313">
        <v>16</v>
      </c>
      <c r="E1313">
        <v>87443734</v>
      </c>
      <c r="F1313" s="1">
        <v>6.6039999999999997E-25</v>
      </c>
      <c r="G1313">
        <v>86081079</v>
      </c>
      <c r="H1313">
        <v>88025170</v>
      </c>
      <c r="I1313">
        <v>551</v>
      </c>
      <c r="J1313">
        <v>171</v>
      </c>
      <c r="K1313">
        <v>18</v>
      </c>
      <c r="L1313" t="s">
        <v>6981</v>
      </c>
      <c r="M1313">
        <v>4</v>
      </c>
      <c r="N1313" t="s">
        <v>6982</v>
      </c>
    </row>
    <row r="1314" spans="1:14" x14ac:dyDescent="0.2">
      <c r="A1314">
        <v>1312</v>
      </c>
      <c r="B1314" t="s">
        <v>6983</v>
      </c>
      <c r="C1314" t="s">
        <v>6984</v>
      </c>
      <c r="D1314">
        <v>16</v>
      </c>
      <c r="E1314">
        <v>89618876</v>
      </c>
      <c r="F1314" s="1">
        <v>5.1840000000000001E-39</v>
      </c>
      <c r="G1314">
        <v>88673442</v>
      </c>
      <c r="H1314">
        <v>90158005</v>
      </c>
      <c r="I1314">
        <v>1096</v>
      </c>
      <c r="J1314">
        <v>752</v>
      </c>
      <c r="K1314">
        <v>66</v>
      </c>
      <c r="L1314" t="s">
        <v>6985</v>
      </c>
      <c r="M1314">
        <v>17</v>
      </c>
      <c r="N1314" t="s">
        <v>6986</v>
      </c>
    </row>
    <row r="1315" spans="1:14" x14ac:dyDescent="0.2">
      <c r="A1315">
        <v>1313</v>
      </c>
      <c r="B1315" t="s">
        <v>6987</v>
      </c>
      <c r="C1315" t="s">
        <v>6988</v>
      </c>
      <c r="D1315">
        <v>17</v>
      </c>
      <c r="E1315">
        <v>9048</v>
      </c>
      <c r="F1315" s="1">
        <v>1.0099999999999999E-11</v>
      </c>
      <c r="G1315">
        <v>2801</v>
      </c>
      <c r="H1315">
        <v>25648</v>
      </c>
      <c r="I1315">
        <v>22</v>
      </c>
      <c r="J1315">
        <v>21</v>
      </c>
      <c r="K1315">
        <v>2</v>
      </c>
      <c r="L1315" t="s">
        <v>6989</v>
      </c>
      <c r="M1315">
        <v>1</v>
      </c>
      <c r="N1315" t="s">
        <v>6988</v>
      </c>
    </row>
    <row r="1316" spans="1:14" x14ac:dyDescent="0.2">
      <c r="A1316">
        <v>1314</v>
      </c>
      <c r="B1316" t="s">
        <v>6990</v>
      </c>
      <c r="C1316" t="s">
        <v>6991</v>
      </c>
      <c r="D1316">
        <v>17</v>
      </c>
      <c r="E1316">
        <v>902322</v>
      </c>
      <c r="F1316" s="1">
        <v>4.6220000000000002E-10</v>
      </c>
      <c r="G1316">
        <v>890286</v>
      </c>
      <c r="H1316">
        <v>912768</v>
      </c>
      <c r="I1316">
        <v>16</v>
      </c>
      <c r="J1316">
        <v>11</v>
      </c>
      <c r="K1316">
        <v>1</v>
      </c>
      <c r="L1316" t="s">
        <v>6991</v>
      </c>
      <c r="M1316">
        <v>1</v>
      </c>
      <c r="N1316" t="s">
        <v>6991</v>
      </c>
    </row>
    <row r="1317" spans="1:14" x14ac:dyDescent="0.2">
      <c r="A1317">
        <v>1315</v>
      </c>
      <c r="B1317" t="s">
        <v>6992</v>
      </c>
      <c r="C1317" t="s">
        <v>6993</v>
      </c>
      <c r="D1317">
        <v>17</v>
      </c>
      <c r="E1317">
        <v>2296014</v>
      </c>
      <c r="F1317" s="1">
        <v>8.4919999999999995E-28</v>
      </c>
      <c r="G1317">
        <v>1225940</v>
      </c>
      <c r="H1317">
        <v>2600713</v>
      </c>
      <c r="I1317">
        <v>701</v>
      </c>
      <c r="J1317">
        <v>493</v>
      </c>
      <c r="K1317">
        <v>53</v>
      </c>
      <c r="L1317" t="s">
        <v>6994</v>
      </c>
      <c r="M1317">
        <v>16</v>
      </c>
      <c r="N1317" t="s">
        <v>6995</v>
      </c>
    </row>
    <row r="1318" spans="1:14" x14ac:dyDescent="0.2">
      <c r="A1318">
        <v>1316</v>
      </c>
      <c r="B1318" t="s">
        <v>6996</v>
      </c>
      <c r="C1318" t="s">
        <v>6997</v>
      </c>
      <c r="D1318">
        <v>17</v>
      </c>
      <c r="E1318">
        <v>3938215</v>
      </c>
      <c r="F1318" s="1">
        <v>8.7739999999999997E-17</v>
      </c>
      <c r="G1318">
        <v>3829424</v>
      </c>
      <c r="H1318">
        <v>4286800</v>
      </c>
      <c r="I1318">
        <v>583</v>
      </c>
      <c r="J1318">
        <v>444</v>
      </c>
      <c r="K1318">
        <v>13</v>
      </c>
      <c r="L1318" t="s">
        <v>6998</v>
      </c>
      <c r="M1318">
        <v>3</v>
      </c>
      <c r="N1318" t="s">
        <v>6999</v>
      </c>
    </row>
    <row r="1319" spans="1:14" x14ac:dyDescent="0.2">
      <c r="A1319">
        <v>1317</v>
      </c>
      <c r="B1319" t="s">
        <v>7000</v>
      </c>
      <c r="C1319" t="s">
        <v>7001</v>
      </c>
      <c r="D1319">
        <v>17</v>
      </c>
      <c r="E1319">
        <v>5394882</v>
      </c>
      <c r="F1319" s="1">
        <v>4.4480000000000005E-16</v>
      </c>
      <c r="G1319">
        <v>5135283</v>
      </c>
      <c r="H1319">
        <v>5414815</v>
      </c>
      <c r="I1319">
        <v>163</v>
      </c>
      <c r="J1319">
        <v>132</v>
      </c>
      <c r="K1319">
        <v>5</v>
      </c>
      <c r="L1319" t="s">
        <v>7002</v>
      </c>
      <c r="M1319">
        <v>2</v>
      </c>
      <c r="N1319" t="s">
        <v>7003</v>
      </c>
    </row>
    <row r="1320" spans="1:14" x14ac:dyDescent="0.2">
      <c r="A1320">
        <v>1318</v>
      </c>
      <c r="B1320" t="s">
        <v>7004</v>
      </c>
      <c r="C1320" t="s">
        <v>7005</v>
      </c>
      <c r="D1320">
        <v>17</v>
      </c>
      <c r="E1320">
        <v>6358174</v>
      </c>
      <c r="F1320" s="1">
        <v>4.1819999999999997E-15</v>
      </c>
      <c r="G1320">
        <v>6179843</v>
      </c>
      <c r="H1320">
        <v>6568228</v>
      </c>
      <c r="I1320">
        <v>264</v>
      </c>
      <c r="J1320">
        <v>220</v>
      </c>
      <c r="K1320">
        <v>14</v>
      </c>
      <c r="L1320" t="s">
        <v>7006</v>
      </c>
      <c r="M1320">
        <v>4</v>
      </c>
      <c r="N1320" t="s">
        <v>7007</v>
      </c>
    </row>
    <row r="1321" spans="1:14" x14ac:dyDescent="0.2">
      <c r="A1321">
        <v>1319</v>
      </c>
      <c r="B1321" t="s">
        <v>7008</v>
      </c>
      <c r="C1321" t="s">
        <v>7009</v>
      </c>
      <c r="D1321">
        <v>17</v>
      </c>
      <c r="E1321">
        <v>7615364</v>
      </c>
      <c r="F1321" s="1">
        <v>1.565E-18</v>
      </c>
      <c r="G1321">
        <v>7063650</v>
      </c>
      <c r="H1321">
        <v>8523315</v>
      </c>
      <c r="I1321">
        <v>459</v>
      </c>
      <c r="J1321">
        <v>357</v>
      </c>
      <c r="K1321">
        <v>30</v>
      </c>
      <c r="L1321" t="s">
        <v>7010</v>
      </c>
      <c r="M1321">
        <v>14</v>
      </c>
      <c r="N1321" t="s">
        <v>7011</v>
      </c>
    </row>
    <row r="1322" spans="1:14" x14ac:dyDescent="0.2">
      <c r="A1322">
        <v>1320</v>
      </c>
      <c r="B1322" t="s">
        <v>7012</v>
      </c>
      <c r="C1322" t="s">
        <v>7013</v>
      </c>
      <c r="D1322">
        <v>17</v>
      </c>
      <c r="E1322">
        <v>9040532</v>
      </c>
      <c r="F1322" s="1">
        <v>1.009E-8</v>
      </c>
      <c r="G1322">
        <v>9031155</v>
      </c>
      <c r="H1322">
        <v>9040532</v>
      </c>
      <c r="I1322">
        <v>3</v>
      </c>
      <c r="J1322">
        <v>3</v>
      </c>
      <c r="K1322">
        <v>1</v>
      </c>
      <c r="L1322" t="s">
        <v>7013</v>
      </c>
      <c r="M1322">
        <v>1</v>
      </c>
      <c r="N1322" t="s">
        <v>7013</v>
      </c>
    </row>
    <row r="1323" spans="1:14" x14ac:dyDescent="0.2">
      <c r="A1323">
        <v>1321</v>
      </c>
      <c r="B1323" t="s">
        <v>7014</v>
      </c>
      <c r="C1323" t="s">
        <v>7015</v>
      </c>
      <c r="D1323">
        <v>17</v>
      </c>
      <c r="E1323">
        <v>9987091</v>
      </c>
      <c r="F1323" s="1">
        <v>7.5369999999999996E-20</v>
      </c>
      <c r="G1323">
        <v>9926905</v>
      </c>
      <c r="H1323">
        <v>10141174</v>
      </c>
      <c r="I1323">
        <v>130</v>
      </c>
      <c r="J1323">
        <v>104</v>
      </c>
      <c r="K1323">
        <v>7</v>
      </c>
      <c r="L1323" t="s">
        <v>7016</v>
      </c>
      <c r="M1323">
        <v>3</v>
      </c>
      <c r="N1323" t="s">
        <v>7017</v>
      </c>
    </row>
    <row r="1324" spans="1:14" x14ac:dyDescent="0.2">
      <c r="A1324">
        <v>1322</v>
      </c>
      <c r="B1324" t="s">
        <v>7018</v>
      </c>
      <c r="C1324" t="s">
        <v>7019</v>
      </c>
      <c r="D1324">
        <v>17</v>
      </c>
      <c r="E1324">
        <v>10791733</v>
      </c>
      <c r="F1324" s="1">
        <v>1.051E-10</v>
      </c>
      <c r="G1324">
        <v>10751193</v>
      </c>
      <c r="H1324">
        <v>10813009</v>
      </c>
      <c r="I1324">
        <v>45</v>
      </c>
      <c r="J1324">
        <v>37</v>
      </c>
      <c r="K1324">
        <v>3</v>
      </c>
      <c r="L1324" t="s">
        <v>7020</v>
      </c>
      <c r="M1324">
        <v>1</v>
      </c>
      <c r="N1324" t="s">
        <v>7019</v>
      </c>
    </row>
    <row r="1325" spans="1:14" x14ac:dyDescent="0.2">
      <c r="A1325">
        <v>1323</v>
      </c>
      <c r="B1325" t="s">
        <v>7021</v>
      </c>
      <c r="C1325" t="s">
        <v>7022</v>
      </c>
      <c r="D1325">
        <v>17</v>
      </c>
      <c r="E1325">
        <v>11452423</v>
      </c>
      <c r="F1325" s="1">
        <v>2.3499999999999999E-9</v>
      </c>
      <c r="G1325">
        <v>11261984</v>
      </c>
      <c r="H1325">
        <v>11487165</v>
      </c>
      <c r="I1325">
        <v>63</v>
      </c>
      <c r="J1325">
        <v>50</v>
      </c>
      <c r="K1325">
        <v>3</v>
      </c>
      <c r="L1325" t="s">
        <v>7023</v>
      </c>
      <c r="M1325">
        <v>2</v>
      </c>
      <c r="N1325" t="s">
        <v>7024</v>
      </c>
    </row>
    <row r="1326" spans="1:14" x14ac:dyDescent="0.2">
      <c r="A1326">
        <v>1324</v>
      </c>
      <c r="B1326" t="s">
        <v>7025</v>
      </c>
      <c r="C1326" t="s">
        <v>7026</v>
      </c>
      <c r="D1326">
        <v>17</v>
      </c>
      <c r="E1326">
        <v>11925336</v>
      </c>
      <c r="F1326" s="1">
        <v>6.5600000000000001E-15</v>
      </c>
      <c r="G1326">
        <v>11739331</v>
      </c>
      <c r="H1326">
        <v>12011873</v>
      </c>
      <c r="I1326">
        <v>253</v>
      </c>
      <c r="J1326">
        <v>186</v>
      </c>
      <c r="K1326">
        <v>7</v>
      </c>
      <c r="L1326" t="s">
        <v>7027</v>
      </c>
      <c r="M1326">
        <v>4</v>
      </c>
      <c r="N1326" t="s">
        <v>7028</v>
      </c>
    </row>
    <row r="1327" spans="1:14" x14ac:dyDescent="0.2">
      <c r="A1327">
        <v>1325</v>
      </c>
      <c r="B1327" t="s">
        <v>7029</v>
      </c>
      <c r="C1327" t="s">
        <v>7030</v>
      </c>
      <c r="D1327">
        <v>17</v>
      </c>
      <c r="E1327">
        <v>16242993</v>
      </c>
      <c r="F1327" s="1">
        <v>6.734E-27</v>
      </c>
      <c r="G1327">
        <v>15868291</v>
      </c>
      <c r="H1327">
        <v>16487421</v>
      </c>
      <c r="I1327">
        <v>619</v>
      </c>
      <c r="J1327">
        <v>436</v>
      </c>
      <c r="K1327">
        <v>10</v>
      </c>
      <c r="L1327" t="s">
        <v>7031</v>
      </c>
      <c r="M1327">
        <v>2</v>
      </c>
      <c r="N1327" t="s">
        <v>7032</v>
      </c>
    </row>
    <row r="1328" spans="1:14" x14ac:dyDescent="0.2">
      <c r="A1328">
        <v>1326</v>
      </c>
      <c r="B1328" t="s">
        <v>7033</v>
      </c>
      <c r="C1328" t="s">
        <v>7034</v>
      </c>
      <c r="D1328">
        <v>17</v>
      </c>
      <c r="E1328">
        <v>16949170</v>
      </c>
      <c r="F1328" s="1">
        <v>2.2819999999999999E-8</v>
      </c>
      <c r="G1328">
        <v>16922894</v>
      </c>
      <c r="H1328">
        <v>17030003</v>
      </c>
      <c r="I1328">
        <v>11</v>
      </c>
      <c r="J1328">
        <v>9</v>
      </c>
      <c r="K1328">
        <v>1</v>
      </c>
      <c r="L1328" t="s">
        <v>7034</v>
      </c>
      <c r="M1328">
        <v>1</v>
      </c>
      <c r="N1328" t="s">
        <v>7034</v>
      </c>
    </row>
    <row r="1329" spans="1:14" x14ac:dyDescent="0.2">
      <c r="A1329">
        <v>1327</v>
      </c>
      <c r="B1329" t="s">
        <v>7035</v>
      </c>
      <c r="C1329" t="s">
        <v>7036</v>
      </c>
      <c r="D1329">
        <v>17</v>
      </c>
      <c r="E1329">
        <v>17568946</v>
      </c>
      <c r="F1329" s="1">
        <v>1.3160000000000001E-19</v>
      </c>
      <c r="G1329">
        <v>17420199</v>
      </c>
      <c r="H1329">
        <v>17721979</v>
      </c>
      <c r="I1329">
        <v>225</v>
      </c>
      <c r="J1329">
        <v>181</v>
      </c>
      <c r="K1329">
        <v>11</v>
      </c>
      <c r="L1329" t="s">
        <v>7037</v>
      </c>
      <c r="M1329">
        <v>1</v>
      </c>
      <c r="N1329" t="s">
        <v>7036</v>
      </c>
    </row>
    <row r="1330" spans="1:14" x14ac:dyDescent="0.2">
      <c r="A1330">
        <v>1328</v>
      </c>
      <c r="B1330" t="s">
        <v>7038</v>
      </c>
      <c r="C1330" t="s">
        <v>7039</v>
      </c>
      <c r="D1330">
        <v>17</v>
      </c>
      <c r="E1330">
        <v>19236954</v>
      </c>
      <c r="F1330" s="1">
        <v>6.454E-58</v>
      </c>
      <c r="G1330">
        <v>18040404</v>
      </c>
      <c r="H1330">
        <v>20406656</v>
      </c>
      <c r="I1330">
        <v>1359</v>
      </c>
      <c r="J1330">
        <v>903</v>
      </c>
      <c r="K1330">
        <v>30</v>
      </c>
      <c r="L1330" t="s">
        <v>7040</v>
      </c>
      <c r="M1330">
        <v>10</v>
      </c>
      <c r="N1330" t="s">
        <v>7041</v>
      </c>
    </row>
    <row r="1331" spans="1:14" x14ac:dyDescent="0.2">
      <c r="A1331">
        <v>1329</v>
      </c>
      <c r="B1331" t="s">
        <v>7042</v>
      </c>
      <c r="C1331" t="s">
        <v>7043</v>
      </c>
      <c r="D1331">
        <v>17</v>
      </c>
      <c r="E1331">
        <v>21181096</v>
      </c>
      <c r="F1331" s="1">
        <v>1.082E-10</v>
      </c>
      <c r="G1331">
        <v>21157981</v>
      </c>
      <c r="H1331">
        <v>21227330</v>
      </c>
      <c r="I1331">
        <v>40</v>
      </c>
      <c r="J1331">
        <v>29</v>
      </c>
      <c r="K1331">
        <v>2</v>
      </c>
      <c r="L1331" t="s">
        <v>7044</v>
      </c>
      <c r="M1331">
        <v>1</v>
      </c>
      <c r="N1331" t="s">
        <v>7043</v>
      </c>
    </row>
    <row r="1332" spans="1:14" x14ac:dyDescent="0.2">
      <c r="A1332">
        <v>1330</v>
      </c>
      <c r="B1332" t="s">
        <v>7045</v>
      </c>
      <c r="C1332" t="s">
        <v>7046</v>
      </c>
      <c r="D1332">
        <v>17</v>
      </c>
      <c r="E1332">
        <v>26198381</v>
      </c>
      <c r="F1332" s="1">
        <v>3.4520000000000001E-9</v>
      </c>
      <c r="G1332">
        <v>26181865</v>
      </c>
      <c r="H1332">
        <v>26253468</v>
      </c>
      <c r="I1332">
        <v>42</v>
      </c>
      <c r="J1332">
        <v>33</v>
      </c>
      <c r="K1332">
        <v>1</v>
      </c>
      <c r="L1332" t="s">
        <v>7046</v>
      </c>
      <c r="M1332">
        <v>1</v>
      </c>
      <c r="N1332" t="s">
        <v>7046</v>
      </c>
    </row>
    <row r="1333" spans="1:14" x14ac:dyDescent="0.2">
      <c r="A1333">
        <v>1331</v>
      </c>
      <c r="B1333" t="s">
        <v>7047</v>
      </c>
      <c r="C1333" t="s">
        <v>7048</v>
      </c>
      <c r="D1333">
        <v>17</v>
      </c>
      <c r="E1333">
        <v>27588806</v>
      </c>
      <c r="F1333" s="1">
        <v>2.4809999999999999E-34</v>
      </c>
      <c r="G1333">
        <v>26881730</v>
      </c>
      <c r="H1333">
        <v>29440574</v>
      </c>
      <c r="I1333">
        <v>2216</v>
      </c>
      <c r="J1333">
        <v>1525</v>
      </c>
      <c r="K1333">
        <v>47</v>
      </c>
      <c r="L1333" t="s">
        <v>7049</v>
      </c>
      <c r="M1333">
        <v>14</v>
      </c>
      <c r="N1333" t="s">
        <v>7050</v>
      </c>
    </row>
    <row r="1334" spans="1:14" x14ac:dyDescent="0.2">
      <c r="A1334">
        <v>1332</v>
      </c>
      <c r="B1334" t="s">
        <v>7051</v>
      </c>
      <c r="C1334" t="s">
        <v>7052</v>
      </c>
      <c r="D1334">
        <v>17</v>
      </c>
      <c r="E1334">
        <v>29800531</v>
      </c>
      <c r="F1334" s="1">
        <v>3.6169999999999999E-8</v>
      </c>
      <c r="G1334">
        <v>29792924</v>
      </c>
      <c r="H1334">
        <v>29840354</v>
      </c>
      <c r="I1334">
        <v>23</v>
      </c>
      <c r="J1334">
        <v>18</v>
      </c>
      <c r="K1334">
        <v>2</v>
      </c>
      <c r="L1334" t="s">
        <v>7053</v>
      </c>
      <c r="M1334">
        <v>1</v>
      </c>
      <c r="N1334" t="s">
        <v>7052</v>
      </c>
    </row>
    <row r="1335" spans="1:14" x14ac:dyDescent="0.2">
      <c r="A1335">
        <v>1333</v>
      </c>
      <c r="B1335" t="s">
        <v>7054</v>
      </c>
      <c r="C1335" t="s">
        <v>7055</v>
      </c>
      <c r="D1335">
        <v>17</v>
      </c>
      <c r="E1335">
        <v>30775761</v>
      </c>
      <c r="F1335" s="1">
        <v>2.009E-10</v>
      </c>
      <c r="G1335">
        <v>30622552</v>
      </c>
      <c r="H1335">
        <v>30833162</v>
      </c>
      <c r="I1335">
        <v>146</v>
      </c>
      <c r="J1335">
        <v>108</v>
      </c>
      <c r="K1335">
        <v>3</v>
      </c>
      <c r="L1335" t="s">
        <v>7056</v>
      </c>
      <c r="M1335">
        <v>1</v>
      </c>
      <c r="N1335" t="s">
        <v>7055</v>
      </c>
    </row>
    <row r="1336" spans="1:14" x14ac:dyDescent="0.2">
      <c r="A1336">
        <v>1334</v>
      </c>
      <c r="B1336" t="s">
        <v>7057</v>
      </c>
      <c r="C1336" t="s">
        <v>7058</v>
      </c>
      <c r="D1336">
        <v>17</v>
      </c>
      <c r="E1336">
        <v>31609815</v>
      </c>
      <c r="F1336" s="1">
        <v>2.0770000000000001E-31</v>
      </c>
      <c r="G1336">
        <v>31506079</v>
      </c>
      <c r="H1336">
        <v>31673758</v>
      </c>
      <c r="I1336">
        <v>150</v>
      </c>
      <c r="J1336">
        <v>126</v>
      </c>
      <c r="K1336">
        <v>11</v>
      </c>
      <c r="L1336" t="s">
        <v>7059</v>
      </c>
      <c r="M1336">
        <v>5</v>
      </c>
      <c r="N1336" t="s">
        <v>7060</v>
      </c>
    </row>
    <row r="1337" spans="1:14" x14ac:dyDescent="0.2">
      <c r="A1337">
        <v>1335</v>
      </c>
      <c r="B1337" t="s">
        <v>7061</v>
      </c>
      <c r="C1337" t="s">
        <v>7062</v>
      </c>
      <c r="D1337">
        <v>17</v>
      </c>
      <c r="E1337">
        <v>33256917</v>
      </c>
      <c r="F1337" s="1">
        <v>2.247E-31</v>
      </c>
      <c r="G1337">
        <v>32104077</v>
      </c>
      <c r="H1337">
        <v>34067892</v>
      </c>
      <c r="I1337">
        <v>860</v>
      </c>
      <c r="J1337">
        <v>703</v>
      </c>
      <c r="K1337">
        <v>42</v>
      </c>
      <c r="L1337" t="s">
        <v>7063</v>
      </c>
      <c r="M1337">
        <v>12</v>
      </c>
      <c r="N1337" t="s">
        <v>7064</v>
      </c>
    </row>
    <row r="1338" spans="1:14" x14ac:dyDescent="0.2">
      <c r="A1338">
        <v>1336</v>
      </c>
      <c r="B1338" t="s">
        <v>7065</v>
      </c>
      <c r="C1338" t="s">
        <v>7066</v>
      </c>
      <c r="D1338">
        <v>17</v>
      </c>
      <c r="E1338">
        <v>34950239</v>
      </c>
      <c r="F1338" s="1">
        <v>5.373E-38</v>
      </c>
      <c r="G1338">
        <v>34825861</v>
      </c>
      <c r="H1338">
        <v>35014357</v>
      </c>
      <c r="I1338">
        <v>185</v>
      </c>
      <c r="J1338">
        <v>131</v>
      </c>
      <c r="K1338">
        <v>10</v>
      </c>
      <c r="L1338" t="s">
        <v>7067</v>
      </c>
      <c r="M1338">
        <v>2</v>
      </c>
      <c r="N1338" t="s">
        <v>7068</v>
      </c>
    </row>
    <row r="1339" spans="1:14" x14ac:dyDescent="0.2">
      <c r="A1339">
        <v>1337</v>
      </c>
      <c r="B1339" t="s">
        <v>7069</v>
      </c>
      <c r="C1339" t="s">
        <v>7070</v>
      </c>
      <c r="D1339">
        <v>17</v>
      </c>
      <c r="E1339">
        <v>35850225</v>
      </c>
      <c r="F1339" s="1">
        <v>3.7800000000000003E-24</v>
      </c>
      <c r="G1339">
        <v>35740855</v>
      </c>
      <c r="H1339">
        <v>36013650</v>
      </c>
      <c r="I1339">
        <v>286</v>
      </c>
      <c r="J1339">
        <v>212</v>
      </c>
      <c r="K1339">
        <v>5</v>
      </c>
      <c r="L1339" t="s">
        <v>7071</v>
      </c>
      <c r="M1339">
        <v>2</v>
      </c>
      <c r="N1339" t="s">
        <v>7072</v>
      </c>
    </row>
    <row r="1340" spans="1:14" x14ac:dyDescent="0.2">
      <c r="A1340">
        <v>1338</v>
      </c>
      <c r="B1340" t="s">
        <v>7073</v>
      </c>
      <c r="C1340" t="s">
        <v>7074</v>
      </c>
      <c r="D1340">
        <v>17</v>
      </c>
      <c r="E1340">
        <v>37746847</v>
      </c>
      <c r="F1340" s="1">
        <v>1.612E-37</v>
      </c>
      <c r="G1340">
        <v>36699322</v>
      </c>
      <c r="H1340">
        <v>38877247</v>
      </c>
      <c r="I1340">
        <v>1512</v>
      </c>
      <c r="J1340">
        <v>1202</v>
      </c>
      <c r="K1340">
        <v>38</v>
      </c>
      <c r="L1340" t="s">
        <v>7075</v>
      </c>
      <c r="M1340">
        <v>12</v>
      </c>
      <c r="N1340" t="s">
        <v>7076</v>
      </c>
    </row>
    <row r="1341" spans="1:14" x14ac:dyDescent="0.2">
      <c r="A1341">
        <v>1339</v>
      </c>
      <c r="B1341" t="s">
        <v>7077</v>
      </c>
      <c r="C1341" t="s">
        <v>7078</v>
      </c>
      <c r="D1341">
        <v>17</v>
      </c>
      <c r="E1341">
        <v>40686342</v>
      </c>
      <c r="F1341" s="1">
        <v>1.239E-16</v>
      </c>
      <c r="G1341">
        <v>40551185</v>
      </c>
      <c r="H1341">
        <v>40909526</v>
      </c>
      <c r="I1341">
        <v>344</v>
      </c>
      <c r="J1341">
        <v>239</v>
      </c>
      <c r="K1341">
        <v>6</v>
      </c>
      <c r="L1341" t="s">
        <v>7079</v>
      </c>
      <c r="M1341">
        <v>2</v>
      </c>
      <c r="N1341" t="s">
        <v>7080</v>
      </c>
    </row>
    <row r="1342" spans="1:14" x14ac:dyDescent="0.2">
      <c r="A1342">
        <v>1340</v>
      </c>
      <c r="B1342" t="s">
        <v>7081</v>
      </c>
      <c r="C1342" t="s">
        <v>7082</v>
      </c>
      <c r="D1342">
        <v>17</v>
      </c>
      <c r="E1342">
        <v>43850645</v>
      </c>
      <c r="F1342" s="1">
        <v>1.6799999999999999E-118</v>
      </c>
      <c r="G1342">
        <v>41839285</v>
      </c>
      <c r="H1342">
        <v>44906949</v>
      </c>
      <c r="I1342">
        <v>5518</v>
      </c>
      <c r="J1342">
        <v>3440</v>
      </c>
      <c r="K1342">
        <v>144</v>
      </c>
      <c r="L1342" t="s">
        <v>7083</v>
      </c>
      <c r="M1342">
        <v>33</v>
      </c>
      <c r="N1342" t="s">
        <v>7084</v>
      </c>
    </row>
    <row r="1343" spans="1:14" x14ac:dyDescent="0.2">
      <c r="A1343">
        <v>1341</v>
      </c>
      <c r="B1343" t="s">
        <v>7085</v>
      </c>
      <c r="C1343" t="s">
        <v>7086</v>
      </c>
      <c r="D1343">
        <v>17</v>
      </c>
      <c r="E1343">
        <v>46119775</v>
      </c>
      <c r="F1343" s="1">
        <v>1.3590000000000001E-13</v>
      </c>
      <c r="G1343">
        <v>45311069</v>
      </c>
      <c r="H1343">
        <v>46554456</v>
      </c>
      <c r="I1343">
        <v>449</v>
      </c>
      <c r="J1343">
        <v>333</v>
      </c>
      <c r="K1343">
        <v>12</v>
      </c>
      <c r="L1343" t="s">
        <v>7087</v>
      </c>
      <c r="M1343">
        <v>6</v>
      </c>
      <c r="N1343" t="s">
        <v>7088</v>
      </c>
    </row>
    <row r="1344" spans="1:14" x14ac:dyDescent="0.2">
      <c r="A1344">
        <v>1342</v>
      </c>
      <c r="B1344" t="s">
        <v>7089</v>
      </c>
      <c r="C1344" t="s">
        <v>7090</v>
      </c>
      <c r="D1344">
        <v>17</v>
      </c>
      <c r="E1344">
        <v>47044463</v>
      </c>
      <c r="F1344" s="1">
        <v>3.412E-13</v>
      </c>
      <c r="G1344">
        <v>46840529</v>
      </c>
      <c r="H1344">
        <v>47124652</v>
      </c>
      <c r="I1344">
        <v>297</v>
      </c>
      <c r="J1344">
        <v>217</v>
      </c>
      <c r="K1344">
        <v>5</v>
      </c>
      <c r="L1344" t="s">
        <v>7091</v>
      </c>
      <c r="M1344">
        <v>2</v>
      </c>
      <c r="N1344" t="s">
        <v>7092</v>
      </c>
    </row>
    <row r="1345" spans="1:14" x14ac:dyDescent="0.2">
      <c r="A1345">
        <v>1343</v>
      </c>
      <c r="B1345" t="s">
        <v>7093</v>
      </c>
      <c r="C1345" t="s">
        <v>7094</v>
      </c>
      <c r="D1345">
        <v>17</v>
      </c>
      <c r="E1345">
        <v>48186942</v>
      </c>
      <c r="F1345" s="1">
        <v>3.8360000000000002E-17</v>
      </c>
      <c r="G1345">
        <v>47646323</v>
      </c>
      <c r="H1345">
        <v>48238294</v>
      </c>
      <c r="I1345">
        <v>72</v>
      </c>
      <c r="J1345">
        <v>61</v>
      </c>
      <c r="K1345">
        <v>8</v>
      </c>
      <c r="L1345" t="s">
        <v>7095</v>
      </c>
      <c r="M1345">
        <v>4</v>
      </c>
      <c r="N1345" t="s">
        <v>7096</v>
      </c>
    </row>
    <row r="1346" spans="1:14" x14ac:dyDescent="0.2">
      <c r="A1346">
        <v>1344</v>
      </c>
      <c r="B1346" t="s">
        <v>7097</v>
      </c>
      <c r="C1346" t="s">
        <v>7098</v>
      </c>
      <c r="D1346">
        <v>17</v>
      </c>
      <c r="E1346">
        <v>49255974</v>
      </c>
      <c r="F1346" s="1">
        <v>1.4829999999999999E-11</v>
      </c>
      <c r="G1346">
        <v>49210885</v>
      </c>
      <c r="H1346">
        <v>49418490</v>
      </c>
      <c r="I1346">
        <v>228</v>
      </c>
      <c r="J1346">
        <v>167</v>
      </c>
      <c r="K1346">
        <v>6</v>
      </c>
      <c r="L1346" t="s">
        <v>7099</v>
      </c>
      <c r="M1346">
        <v>1</v>
      </c>
      <c r="N1346" t="s">
        <v>7098</v>
      </c>
    </row>
    <row r="1347" spans="1:14" x14ac:dyDescent="0.2">
      <c r="A1347">
        <v>1345</v>
      </c>
      <c r="B1347" t="s">
        <v>7100</v>
      </c>
      <c r="C1347" t="s">
        <v>7101</v>
      </c>
      <c r="D1347">
        <v>17</v>
      </c>
      <c r="E1347">
        <v>50396092</v>
      </c>
      <c r="F1347" s="1">
        <v>5.2659999999999998E-46</v>
      </c>
      <c r="G1347">
        <v>50220886</v>
      </c>
      <c r="H1347">
        <v>51100095</v>
      </c>
      <c r="I1347">
        <v>1774</v>
      </c>
      <c r="J1347">
        <v>1395</v>
      </c>
      <c r="K1347">
        <v>44</v>
      </c>
      <c r="L1347" t="s">
        <v>7102</v>
      </c>
      <c r="M1347">
        <v>10</v>
      </c>
      <c r="N1347" t="s">
        <v>7103</v>
      </c>
    </row>
    <row r="1348" spans="1:14" x14ac:dyDescent="0.2">
      <c r="A1348">
        <v>1346</v>
      </c>
      <c r="B1348" t="s">
        <v>7104</v>
      </c>
      <c r="C1348" t="s">
        <v>7105</v>
      </c>
      <c r="D1348">
        <v>17</v>
      </c>
      <c r="E1348">
        <v>52098609</v>
      </c>
      <c r="F1348" s="1">
        <v>4.1879999999999996E-28</v>
      </c>
      <c r="G1348">
        <v>51394385</v>
      </c>
      <c r="H1348">
        <v>52297316</v>
      </c>
      <c r="I1348">
        <v>314</v>
      </c>
      <c r="J1348">
        <v>259</v>
      </c>
      <c r="K1348">
        <v>20</v>
      </c>
      <c r="L1348" t="s">
        <v>7106</v>
      </c>
      <c r="M1348">
        <v>9</v>
      </c>
      <c r="N1348" t="s">
        <v>7107</v>
      </c>
    </row>
    <row r="1349" spans="1:14" x14ac:dyDescent="0.2">
      <c r="A1349">
        <v>1347</v>
      </c>
      <c r="B1349" t="s">
        <v>7108</v>
      </c>
      <c r="C1349" t="s">
        <v>7109</v>
      </c>
      <c r="D1349">
        <v>17</v>
      </c>
      <c r="E1349">
        <v>52948889</v>
      </c>
      <c r="F1349" s="1">
        <v>4.8059999999999999E-14</v>
      </c>
      <c r="G1349">
        <v>52918745</v>
      </c>
      <c r="H1349">
        <v>52952776</v>
      </c>
      <c r="I1349">
        <v>47</v>
      </c>
      <c r="J1349">
        <v>43</v>
      </c>
      <c r="K1349">
        <v>3</v>
      </c>
      <c r="L1349" t="s">
        <v>7110</v>
      </c>
      <c r="M1349">
        <v>1</v>
      </c>
      <c r="N1349" t="s">
        <v>7109</v>
      </c>
    </row>
    <row r="1350" spans="1:14" x14ac:dyDescent="0.2">
      <c r="A1350">
        <v>1348</v>
      </c>
      <c r="B1350" t="s">
        <v>7111</v>
      </c>
      <c r="C1350" t="s">
        <v>7112</v>
      </c>
      <c r="D1350">
        <v>17</v>
      </c>
      <c r="E1350">
        <v>55655932</v>
      </c>
      <c r="F1350" s="1">
        <v>1.067E-20</v>
      </c>
      <c r="G1350">
        <v>55468954</v>
      </c>
      <c r="H1350">
        <v>58226259</v>
      </c>
      <c r="I1350">
        <v>1090</v>
      </c>
      <c r="J1350">
        <v>849</v>
      </c>
      <c r="K1350">
        <v>66</v>
      </c>
      <c r="L1350" t="s">
        <v>7113</v>
      </c>
      <c r="M1350">
        <v>21</v>
      </c>
      <c r="N1350" t="s">
        <v>7114</v>
      </c>
    </row>
    <row r="1351" spans="1:14" x14ac:dyDescent="0.2">
      <c r="A1351">
        <v>1349</v>
      </c>
      <c r="B1351" t="s">
        <v>7115</v>
      </c>
      <c r="C1351" t="s">
        <v>7116</v>
      </c>
      <c r="D1351">
        <v>17</v>
      </c>
      <c r="E1351">
        <v>60095315</v>
      </c>
      <c r="F1351" s="1">
        <v>3.016E-28</v>
      </c>
      <c r="G1351">
        <v>59691666</v>
      </c>
      <c r="H1351">
        <v>62024782</v>
      </c>
      <c r="I1351">
        <v>1466</v>
      </c>
      <c r="J1351">
        <v>1086</v>
      </c>
      <c r="K1351">
        <v>35</v>
      </c>
      <c r="L1351" t="s">
        <v>7117</v>
      </c>
      <c r="M1351">
        <v>11</v>
      </c>
      <c r="N1351" t="s">
        <v>7118</v>
      </c>
    </row>
    <row r="1352" spans="1:14" x14ac:dyDescent="0.2">
      <c r="A1352">
        <v>1350</v>
      </c>
      <c r="B1352" t="s">
        <v>7119</v>
      </c>
      <c r="C1352" t="s">
        <v>7120</v>
      </c>
      <c r="D1352">
        <v>17</v>
      </c>
      <c r="E1352">
        <v>63518330</v>
      </c>
      <c r="F1352" s="1">
        <v>3.7339999999999997E-9</v>
      </c>
      <c r="G1352">
        <v>63515466</v>
      </c>
      <c r="H1352">
        <v>63549925</v>
      </c>
      <c r="I1352">
        <v>8</v>
      </c>
      <c r="J1352">
        <v>7</v>
      </c>
      <c r="K1352">
        <v>2</v>
      </c>
      <c r="L1352" t="s">
        <v>7121</v>
      </c>
      <c r="M1352">
        <v>1</v>
      </c>
      <c r="N1352" t="s">
        <v>7120</v>
      </c>
    </row>
    <row r="1353" spans="1:14" x14ac:dyDescent="0.2">
      <c r="A1353">
        <v>1351</v>
      </c>
      <c r="B1353" t="s">
        <v>7122</v>
      </c>
      <c r="C1353" t="s">
        <v>7123</v>
      </c>
      <c r="D1353">
        <v>17</v>
      </c>
      <c r="E1353">
        <v>64379240</v>
      </c>
      <c r="F1353" s="1">
        <v>1.2290000000000001E-13</v>
      </c>
      <c r="G1353">
        <v>63880402</v>
      </c>
      <c r="H1353">
        <v>64435314</v>
      </c>
      <c r="I1353">
        <v>118</v>
      </c>
      <c r="J1353">
        <v>104</v>
      </c>
      <c r="K1353">
        <v>9</v>
      </c>
      <c r="L1353" t="s">
        <v>7124</v>
      </c>
      <c r="M1353">
        <v>3</v>
      </c>
      <c r="N1353" t="s">
        <v>7125</v>
      </c>
    </row>
    <row r="1354" spans="1:14" x14ac:dyDescent="0.2">
      <c r="A1354">
        <v>1352</v>
      </c>
      <c r="B1354" t="s">
        <v>7126</v>
      </c>
      <c r="C1354" t="s">
        <v>7127</v>
      </c>
      <c r="D1354">
        <v>17</v>
      </c>
      <c r="E1354">
        <v>65475332</v>
      </c>
      <c r="F1354" s="1">
        <v>1.0829999999999999E-18</v>
      </c>
      <c r="G1354">
        <v>65059032</v>
      </c>
      <c r="H1354">
        <v>66612272</v>
      </c>
      <c r="I1354">
        <v>413</v>
      </c>
      <c r="J1354">
        <v>219</v>
      </c>
      <c r="K1354">
        <v>13</v>
      </c>
      <c r="L1354" t="s">
        <v>7128</v>
      </c>
      <c r="M1354">
        <v>6</v>
      </c>
      <c r="N1354" t="s">
        <v>7129</v>
      </c>
    </row>
    <row r="1355" spans="1:14" x14ac:dyDescent="0.2">
      <c r="A1355">
        <v>1353</v>
      </c>
      <c r="B1355" t="s">
        <v>7130</v>
      </c>
      <c r="C1355" t="s">
        <v>7131</v>
      </c>
      <c r="D1355">
        <v>17</v>
      </c>
      <c r="E1355">
        <v>67426612</v>
      </c>
      <c r="F1355" s="1">
        <v>7.1200000000000005E-15</v>
      </c>
      <c r="G1355">
        <v>67367192</v>
      </c>
      <c r="H1355">
        <v>67446161</v>
      </c>
      <c r="I1355">
        <v>118</v>
      </c>
      <c r="J1355">
        <v>86</v>
      </c>
      <c r="K1355">
        <v>4</v>
      </c>
      <c r="L1355" t="s">
        <v>7132</v>
      </c>
      <c r="M1355">
        <v>1</v>
      </c>
      <c r="N1355" t="s">
        <v>7131</v>
      </c>
    </row>
    <row r="1356" spans="1:14" x14ac:dyDescent="0.2">
      <c r="A1356">
        <v>1354</v>
      </c>
      <c r="B1356" t="s">
        <v>7133</v>
      </c>
      <c r="C1356" t="s">
        <v>7134</v>
      </c>
      <c r="D1356">
        <v>17</v>
      </c>
      <c r="E1356">
        <v>68995218</v>
      </c>
      <c r="F1356" s="1">
        <v>1.1700000000000001E-10</v>
      </c>
      <c r="G1356">
        <v>68894901</v>
      </c>
      <c r="H1356">
        <v>69007006</v>
      </c>
      <c r="I1356">
        <v>41</v>
      </c>
      <c r="J1356">
        <v>37</v>
      </c>
      <c r="K1356">
        <v>2</v>
      </c>
      <c r="L1356" t="s">
        <v>7135</v>
      </c>
      <c r="M1356">
        <v>1</v>
      </c>
      <c r="N1356" t="s">
        <v>7134</v>
      </c>
    </row>
    <row r="1357" spans="1:14" x14ac:dyDescent="0.2">
      <c r="A1357">
        <v>1355</v>
      </c>
      <c r="B1357" t="s">
        <v>7136</v>
      </c>
      <c r="C1357" t="s">
        <v>7137</v>
      </c>
      <c r="D1357">
        <v>17</v>
      </c>
      <c r="E1357">
        <v>71665098</v>
      </c>
      <c r="F1357" s="1">
        <v>6.1950000000000003E-11</v>
      </c>
      <c r="G1357">
        <v>71396508</v>
      </c>
      <c r="H1357">
        <v>72140630</v>
      </c>
      <c r="I1357">
        <v>147</v>
      </c>
      <c r="J1357">
        <v>127</v>
      </c>
      <c r="K1357">
        <v>8</v>
      </c>
      <c r="L1357" t="s">
        <v>7138</v>
      </c>
      <c r="M1357">
        <v>5</v>
      </c>
      <c r="N1357" t="s">
        <v>7139</v>
      </c>
    </row>
    <row r="1358" spans="1:14" x14ac:dyDescent="0.2">
      <c r="A1358">
        <v>1356</v>
      </c>
      <c r="B1358" t="s">
        <v>7140</v>
      </c>
      <c r="C1358" t="s">
        <v>7141</v>
      </c>
      <c r="D1358">
        <v>17</v>
      </c>
      <c r="E1358">
        <v>72946498</v>
      </c>
      <c r="F1358" s="1">
        <v>5.4210000000000002E-10</v>
      </c>
      <c r="G1358">
        <v>72944972</v>
      </c>
      <c r="H1358">
        <v>73067482</v>
      </c>
      <c r="I1358">
        <v>52</v>
      </c>
      <c r="J1358">
        <v>40</v>
      </c>
      <c r="K1358">
        <v>2</v>
      </c>
      <c r="L1358" t="s">
        <v>7142</v>
      </c>
      <c r="M1358">
        <v>1</v>
      </c>
      <c r="N1358" t="s">
        <v>7141</v>
      </c>
    </row>
    <row r="1359" spans="1:14" x14ac:dyDescent="0.2">
      <c r="A1359">
        <v>1357</v>
      </c>
      <c r="B1359" t="s">
        <v>7143</v>
      </c>
      <c r="C1359" t="s">
        <v>7144</v>
      </c>
      <c r="D1359">
        <v>17</v>
      </c>
      <c r="E1359">
        <v>74720877</v>
      </c>
      <c r="F1359" s="1">
        <v>2.3460000000000001E-20</v>
      </c>
      <c r="G1359">
        <v>74531045</v>
      </c>
      <c r="H1359">
        <v>75094148</v>
      </c>
      <c r="I1359">
        <v>319</v>
      </c>
      <c r="J1359">
        <v>206</v>
      </c>
      <c r="K1359">
        <v>13</v>
      </c>
      <c r="L1359" t="s">
        <v>7145</v>
      </c>
      <c r="M1359">
        <v>3</v>
      </c>
      <c r="N1359" t="s">
        <v>7146</v>
      </c>
    </row>
    <row r="1360" spans="1:14" x14ac:dyDescent="0.2">
      <c r="A1360">
        <v>1358</v>
      </c>
      <c r="B1360" t="s">
        <v>7147</v>
      </c>
      <c r="C1360" t="s">
        <v>7148</v>
      </c>
      <c r="D1360">
        <v>17</v>
      </c>
      <c r="E1360">
        <v>75884545</v>
      </c>
      <c r="F1360" s="1">
        <v>4.6789999999999996E-13</v>
      </c>
      <c r="G1360">
        <v>75370468</v>
      </c>
      <c r="H1360">
        <v>76092553</v>
      </c>
      <c r="I1360">
        <v>293</v>
      </c>
      <c r="J1360">
        <v>232</v>
      </c>
      <c r="K1360">
        <v>9</v>
      </c>
      <c r="L1360" t="s">
        <v>7149</v>
      </c>
      <c r="M1360">
        <v>4</v>
      </c>
      <c r="N1360" t="s">
        <v>7150</v>
      </c>
    </row>
    <row r="1361" spans="1:14" x14ac:dyDescent="0.2">
      <c r="A1361">
        <v>1359</v>
      </c>
      <c r="B1361" t="s">
        <v>7151</v>
      </c>
      <c r="C1361" t="s">
        <v>7152</v>
      </c>
      <c r="D1361">
        <v>17</v>
      </c>
      <c r="E1361">
        <v>76403984</v>
      </c>
      <c r="F1361" s="1">
        <v>4.0429999999999999E-10</v>
      </c>
      <c r="G1361">
        <v>76369480</v>
      </c>
      <c r="H1361">
        <v>76406184</v>
      </c>
      <c r="I1361">
        <v>81</v>
      </c>
      <c r="J1361">
        <v>61</v>
      </c>
      <c r="K1361">
        <v>2</v>
      </c>
      <c r="L1361" t="s">
        <v>7153</v>
      </c>
      <c r="M1361">
        <v>1</v>
      </c>
      <c r="N1361" t="s">
        <v>7152</v>
      </c>
    </row>
    <row r="1362" spans="1:14" x14ac:dyDescent="0.2">
      <c r="A1362">
        <v>1360</v>
      </c>
      <c r="B1362" t="s">
        <v>7154</v>
      </c>
      <c r="C1362" t="s">
        <v>7155</v>
      </c>
      <c r="D1362">
        <v>17</v>
      </c>
      <c r="E1362">
        <v>77350232</v>
      </c>
      <c r="F1362" s="1">
        <v>6.8799999999999998E-12</v>
      </c>
      <c r="G1362">
        <v>77152076</v>
      </c>
      <c r="H1362">
        <v>77368132</v>
      </c>
      <c r="I1362">
        <v>29</v>
      </c>
      <c r="J1362">
        <v>22</v>
      </c>
      <c r="K1362">
        <v>5</v>
      </c>
      <c r="L1362" t="s">
        <v>7156</v>
      </c>
      <c r="M1362">
        <v>3</v>
      </c>
      <c r="N1362" t="s">
        <v>7157</v>
      </c>
    </row>
    <row r="1363" spans="1:14" x14ac:dyDescent="0.2">
      <c r="A1363">
        <v>1361</v>
      </c>
      <c r="B1363" t="s">
        <v>7158</v>
      </c>
      <c r="C1363" t="s">
        <v>7159</v>
      </c>
      <c r="D1363">
        <v>17</v>
      </c>
      <c r="E1363">
        <v>77773876</v>
      </c>
      <c r="F1363" s="1">
        <v>6.0969999999999995E-17</v>
      </c>
      <c r="G1363">
        <v>77768068</v>
      </c>
      <c r="H1363">
        <v>77810623</v>
      </c>
      <c r="I1363">
        <v>10</v>
      </c>
      <c r="J1363">
        <v>8</v>
      </c>
      <c r="K1363">
        <v>2</v>
      </c>
      <c r="L1363" t="s">
        <v>7160</v>
      </c>
      <c r="M1363">
        <v>1</v>
      </c>
      <c r="N1363" t="s">
        <v>7159</v>
      </c>
    </row>
    <row r="1364" spans="1:14" x14ac:dyDescent="0.2">
      <c r="A1364">
        <v>1362</v>
      </c>
      <c r="B1364" t="s">
        <v>7161</v>
      </c>
      <c r="C1364" t="s">
        <v>7162</v>
      </c>
      <c r="D1364">
        <v>17</v>
      </c>
      <c r="E1364">
        <v>78973901</v>
      </c>
      <c r="F1364" s="1">
        <v>1.742E-22</v>
      </c>
      <c r="G1364">
        <v>78840038</v>
      </c>
      <c r="H1364">
        <v>79035708</v>
      </c>
      <c r="I1364">
        <v>275</v>
      </c>
      <c r="J1364">
        <v>229</v>
      </c>
      <c r="K1364">
        <v>30</v>
      </c>
      <c r="L1364" t="s">
        <v>7163</v>
      </c>
      <c r="M1364">
        <v>6</v>
      </c>
      <c r="N1364" t="s">
        <v>7164</v>
      </c>
    </row>
    <row r="1365" spans="1:14" x14ac:dyDescent="0.2">
      <c r="A1365">
        <v>1363</v>
      </c>
      <c r="B1365" t="s">
        <v>7165</v>
      </c>
      <c r="C1365" t="s">
        <v>7166</v>
      </c>
      <c r="D1365">
        <v>17</v>
      </c>
      <c r="E1365">
        <v>79355294</v>
      </c>
      <c r="F1365" s="1">
        <v>9.7840000000000008E-16</v>
      </c>
      <c r="G1365">
        <v>79347565</v>
      </c>
      <c r="H1365">
        <v>79630496</v>
      </c>
      <c r="I1365">
        <v>144</v>
      </c>
      <c r="J1365">
        <v>109</v>
      </c>
      <c r="K1365">
        <v>9</v>
      </c>
      <c r="L1365" t="s">
        <v>7167</v>
      </c>
      <c r="M1365">
        <v>5</v>
      </c>
      <c r="N1365" t="s">
        <v>7168</v>
      </c>
    </row>
    <row r="1366" spans="1:14" x14ac:dyDescent="0.2">
      <c r="A1366">
        <v>1364</v>
      </c>
      <c r="B1366" t="s">
        <v>7169</v>
      </c>
      <c r="C1366" t="s">
        <v>7170</v>
      </c>
      <c r="D1366">
        <v>17</v>
      </c>
      <c r="E1366">
        <v>80076888</v>
      </c>
      <c r="F1366" s="1">
        <v>1.44E-16</v>
      </c>
      <c r="G1366">
        <v>79981206</v>
      </c>
      <c r="H1366">
        <v>80543362</v>
      </c>
      <c r="I1366">
        <v>790</v>
      </c>
      <c r="J1366">
        <v>577</v>
      </c>
      <c r="K1366">
        <v>15</v>
      </c>
      <c r="L1366" t="s">
        <v>7171</v>
      </c>
      <c r="M1366">
        <v>6</v>
      </c>
      <c r="N1366" t="s">
        <v>7172</v>
      </c>
    </row>
    <row r="1367" spans="1:14" x14ac:dyDescent="0.2">
      <c r="A1367">
        <v>1365</v>
      </c>
      <c r="B1367" t="s">
        <v>7173</v>
      </c>
      <c r="C1367" t="s">
        <v>7174</v>
      </c>
      <c r="D1367">
        <v>17</v>
      </c>
      <c r="E1367">
        <v>81012604</v>
      </c>
      <c r="F1367" s="1">
        <v>1.0889999999999999E-12</v>
      </c>
      <c r="G1367">
        <v>81001114</v>
      </c>
      <c r="H1367">
        <v>81021843</v>
      </c>
      <c r="I1367">
        <v>22</v>
      </c>
      <c r="J1367">
        <v>17</v>
      </c>
      <c r="K1367">
        <v>1</v>
      </c>
      <c r="L1367" t="s">
        <v>7174</v>
      </c>
      <c r="M1367">
        <v>1</v>
      </c>
      <c r="N1367" t="s">
        <v>7174</v>
      </c>
    </row>
    <row r="1368" spans="1:14" x14ac:dyDescent="0.2">
      <c r="A1368">
        <v>1366</v>
      </c>
      <c r="B1368" t="s">
        <v>7175</v>
      </c>
      <c r="C1368" t="s">
        <v>7176</v>
      </c>
      <c r="D1368">
        <v>18</v>
      </c>
      <c r="E1368">
        <v>789654</v>
      </c>
      <c r="F1368" s="1">
        <v>7.9870000000000004E-11</v>
      </c>
      <c r="G1368">
        <v>704246</v>
      </c>
      <c r="H1368">
        <v>950051</v>
      </c>
      <c r="I1368">
        <v>214</v>
      </c>
      <c r="J1368">
        <v>166</v>
      </c>
      <c r="K1368">
        <v>6</v>
      </c>
      <c r="L1368" t="s">
        <v>7177</v>
      </c>
      <c r="M1368">
        <v>3</v>
      </c>
      <c r="N1368" t="s">
        <v>7178</v>
      </c>
    </row>
    <row r="1369" spans="1:14" x14ac:dyDescent="0.2">
      <c r="A1369">
        <v>1367</v>
      </c>
      <c r="B1369" t="s">
        <v>7179</v>
      </c>
      <c r="C1369" t="s">
        <v>7180</v>
      </c>
      <c r="D1369">
        <v>18</v>
      </c>
      <c r="E1369">
        <v>1828350</v>
      </c>
      <c r="F1369" s="1">
        <v>2.9419999999999998E-10</v>
      </c>
      <c r="G1369">
        <v>1811417</v>
      </c>
      <c r="H1369">
        <v>1914051</v>
      </c>
      <c r="I1369">
        <v>147</v>
      </c>
      <c r="J1369">
        <v>117</v>
      </c>
      <c r="K1369">
        <v>2</v>
      </c>
      <c r="L1369" t="s">
        <v>7181</v>
      </c>
      <c r="M1369">
        <v>1</v>
      </c>
      <c r="N1369" t="s">
        <v>7180</v>
      </c>
    </row>
    <row r="1370" spans="1:14" x14ac:dyDescent="0.2">
      <c r="A1370">
        <v>1368</v>
      </c>
      <c r="B1370" t="s">
        <v>7182</v>
      </c>
      <c r="C1370" t="s">
        <v>7183</v>
      </c>
      <c r="D1370">
        <v>18</v>
      </c>
      <c r="E1370">
        <v>2731752</v>
      </c>
      <c r="F1370" s="1">
        <v>3.8589999999999998E-15</v>
      </c>
      <c r="G1370">
        <v>2651692</v>
      </c>
      <c r="H1370">
        <v>2825583</v>
      </c>
      <c r="I1370">
        <v>96</v>
      </c>
      <c r="J1370">
        <v>72</v>
      </c>
      <c r="K1370">
        <v>5</v>
      </c>
      <c r="L1370" t="s">
        <v>7184</v>
      </c>
      <c r="M1370">
        <v>1</v>
      </c>
      <c r="N1370" t="s">
        <v>7183</v>
      </c>
    </row>
    <row r="1371" spans="1:14" x14ac:dyDescent="0.2">
      <c r="A1371">
        <v>1369</v>
      </c>
      <c r="B1371" t="s">
        <v>7185</v>
      </c>
      <c r="C1371" t="s">
        <v>7186</v>
      </c>
      <c r="D1371">
        <v>18</v>
      </c>
      <c r="E1371">
        <v>3817521</v>
      </c>
      <c r="F1371" s="1">
        <v>7.7140000000000005E-11</v>
      </c>
      <c r="G1371">
        <v>3799195</v>
      </c>
      <c r="H1371">
        <v>3820765</v>
      </c>
      <c r="I1371">
        <v>37</v>
      </c>
      <c r="J1371">
        <v>31</v>
      </c>
      <c r="K1371">
        <v>1</v>
      </c>
      <c r="L1371" t="s">
        <v>7186</v>
      </c>
      <c r="M1371">
        <v>1</v>
      </c>
      <c r="N1371" t="s">
        <v>7186</v>
      </c>
    </row>
    <row r="1372" spans="1:14" x14ac:dyDescent="0.2">
      <c r="A1372">
        <v>1370</v>
      </c>
      <c r="B1372" t="s">
        <v>7187</v>
      </c>
      <c r="C1372" t="s">
        <v>7188</v>
      </c>
      <c r="D1372">
        <v>18</v>
      </c>
      <c r="E1372">
        <v>4733644</v>
      </c>
      <c r="F1372" s="1">
        <v>1.808E-12</v>
      </c>
      <c r="G1372">
        <v>4629150</v>
      </c>
      <c r="H1372">
        <v>4832595</v>
      </c>
      <c r="I1372">
        <v>137</v>
      </c>
      <c r="J1372">
        <v>118</v>
      </c>
      <c r="K1372">
        <v>10</v>
      </c>
      <c r="L1372" t="s">
        <v>7189</v>
      </c>
      <c r="M1372">
        <v>3</v>
      </c>
      <c r="N1372" t="s">
        <v>7190</v>
      </c>
    </row>
    <row r="1373" spans="1:14" x14ac:dyDescent="0.2">
      <c r="A1373">
        <v>1371</v>
      </c>
      <c r="B1373" t="s">
        <v>7191</v>
      </c>
      <c r="C1373" t="s">
        <v>7192</v>
      </c>
      <c r="D1373">
        <v>18</v>
      </c>
      <c r="E1373">
        <v>5297269</v>
      </c>
      <c r="F1373" s="1">
        <v>2.8969999999999999E-12</v>
      </c>
      <c r="G1373">
        <v>5239319</v>
      </c>
      <c r="H1373">
        <v>5297603</v>
      </c>
      <c r="I1373">
        <v>60</v>
      </c>
      <c r="J1373">
        <v>43</v>
      </c>
      <c r="K1373">
        <v>1</v>
      </c>
      <c r="L1373" t="s">
        <v>7192</v>
      </c>
      <c r="M1373">
        <v>1</v>
      </c>
      <c r="N1373" t="s">
        <v>7192</v>
      </c>
    </row>
    <row r="1374" spans="1:14" x14ac:dyDescent="0.2">
      <c r="A1374">
        <v>1372</v>
      </c>
      <c r="B1374" t="s">
        <v>7193</v>
      </c>
      <c r="C1374" t="s">
        <v>7194</v>
      </c>
      <c r="D1374">
        <v>18</v>
      </c>
      <c r="E1374">
        <v>5889765</v>
      </c>
      <c r="F1374" s="1">
        <v>3.764E-30</v>
      </c>
      <c r="G1374">
        <v>5841983</v>
      </c>
      <c r="H1374">
        <v>6629449</v>
      </c>
      <c r="I1374">
        <v>370</v>
      </c>
      <c r="J1374">
        <v>301</v>
      </c>
      <c r="K1374">
        <v>19</v>
      </c>
      <c r="L1374" t="s">
        <v>7195</v>
      </c>
      <c r="M1374">
        <v>8</v>
      </c>
      <c r="N1374" t="s">
        <v>7196</v>
      </c>
    </row>
    <row r="1375" spans="1:14" x14ac:dyDescent="0.2">
      <c r="A1375">
        <v>1373</v>
      </c>
      <c r="B1375" t="s">
        <v>7197</v>
      </c>
      <c r="C1375" t="s">
        <v>7198</v>
      </c>
      <c r="D1375">
        <v>18</v>
      </c>
      <c r="E1375">
        <v>8290707</v>
      </c>
      <c r="F1375" s="1">
        <v>1.413E-9</v>
      </c>
      <c r="G1375">
        <v>7943542</v>
      </c>
      <c r="H1375">
        <v>8295412</v>
      </c>
      <c r="I1375">
        <v>12</v>
      </c>
      <c r="J1375">
        <v>10</v>
      </c>
      <c r="K1375">
        <v>2</v>
      </c>
      <c r="L1375" t="s">
        <v>7199</v>
      </c>
      <c r="M1375">
        <v>2</v>
      </c>
      <c r="N1375" t="s">
        <v>7199</v>
      </c>
    </row>
    <row r="1376" spans="1:14" x14ac:dyDescent="0.2">
      <c r="A1376">
        <v>1374</v>
      </c>
      <c r="B1376" t="s">
        <v>7200</v>
      </c>
      <c r="C1376" t="s">
        <v>7201</v>
      </c>
      <c r="D1376">
        <v>18</v>
      </c>
      <c r="E1376">
        <v>9174885</v>
      </c>
      <c r="F1376" s="1">
        <v>3.4179999999999999E-38</v>
      </c>
      <c r="G1376">
        <v>8685394</v>
      </c>
      <c r="H1376">
        <v>9696211</v>
      </c>
      <c r="I1376">
        <v>975</v>
      </c>
      <c r="J1376">
        <v>766</v>
      </c>
      <c r="K1376">
        <v>73</v>
      </c>
      <c r="L1376" t="s">
        <v>7202</v>
      </c>
      <c r="M1376">
        <v>19</v>
      </c>
      <c r="N1376" t="s">
        <v>7203</v>
      </c>
    </row>
    <row r="1377" spans="1:14" x14ac:dyDescent="0.2">
      <c r="A1377">
        <v>1375</v>
      </c>
      <c r="B1377" t="s">
        <v>7204</v>
      </c>
      <c r="C1377" t="s">
        <v>7205</v>
      </c>
      <c r="D1377">
        <v>18</v>
      </c>
      <c r="E1377">
        <v>12947462</v>
      </c>
      <c r="F1377" s="1">
        <v>1.369E-15</v>
      </c>
      <c r="G1377">
        <v>12925023</v>
      </c>
      <c r="H1377">
        <v>13221311</v>
      </c>
      <c r="I1377">
        <v>288</v>
      </c>
      <c r="J1377">
        <v>222</v>
      </c>
      <c r="K1377">
        <v>12</v>
      </c>
      <c r="L1377" t="s">
        <v>7206</v>
      </c>
      <c r="M1377">
        <v>4</v>
      </c>
      <c r="N1377" t="s">
        <v>7207</v>
      </c>
    </row>
    <row r="1378" spans="1:14" x14ac:dyDescent="0.2">
      <c r="A1378">
        <v>1376</v>
      </c>
      <c r="B1378" t="s">
        <v>7208</v>
      </c>
      <c r="C1378" t="s">
        <v>7209</v>
      </c>
      <c r="D1378">
        <v>18</v>
      </c>
      <c r="E1378">
        <v>13953017</v>
      </c>
      <c r="F1378" s="1">
        <v>7.8680000000000006E-11</v>
      </c>
      <c r="G1378">
        <v>13654065</v>
      </c>
      <c r="H1378">
        <v>13988536</v>
      </c>
      <c r="I1378">
        <v>213</v>
      </c>
      <c r="J1378">
        <v>170</v>
      </c>
      <c r="K1378">
        <v>5</v>
      </c>
      <c r="L1378" t="s">
        <v>7210</v>
      </c>
      <c r="M1378">
        <v>2</v>
      </c>
      <c r="N1378" t="s">
        <v>7211</v>
      </c>
    </row>
    <row r="1379" spans="1:14" x14ac:dyDescent="0.2">
      <c r="A1379">
        <v>1377</v>
      </c>
      <c r="B1379" t="s">
        <v>7212</v>
      </c>
      <c r="C1379" t="s">
        <v>7213</v>
      </c>
      <c r="D1379">
        <v>18</v>
      </c>
      <c r="E1379">
        <v>19274065</v>
      </c>
      <c r="F1379" s="1">
        <v>3.1209999999999998E-16</v>
      </c>
      <c r="G1379">
        <v>18514118</v>
      </c>
      <c r="H1379">
        <v>19484180</v>
      </c>
      <c r="I1379">
        <v>261</v>
      </c>
      <c r="J1379">
        <v>195</v>
      </c>
      <c r="K1379">
        <v>5</v>
      </c>
      <c r="L1379" t="s">
        <v>7214</v>
      </c>
      <c r="M1379">
        <v>1</v>
      </c>
      <c r="N1379" t="s">
        <v>7213</v>
      </c>
    </row>
    <row r="1380" spans="1:14" x14ac:dyDescent="0.2">
      <c r="A1380">
        <v>1378</v>
      </c>
      <c r="B1380" t="s">
        <v>7215</v>
      </c>
      <c r="C1380" t="s">
        <v>7216</v>
      </c>
      <c r="D1380">
        <v>18</v>
      </c>
      <c r="E1380">
        <v>21074255</v>
      </c>
      <c r="F1380" s="1">
        <v>2.7549999999999999E-13</v>
      </c>
      <c r="G1380">
        <v>20866546</v>
      </c>
      <c r="H1380">
        <v>21165163</v>
      </c>
      <c r="I1380">
        <v>148</v>
      </c>
      <c r="J1380">
        <v>111</v>
      </c>
      <c r="K1380">
        <v>5</v>
      </c>
      <c r="L1380" t="s">
        <v>7217</v>
      </c>
      <c r="M1380">
        <v>1</v>
      </c>
      <c r="N1380" t="s">
        <v>7216</v>
      </c>
    </row>
    <row r="1381" spans="1:14" x14ac:dyDescent="0.2">
      <c r="A1381">
        <v>1379</v>
      </c>
      <c r="B1381" t="s">
        <v>7218</v>
      </c>
      <c r="C1381" t="s">
        <v>7219</v>
      </c>
      <c r="D1381">
        <v>18</v>
      </c>
      <c r="E1381">
        <v>22621869</v>
      </c>
      <c r="F1381" s="1">
        <v>7.9540000000000006E-58</v>
      </c>
      <c r="G1381">
        <v>21572837</v>
      </c>
      <c r="H1381">
        <v>22792166</v>
      </c>
      <c r="I1381">
        <v>872</v>
      </c>
      <c r="J1381">
        <v>687</v>
      </c>
      <c r="K1381">
        <v>74</v>
      </c>
      <c r="L1381" t="s">
        <v>7220</v>
      </c>
      <c r="M1381">
        <v>19</v>
      </c>
      <c r="N1381" t="s">
        <v>7221</v>
      </c>
    </row>
    <row r="1382" spans="1:14" x14ac:dyDescent="0.2">
      <c r="A1382">
        <v>1380</v>
      </c>
      <c r="B1382" t="s">
        <v>7222</v>
      </c>
      <c r="C1382" t="s">
        <v>7223</v>
      </c>
      <c r="D1382">
        <v>18</v>
      </c>
      <c r="E1382">
        <v>23330422</v>
      </c>
      <c r="F1382" s="1">
        <v>1.326E-9</v>
      </c>
      <c r="G1382">
        <v>23139263</v>
      </c>
      <c r="H1382">
        <v>23364286</v>
      </c>
      <c r="I1382">
        <v>113</v>
      </c>
      <c r="J1382">
        <v>91</v>
      </c>
      <c r="K1382">
        <v>4</v>
      </c>
      <c r="L1382" t="s">
        <v>7224</v>
      </c>
      <c r="M1382">
        <v>3</v>
      </c>
      <c r="N1382" t="s">
        <v>7225</v>
      </c>
    </row>
    <row r="1383" spans="1:14" x14ac:dyDescent="0.2">
      <c r="A1383">
        <v>1381</v>
      </c>
      <c r="B1383" t="s">
        <v>7226</v>
      </c>
      <c r="C1383" t="s">
        <v>7227</v>
      </c>
      <c r="D1383">
        <v>18</v>
      </c>
      <c r="E1383">
        <v>25594931</v>
      </c>
      <c r="F1383" s="1">
        <v>2.296E-28</v>
      </c>
      <c r="G1383">
        <v>25148221</v>
      </c>
      <c r="H1383">
        <v>26736018</v>
      </c>
      <c r="I1383">
        <v>1274</v>
      </c>
      <c r="J1383">
        <v>1013</v>
      </c>
      <c r="K1383">
        <v>40</v>
      </c>
      <c r="L1383" t="s">
        <v>7228</v>
      </c>
      <c r="M1383">
        <v>11</v>
      </c>
      <c r="N1383" t="s">
        <v>7229</v>
      </c>
    </row>
    <row r="1384" spans="1:14" x14ac:dyDescent="0.2">
      <c r="A1384">
        <v>1382</v>
      </c>
      <c r="B1384" t="s">
        <v>7230</v>
      </c>
      <c r="C1384" t="s">
        <v>7231</v>
      </c>
      <c r="D1384">
        <v>18</v>
      </c>
      <c r="E1384">
        <v>28372663</v>
      </c>
      <c r="F1384" s="1">
        <v>4.963E-23</v>
      </c>
      <c r="G1384">
        <v>27517802</v>
      </c>
      <c r="H1384">
        <v>28560707</v>
      </c>
      <c r="I1384">
        <v>869</v>
      </c>
      <c r="J1384">
        <v>699</v>
      </c>
      <c r="K1384">
        <v>31</v>
      </c>
      <c r="L1384" t="s">
        <v>7232</v>
      </c>
      <c r="M1384">
        <v>8</v>
      </c>
      <c r="N1384" t="s">
        <v>7233</v>
      </c>
    </row>
    <row r="1385" spans="1:14" x14ac:dyDescent="0.2">
      <c r="A1385">
        <v>1383</v>
      </c>
      <c r="B1385" t="s">
        <v>7234</v>
      </c>
      <c r="C1385" t="s">
        <v>7235</v>
      </c>
      <c r="D1385">
        <v>18</v>
      </c>
      <c r="E1385">
        <v>30030864</v>
      </c>
      <c r="F1385" s="1">
        <v>5.1380000000000001E-12</v>
      </c>
      <c r="G1385">
        <v>29832565</v>
      </c>
      <c r="H1385">
        <v>30032385</v>
      </c>
      <c r="I1385">
        <v>184</v>
      </c>
      <c r="J1385">
        <v>146</v>
      </c>
      <c r="K1385">
        <v>3</v>
      </c>
      <c r="L1385" t="s">
        <v>7236</v>
      </c>
      <c r="M1385">
        <v>1</v>
      </c>
      <c r="N1385" t="s">
        <v>7235</v>
      </c>
    </row>
    <row r="1386" spans="1:14" x14ac:dyDescent="0.2">
      <c r="A1386">
        <v>1384</v>
      </c>
      <c r="B1386" t="s">
        <v>7237</v>
      </c>
      <c r="C1386" t="s">
        <v>7238</v>
      </c>
      <c r="D1386">
        <v>18</v>
      </c>
      <c r="E1386">
        <v>31786639</v>
      </c>
      <c r="F1386" s="1">
        <v>2.668E-30</v>
      </c>
      <c r="G1386">
        <v>30564640</v>
      </c>
      <c r="H1386">
        <v>33130259</v>
      </c>
      <c r="I1386">
        <v>1637</v>
      </c>
      <c r="J1386">
        <v>1356</v>
      </c>
      <c r="K1386">
        <v>61</v>
      </c>
      <c r="L1386" t="s">
        <v>7239</v>
      </c>
      <c r="M1386">
        <v>14</v>
      </c>
      <c r="N1386" t="s">
        <v>7240</v>
      </c>
    </row>
    <row r="1387" spans="1:14" x14ac:dyDescent="0.2">
      <c r="A1387">
        <v>1385</v>
      </c>
      <c r="B1387" t="s">
        <v>7241</v>
      </c>
      <c r="C1387" t="s">
        <v>7242</v>
      </c>
      <c r="D1387">
        <v>18</v>
      </c>
      <c r="E1387">
        <v>34153940</v>
      </c>
      <c r="F1387" s="1">
        <v>3.5140000000000002E-8</v>
      </c>
      <c r="G1387">
        <v>34153705</v>
      </c>
      <c r="H1387">
        <v>34171403</v>
      </c>
      <c r="I1387">
        <v>16</v>
      </c>
      <c r="J1387">
        <v>15</v>
      </c>
      <c r="K1387">
        <v>1</v>
      </c>
      <c r="L1387" t="s">
        <v>7242</v>
      </c>
      <c r="M1387">
        <v>1</v>
      </c>
      <c r="N1387" t="s">
        <v>7242</v>
      </c>
    </row>
    <row r="1388" spans="1:14" x14ac:dyDescent="0.2">
      <c r="A1388">
        <v>1386</v>
      </c>
      <c r="B1388" t="s">
        <v>7243</v>
      </c>
      <c r="C1388" t="s">
        <v>7244</v>
      </c>
      <c r="D1388">
        <v>18</v>
      </c>
      <c r="E1388">
        <v>35145122</v>
      </c>
      <c r="F1388" s="1">
        <v>5.6699999999999997E-110</v>
      </c>
      <c r="G1388">
        <v>35017833</v>
      </c>
      <c r="H1388">
        <v>40657390</v>
      </c>
      <c r="I1388">
        <v>1079</v>
      </c>
      <c r="J1388">
        <v>839</v>
      </c>
      <c r="K1388">
        <v>24</v>
      </c>
      <c r="L1388" t="s">
        <v>7245</v>
      </c>
      <c r="M1388">
        <v>7</v>
      </c>
      <c r="N1388" t="s">
        <v>7246</v>
      </c>
    </row>
    <row r="1389" spans="1:14" x14ac:dyDescent="0.2">
      <c r="A1389">
        <v>1387</v>
      </c>
      <c r="B1389" t="s">
        <v>7247</v>
      </c>
      <c r="C1389" t="s">
        <v>7248</v>
      </c>
      <c r="D1389">
        <v>18</v>
      </c>
      <c r="E1389">
        <v>40959613</v>
      </c>
      <c r="F1389" s="1">
        <v>3.1830000000000001E-11</v>
      </c>
      <c r="G1389">
        <v>40925318</v>
      </c>
      <c r="H1389">
        <v>40989336</v>
      </c>
      <c r="I1389">
        <v>76</v>
      </c>
      <c r="J1389">
        <v>59</v>
      </c>
      <c r="K1389">
        <v>2</v>
      </c>
      <c r="L1389" t="s">
        <v>7249</v>
      </c>
      <c r="M1389">
        <v>1</v>
      </c>
      <c r="N1389" t="s">
        <v>7248</v>
      </c>
    </row>
    <row r="1390" spans="1:14" x14ac:dyDescent="0.2">
      <c r="A1390">
        <v>1388</v>
      </c>
      <c r="B1390" t="s">
        <v>7250</v>
      </c>
      <c r="C1390" t="s">
        <v>7251</v>
      </c>
      <c r="D1390">
        <v>18</v>
      </c>
      <c r="E1390">
        <v>41753928</v>
      </c>
      <c r="F1390" s="1">
        <v>4.564E-21</v>
      </c>
      <c r="G1390">
        <v>41273996</v>
      </c>
      <c r="H1390">
        <v>42265519</v>
      </c>
      <c r="I1390">
        <v>550</v>
      </c>
      <c r="J1390">
        <v>441</v>
      </c>
      <c r="K1390">
        <v>22</v>
      </c>
      <c r="L1390" t="s">
        <v>7252</v>
      </c>
      <c r="M1390">
        <v>9</v>
      </c>
      <c r="N1390" t="s">
        <v>7253</v>
      </c>
    </row>
    <row r="1391" spans="1:14" x14ac:dyDescent="0.2">
      <c r="A1391">
        <v>1389</v>
      </c>
      <c r="B1391" t="s">
        <v>7254</v>
      </c>
      <c r="C1391" t="s">
        <v>7255</v>
      </c>
      <c r="D1391">
        <v>18</v>
      </c>
      <c r="E1391">
        <v>42754468</v>
      </c>
      <c r="F1391" s="1">
        <v>5.778E-28</v>
      </c>
      <c r="G1391">
        <v>42626066</v>
      </c>
      <c r="H1391">
        <v>43052149</v>
      </c>
      <c r="I1391">
        <v>278</v>
      </c>
      <c r="J1391">
        <v>239</v>
      </c>
      <c r="K1391">
        <v>20</v>
      </c>
      <c r="L1391" t="s">
        <v>7256</v>
      </c>
      <c r="M1391">
        <v>4</v>
      </c>
      <c r="N1391" t="s">
        <v>7257</v>
      </c>
    </row>
    <row r="1392" spans="1:14" x14ac:dyDescent="0.2">
      <c r="A1392">
        <v>1390</v>
      </c>
      <c r="B1392" t="s">
        <v>7258</v>
      </c>
      <c r="C1392" t="s">
        <v>7259</v>
      </c>
      <c r="D1392">
        <v>18</v>
      </c>
      <c r="E1392">
        <v>44788274</v>
      </c>
      <c r="F1392" s="1">
        <v>5.1600000000000001E-32</v>
      </c>
      <c r="G1392">
        <v>44009179</v>
      </c>
      <c r="H1392">
        <v>44938706</v>
      </c>
      <c r="I1392">
        <v>874</v>
      </c>
      <c r="J1392">
        <v>694</v>
      </c>
      <c r="K1392">
        <v>50</v>
      </c>
      <c r="L1392" t="s">
        <v>7260</v>
      </c>
      <c r="M1392">
        <v>11</v>
      </c>
      <c r="N1392" t="s">
        <v>7261</v>
      </c>
    </row>
    <row r="1393" spans="1:14" x14ac:dyDescent="0.2">
      <c r="A1393">
        <v>1391</v>
      </c>
      <c r="B1393" t="s">
        <v>7262</v>
      </c>
      <c r="C1393" t="s">
        <v>7263</v>
      </c>
      <c r="D1393">
        <v>18</v>
      </c>
      <c r="E1393">
        <v>45855051</v>
      </c>
      <c r="F1393" s="1">
        <v>4.1400000000000001E-11</v>
      </c>
      <c r="G1393">
        <v>45826055</v>
      </c>
      <c r="H1393">
        <v>45865597</v>
      </c>
      <c r="I1393">
        <v>25</v>
      </c>
      <c r="J1393">
        <v>23</v>
      </c>
      <c r="K1393">
        <v>4</v>
      </c>
      <c r="L1393" t="s">
        <v>7264</v>
      </c>
      <c r="M1393">
        <v>1</v>
      </c>
      <c r="N1393" t="s">
        <v>7263</v>
      </c>
    </row>
    <row r="1394" spans="1:14" x14ac:dyDescent="0.2">
      <c r="A1394">
        <v>1392</v>
      </c>
      <c r="B1394" t="s">
        <v>7265</v>
      </c>
      <c r="C1394" t="s">
        <v>7266</v>
      </c>
      <c r="D1394">
        <v>18</v>
      </c>
      <c r="E1394">
        <v>46460903</v>
      </c>
      <c r="F1394" s="1">
        <v>3.3000000000000001E-12</v>
      </c>
      <c r="G1394">
        <v>46157905</v>
      </c>
      <c r="H1394">
        <v>46498608</v>
      </c>
      <c r="I1394">
        <v>87</v>
      </c>
      <c r="J1394">
        <v>71</v>
      </c>
      <c r="K1394">
        <v>9</v>
      </c>
      <c r="L1394" t="s">
        <v>7267</v>
      </c>
      <c r="M1394">
        <v>4</v>
      </c>
      <c r="N1394" t="s">
        <v>7268</v>
      </c>
    </row>
    <row r="1395" spans="1:14" x14ac:dyDescent="0.2">
      <c r="A1395">
        <v>1393</v>
      </c>
      <c r="B1395" t="s">
        <v>7269</v>
      </c>
      <c r="C1395" t="s">
        <v>7270</v>
      </c>
      <c r="D1395">
        <v>18</v>
      </c>
      <c r="E1395">
        <v>48117216</v>
      </c>
      <c r="F1395" s="1">
        <v>2.0799999999999999E-11</v>
      </c>
      <c r="G1395">
        <v>47853420</v>
      </c>
      <c r="H1395">
        <v>48132703</v>
      </c>
      <c r="I1395">
        <v>171</v>
      </c>
      <c r="J1395">
        <v>141</v>
      </c>
      <c r="K1395">
        <v>6</v>
      </c>
      <c r="L1395" t="s">
        <v>7271</v>
      </c>
      <c r="M1395">
        <v>3</v>
      </c>
      <c r="N1395" t="s">
        <v>7272</v>
      </c>
    </row>
    <row r="1396" spans="1:14" x14ac:dyDescent="0.2">
      <c r="A1396">
        <v>1394</v>
      </c>
      <c r="B1396" t="s">
        <v>7273</v>
      </c>
      <c r="C1396" t="s">
        <v>7274</v>
      </c>
      <c r="D1396">
        <v>18</v>
      </c>
      <c r="E1396">
        <v>48748903</v>
      </c>
      <c r="F1396" s="1">
        <v>1.323E-22</v>
      </c>
      <c r="G1396">
        <v>48480841</v>
      </c>
      <c r="H1396">
        <v>48784027</v>
      </c>
      <c r="I1396">
        <v>282</v>
      </c>
      <c r="J1396">
        <v>217</v>
      </c>
      <c r="K1396">
        <v>8</v>
      </c>
      <c r="L1396" t="s">
        <v>7275</v>
      </c>
      <c r="M1396">
        <v>1</v>
      </c>
      <c r="N1396" t="s">
        <v>7274</v>
      </c>
    </row>
    <row r="1397" spans="1:14" x14ac:dyDescent="0.2">
      <c r="A1397">
        <v>1395</v>
      </c>
      <c r="B1397" t="s">
        <v>7276</v>
      </c>
      <c r="C1397" t="s">
        <v>7277</v>
      </c>
      <c r="D1397">
        <v>18</v>
      </c>
      <c r="E1397">
        <v>50835863</v>
      </c>
      <c r="F1397" s="1">
        <v>1.5900000000000001E-104</v>
      </c>
      <c r="G1397">
        <v>49131693</v>
      </c>
      <c r="H1397">
        <v>54047421</v>
      </c>
      <c r="I1397">
        <v>1373</v>
      </c>
      <c r="J1397">
        <v>1118</v>
      </c>
      <c r="K1397">
        <v>105</v>
      </c>
      <c r="L1397" t="s">
        <v>7278</v>
      </c>
      <c r="M1397">
        <v>24</v>
      </c>
      <c r="N1397" t="s">
        <v>7279</v>
      </c>
    </row>
    <row r="1398" spans="1:14" x14ac:dyDescent="0.2">
      <c r="A1398">
        <v>1396</v>
      </c>
      <c r="B1398" t="s">
        <v>7280</v>
      </c>
      <c r="C1398" t="s">
        <v>7281</v>
      </c>
      <c r="D1398">
        <v>18</v>
      </c>
      <c r="E1398">
        <v>54883094</v>
      </c>
      <c r="F1398" s="1">
        <v>1.2239999999999999E-9</v>
      </c>
      <c r="G1398">
        <v>54814119</v>
      </c>
      <c r="H1398">
        <v>54957260</v>
      </c>
      <c r="I1398">
        <v>174</v>
      </c>
      <c r="J1398">
        <v>132</v>
      </c>
      <c r="K1398">
        <v>3</v>
      </c>
      <c r="L1398" t="s">
        <v>7282</v>
      </c>
      <c r="M1398">
        <v>1</v>
      </c>
      <c r="N1398" t="s">
        <v>7281</v>
      </c>
    </row>
    <row r="1399" spans="1:14" x14ac:dyDescent="0.2">
      <c r="A1399">
        <v>1397</v>
      </c>
      <c r="B1399" t="s">
        <v>7283</v>
      </c>
      <c r="C1399" t="s">
        <v>7284</v>
      </c>
      <c r="D1399">
        <v>18</v>
      </c>
      <c r="E1399">
        <v>56032231</v>
      </c>
      <c r="F1399" s="1">
        <v>9.0249999999999997E-15</v>
      </c>
      <c r="G1399">
        <v>55943980</v>
      </c>
      <c r="H1399">
        <v>56069751</v>
      </c>
      <c r="I1399">
        <v>146</v>
      </c>
      <c r="J1399">
        <v>116</v>
      </c>
      <c r="K1399">
        <v>4</v>
      </c>
      <c r="L1399" t="s">
        <v>7285</v>
      </c>
      <c r="M1399">
        <v>1</v>
      </c>
      <c r="N1399" t="s">
        <v>7284</v>
      </c>
    </row>
    <row r="1400" spans="1:14" x14ac:dyDescent="0.2">
      <c r="A1400">
        <v>1398</v>
      </c>
      <c r="B1400" t="s">
        <v>7286</v>
      </c>
      <c r="C1400" t="s">
        <v>7287</v>
      </c>
      <c r="D1400">
        <v>18</v>
      </c>
      <c r="E1400">
        <v>56911835</v>
      </c>
      <c r="F1400" s="1">
        <v>3.055E-14</v>
      </c>
      <c r="G1400">
        <v>56899666</v>
      </c>
      <c r="H1400">
        <v>57054935</v>
      </c>
      <c r="I1400">
        <v>178</v>
      </c>
      <c r="J1400">
        <v>92</v>
      </c>
      <c r="K1400">
        <v>6</v>
      </c>
      <c r="L1400" t="s">
        <v>7288</v>
      </c>
      <c r="M1400">
        <v>2</v>
      </c>
      <c r="N1400" t="s">
        <v>7289</v>
      </c>
    </row>
    <row r="1401" spans="1:14" x14ac:dyDescent="0.2">
      <c r="A1401">
        <v>1399</v>
      </c>
      <c r="B1401" t="s">
        <v>7290</v>
      </c>
      <c r="C1401" t="s">
        <v>7291</v>
      </c>
      <c r="D1401">
        <v>18</v>
      </c>
      <c r="E1401">
        <v>58101205</v>
      </c>
      <c r="F1401" s="1">
        <v>3.233E-11</v>
      </c>
      <c r="G1401">
        <v>58094409</v>
      </c>
      <c r="H1401">
        <v>58116919</v>
      </c>
      <c r="I1401">
        <v>36</v>
      </c>
      <c r="J1401">
        <v>27</v>
      </c>
      <c r="K1401">
        <v>3</v>
      </c>
      <c r="L1401" t="s">
        <v>7292</v>
      </c>
      <c r="M1401">
        <v>1</v>
      </c>
      <c r="N1401" t="s">
        <v>7291</v>
      </c>
    </row>
    <row r="1402" spans="1:14" x14ac:dyDescent="0.2">
      <c r="A1402">
        <v>1400</v>
      </c>
      <c r="B1402" t="s">
        <v>7293</v>
      </c>
      <c r="C1402" t="s">
        <v>7294</v>
      </c>
      <c r="D1402">
        <v>18</v>
      </c>
      <c r="E1402">
        <v>58973546</v>
      </c>
      <c r="F1402" s="1">
        <v>3.0740000000000001E-24</v>
      </c>
      <c r="G1402">
        <v>58534567</v>
      </c>
      <c r="H1402">
        <v>59374804</v>
      </c>
      <c r="I1402">
        <v>331</v>
      </c>
      <c r="J1402">
        <v>269</v>
      </c>
      <c r="K1402">
        <v>20</v>
      </c>
      <c r="L1402" t="s">
        <v>7295</v>
      </c>
      <c r="M1402">
        <v>5</v>
      </c>
      <c r="N1402" t="s">
        <v>7296</v>
      </c>
    </row>
    <row r="1403" spans="1:14" x14ac:dyDescent="0.2">
      <c r="A1403">
        <v>1401</v>
      </c>
      <c r="B1403" t="s">
        <v>7297</v>
      </c>
      <c r="C1403" t="s">
        <v>7298</v>
      </c>
      <c r="D1403">
        <v>18</v>
      </c>
      <c r="E1403">
        <v>60232674</v>
      </c>
      <c r="F1403" s="1">
        <v>8.3300000000000003E-16</v>
      </c>
      <c r="G1403">
        <v>60125515</v>
      </c>
      <c r="H1403">
        <v>60267933</v>
      </c>
      <c r="I1403">
        <v>72</v>
      </c>
      <c r="J1403">
        <v>58</v>
      </c>
      <c r="K1403">
        <v>5</v>
      </c>
      <c r="L1403" t="s">
        <v>7299</v>
      </c>
      <c r="M1403">
        <v>2</v>
      </c>
      <c r="N1403" t="s">
        <v>7300</v>
      </c>
    </row>
    <row r="1404" spans="1:14" x14ac:dyDescent="0.2">
      <c r="A1404">
        <v>1402</v>
      </c>
      <c r="B1404" t="s">
        <v>7301</v>
      </c>
      <c r="C1404" t="s">
        <v>7302</v>
      </c>
      <c r="D1404">
        <v>18</v>
      </c>
      <c r="E1404">
        <v>60649126</v>
      </c>
      <c r="F1404" s="1">
        <v>7.4630000000000005E-11</v>
      </c>
      <c r="G1404">
        <v>60548877</v>
      </c>
      <c r="H1404">
        <v>60656546</v>
      </c>
      <c r="I1404">
        <v>51</v>
      </c>
      <c r="J1404">
        <v>43</v>
      </c>
      <c r="K1404">
        <v>1</v>
      </c>
      <c r="L1404" t="s">
        <v>7302</v>
      </c>
      <c r="M1404">
        <v>1</v>
      </c>
      <c r="N1404" t="s">
        <v>7302</v>
      </c>
    </row>
    <row r="1405" spans="1:14" x14ac:dyDescent="0.2">
      <c r="A1405">
        <v>1403</v>
      </c>
      <c r="B1405" t="s">
        <v>7303</v>
      </c>
      <c r="C1405" t="s">
        <v>7304</v>
      </c>
      <c r="D1405">
        <v>18</v>
      </c>
      <c r="E1405">
        <v>62509025</v>
      </c>
      <c r="F1405" s="1">
        <v>5.054E-24</v>
      </c>
      <c r="G1405">
        <v>62288177</v>
      </c>
      <c r="H1405">
        <v>65282345</v>
      </c>
      <c r="I1405">
        <v>1421</v>
      </c>
      <c r="J1405">
        <v>1105</v>
      </c>
      <c r="K1405">
        <v>34</v>
      </c>
      <c r="L1405" t="s">
        <v>7305</v>
      </c>
      <c r="M1405">
        <v>10</v>
      </c>
      <c r="N1405" t="s">
        <v>7306</v>
      </c>
    </row>
    <row r="1406" spans="1:14" x14ac:dyDescent="0.2">
      <c r="A1406">
        <v>1404</v>
      </c>
      <c r="B1406" t="s">
        <v>7307</v>
      </c>
      <c r="C1406" t="s">
        <v>7308</v>
      </c>
      <c r="D1406">
        <v>18</v>
      </c>
      <c r="E1406">
        <v>66246646</v>
      </c>
      <c r="F1406" s="1">
        <v>3.008E-17</v>
      </c>
      <c r="G1406">
        <v>65931125</v>
      </c>
      <c r="H1406">
        <v>68793651</v>
      </c>
      <c r="I1406">
        <v>764</v>
      </c>
      <c r="J1406">
        <v>483</v>
      </c>
      <c r="K1406">
        <v>17</v>
      </c>
      <c r="L1406" t="s">
        <v>7309</v>
      </c>
      <c r="M1406">
        <v>8</v>
      </c>
      <c r="N1406" t="s">
        <v>7310</v>
      </c>
    </row>
    <row r="1407" spans="1:14" x14ac:dyDescent="0.2">
      <c r="A1407">
        <v>1405</v>
      </c>
      <c r="B1407" t="s">
        <v>7311</v>
      </c>
      <c r="C1407" t="s">
        <v>7312</v>
      </c>
      <c r="D1407">
        <v>18</v>
      </c>
      <c r="E1407">
        <v>69414497</v>
      </c>
      <c r="F1407" s="1">
        <v>1.709E-8</v>
      </c>
      <c r="G1407">
        <v>69390317</v>
      </c>
      <c r="H1407">
        <v>69501110</v>
      </c>
      <c r="I1407">
        <v>65</v>
      </c>
      <c r="J1407">
        <v>54</v>
      </c>
      <c r="K1407">
        <v>2</v>
      </c>
      <c r="L1407" t="s">
        <v>7313</v>
      </c>
      <c r="M1407">
        <v>1</v>
      </c>
      <c r="N1407" t="s">
        <v>7312</v>
      </c>
    </row>
    <row r="1408" spans="1:14" x14ac:dyDescent="0.2">
      <c r="A1408">
        <v>1406</v>
      </c>
      <c r="B1408" t="s">
        <v>7314</v>
      </c>
      <c r="C1408" t="s">
        <v>7315</v>
      </c>
      <c r="D1408">
        <v>18</v>
      </c>
      <c r="E1408">
        <v>69841223</v>
      </c>
      <c r="F1408" s="1">
        <v>5.498E-10</v>
      </c>
      <c r="G1408">
        <v>69761637</v>
      </c>
      <c r="H1408">
        <v>69883490</v>
      </c>
      <c r="I1408">
        <v>94</v>
      </c>
      <c r="J1408">
        <v>72</v>
      </c>
      <c r="K1408">
        <v>2</v>
      </c>
      <c r="L1408" t="s">
        <v>7316</v>
      </c>
      <c r="M1408">
        <v>1</v>
      </c>
      <c r="N1408" t="s">
        <v>7315</v>
      </c>
    </row>
    <row r="1409" spans="1:14" x14ac:dyDescent="0.2">
      <c r="A1409">
        <v>1407</v>
      </c>
      <c r="B1409" t="s">
        <v>7317</v>
      </c>
      <c r="C1409" t="s">
        <v>7318</v>
      </c>
      <c r="D1409">
        <v>18</v>
      </c>
      <c r="E1409">
        <v>70614266</v>
      </c>
      <c r="F1409" s="1">
        <v>1.3889999999999999E-13</v>
      </c>
      <c r="G1409">
        <v>70534997</v>
      </c>
      <c r="H1409">
        <v>70659740</v>
      </c>
      <c r="I1409">
        <v>202</v>
      </c>
      <c r="J1409">
        <v>164</v>
      </c>
      <c r="K1409">
        <v>4</v>
      </c>
      <c r="L1409" t="s">
        <v>7319</v>
      </c>
      <c r="M1409">
        <v>2</v>
      </c>
      <c r="N1409" t="s">
        <v>7320</v>
      </c>
    </row>
    <row r="1410" spans="1:14" x14ac:dyDescent="0.2">
      <c r="A1410">
        <v>1408</v>
      </c>
      <c r="B1410" t="s">
        <v>7321</v>
      </c>
      <c r="C1410" t="s">
        <v>7322</v>
      </c>
      <c r="D1410">
        <v>18</v>
      </c>
      <c r="E1410">
        <v>71091555</v>
      </c>
      <c r="F1410" s="1">
        <v>5.5619999999999999E-12</v>
      </c>
      <c r="G1410">
        <v>71091555</v>
      </c>
      <c r="H1410">
        <v>71113331</v>
      </c>
      <c r="I1410">
        <v>13</v>
      </c>
      <c r="J1410">
        <v>11</v>
      </c>
      <c r="K1410">
        <v>2</v>
      </c>
      <c r="L1410" t="s">
        <v>7323</v>
      </c>
      <c r="M1410">
        <v>1</v>
      </c>
      <c r="N1410" t="s">
        <v>7322</v>
      </c>
    </row>
    <row r="1411" spans="1:14" x14ac:dyDescent="0.2">
      <c r="A1411">
        <v>1409</v>
      </c>
      <c r="B1411" t="s">
        <v>7324</v>
      </c>
      <c r="C1411" t="s">
        <v>7325</v>
      </c>
      <c r="D1411">
        <v>18</v>
      </c>
      <c r="E1411">
        <v>71603473</v>
      </c>
      <c r="F1411" s="1">
        <v>4.1139999999999996E-12</v>
      </c>
      <c r="G1411">
        <v>71597105</v>
      </c>
      <c r="H1411">
        <v>71636992</v>
      </c>
      <c r="I1411">
        <v>16</v>
      </c>
      <c r="J1411">
        <v>14</v>
      </c>
      <c r="K1411">
        <v>2</v>
      </c>
      <c r="L1411" t="s">
        <v>7326</v>
      </c>
      <c r="M1411">
        <v>1</v>
      </c>
      <c r="N1411" t="s">
        <v>7325</v>
      </c>
    </row>
    <row r="1412" spans="1:14" x14ac:dyDescent="0.2">
      <c r="A1412">
        <v>1410</v>
      </c>
      <c r="B1412" t="s">
        <v>7327</v>
      </c>
      <c r="C1412" t="s">
        <v>7328</v>
      </c>
      <c r="D1412">
        <v>18</v>
      </c>
      <c r="E1412">
        <v>72535282</v>
      </c>
      <c r="F1412" s="1">
        <v>1.016E-11</v>
      </c>
      <c r="G1412">
        <v>72396400</v>
      </c>
      <c r="H1412">
        <v>72668562</v>
      </c>
      <c r="I1412">
        <v>120</v>
      </c>
      <c r="J1412">
        <v>100</v>
      </c>
      <c r="K1412">
        <v>3</v>
      </c>
      <c r="L1412" t="s">
        <v>7329</v>
      </c>
      <c r="M1412">
        <v>1</v>
      </c>
      <c r="N1412" t="s">
        <v>7328</v>
      </c>
    </row>
    <row r="1413" spans="1:14" x14ac:dyDescent="0.2">
      <c r="A1413">
        <v>1411</v>
      </c>
      <c r="B1413" t="s">
        <v>7330</v>
      </c>
      <c r="C1413" t="s">
        <v>7331</v>
      </c>
      <c r="D1413">
        <v>18</v>
      </c>
      <c r="E1413">
        <v>73009786</v>
      </c>
      <c r="F1413" s="1">
        <v>1.096E-22</v>
      </c>
      <c r="G1413">
        <v>72924699</v>
      </c>
      <c r="H1413">
        <v>73672330</v>
      </c>
      <c r="I1413">
        <v>347</v>
      </c>
      <c r="J1413">
        <v>296</v>
      </c>
      <c r="K1413">
        <v>28</v>
      </c>
      <c r="L1413" t="s">
        <v>7332</v>
      </c>
      <c r="M1413">
        <v>8</v>
      </c>
      <c r="N1413" t="s">
        <v>7333</v>
      </c>
    </row>
    <row r="1414" spans="1:14" x14ac:dyDescent="0.2">
      <c r="A1414">
        <v>1412</v>
      </c>
      <c r="B1414" t="s">
        <v>7334</v>
      </c>
      <c r="C1414" t="s">
        <v>7335</v>
      </c>
      <c r="D1414">
        <v>18</v>
      </c>
      <c r="E1414">
        <v>74076020</v>
      </c>
      <c r="F1414" s="1">
        <v>5.4260000000000001E-14</v>
      </c>
      <c r="G1414">
        <v>74071078</v>
      </c>
      <c r="H1414">
        <v>74202656</v>
      </c>
      <c r="I1414">
        <v>115</v>
      </c>
      <c r="J1414">
        <v>87</v>
      </c>
      <c r="K1414">
        <v>5</v>
      </c>
      <c r="L1414" t="s">
        <v>7336</v>
      </c>
      <c r="M1414">
        <v>2</v>
      </c>
      <c r="N1414" t="s">
        <v>7337</v>
      </c>
    </row>
    <row r="1415" spans="1:14" x14ac:dyDescent="0.2">
      <c r="A1415">
        <v>1413</v>
      </c>
      <c r="B1415" t="s">
        <v>7338</v>
      </c>
      <c r="C1415" t="s">
        <v>7339</v>
      </c>
      <c r="D1415">
        <v>18</v>
      </c>
      <c r="E1415">
        <v>74846355</v>
      </c>
      <c r="F1415" s="1">
        <v>6.5129999999999998E-17</v>
      </c>
      <c r="G1415">
        <v>74484655</v>
      </c>
      <c r="H1415">
        <v>74870631</v>
      </c>
      <c r="I1415">
        <v>246</v>
      </c>
      <c r="J1415">
        <v>200</v>
      </c>
      <c r="K1415">
        <v>12</v>
      </c>
      <c r="L1415" t="s">
        <v>7340</v>
      </c>
      <c r="M1415">
        <v>3</v>
      </c>
      <c r="N1415" t="s">
        <v>7341</v>
      </c>
    </row>
    <row r="1416" spans="1:14" x14ac:dyDescent="0.2">
      <c r="A1416">
        <v>1414</v>
      </c>
      <c r="B1416" t="s">
        <v>7342</v>
      </c>
      <c r="C1416" t="s">
        <v>7343</v>
      </c>
      <c r="D1416">
        <v>18</v>
      </c>
      <c r="E1416">
        <v>75902735</v>
      </c>
      <c r="F1416" s="1">
        <v>6.4010000000000001E-42</v>
      </c>
      <c r="G1416">
        <v>75843405</v>
      </c>
      <c r="H1416">
        <v>76356999</v>
      </c>
      <c r="I1416">
        <v>391</v>
      </c>
      <c r="J1416">
        <v>320</v>
      </c>
      <c r="K1416">
        <v>14</v>
      </c>
      <c r="L1416" t="s">
        <v>7344</v>
      </c>
      <c r="M1416">
        <v>4</v>
      </c>
      <c r="N1416" t="s">
        <v>7345</v>
      </c>
    </row>
    <row r="1417" spans="1:14" x14ac:dyDescent="0.2">
      <c r="A1417">
        <v>1415</v>
      </c>
      <c r="B1417" t="s">
        <v>7346</v>
      </c>
      <c r="C1417" t="s">
        <v>7347</v>
      </c>
      <c r="D1417">
        <v>18</v>
      </c>
      <c r="E1417">
        <v>76744831</v>
      </c>
      <c r="F1417" s="1">
        <v>2.9969999999999998E-14</v>
      </c>
      <c r="G1417">
        <v>76744412</v>
      </c>
      <c r="H1417">
        <v>76758884</v>
      </c>
      <c r="I1417">
        <v>7</v>
      </c>
      <c r="J1417">
        <v>6</v>
      </c>
      <c r="K1417">
        <v>2</v>
      </c>
      <c r="L1417" t="s">
        <v>7348</v>
      </c>
      <c r="M1417">
        <v>1</v>
      </c>
      <c r="N1417" t="s">
        <v>7347</v>
      </c>
    </row>
    <row r="1418" spans="1:14" x14ac:dyDescent="0.2">
      <c r="A1418">
        <v>1416</v>
      </c>
      <c r="B1418" t="s">
        <v>7349</v>
      </c>
      <c r="C1418" t="s">
        <v>7350</v>
      </c>
      <c r="D1418">
        <v>18</v>
      </c>
      <c r="E1418">
        <v>77579773</v>
      </c>
      <c r="F1418" s="1">
        <v>1.293E-54</v>
      </c>
      <c r="G1418">
        <v>77390420</v>
      </c>
      <c r="H1418">
        <v>78007270</v>
      </c>
      <c r="I1418">
        <v>640</v>
      </c>
      <c r="J1418">
        <v>500</v>
      </c>
      <c r="K1418">
        <v>24</v>
      </c>
      <c r="L1418" t="s">
        <v>7351</v>
      </c>
      <c r="M1418">
        <v>8</v>
      </c>
      <c r="N1418" t="s">
        <v>7352</v>
      </c>
    </row>
    <row r="1419" spans="1:14" x14ac:dyDescent="0.2">
      <c r="A1419">
        <v>1417</v>
      </c>
      <c r="B1419" t="s">
        <v>7353</v>
      </c>
      <c r="C1419" t="s">
        <v>7354</v>
      </c>
      <c r="D1419">
        <v>19</v>
      </c>
      <c r="E1419">
        <v>586745</v>
      </c>
      <c r="F1419" s="1">
        <v>1.234E-12</v>
      </c>
      <c r="G1419">
        <v>285330</v>
      </c>
      <c r="H1419">
        <v>673225</v>
      </c>
      <c r="I1419">
        <v>88</v>
      </c>
      <c r="J1419">
        <v>67</v>
      </c>
      <c r="K1419">
        <v>7</v>
      </c>
      <c r="L1419" t="s">
        <v>7355</v>
      </c>
      <c r="M1419">
        <v>6</v>
      </c>
      <c r="N1419" t="s">
        <v>7356</v>
      </c>
    </row>
    <row r="1420" spans="1:14" x14ac:dyDescent="0.2">
      <c r="A1420">
        <v>1418</v>
      </c>
      <c r="B1420" t="s">
        <v>7357</v>
      </c>
      <c r="C1420" t="s">
        <v>7358</v>
      </c>
      <c r="D1420">
        <v>19</v>
      </c>
      <c r="E1420">
        <v>1869265</v>
      </c>
      <c r="F1420" s="1">
        <v>2.5489999999999999E-19</v>
      </c>
      <c r="G1420">
        <v>1808569</v>
      </c>
      <c r="H1420">
        <v>1998286</v>
      </c>
      <c r="I1420">
        <v>230</v>
      </c>
      <c r="J1420">
        <v>170</v>
      </c>
      <c r="K1420">
        <v>17</v>
      </c>
      <c r="L1420" t="s">
        <v>7359</v>
      </c>
      <c r="M1420">
        <v>3</v>
      </c>
      <c r="N1420" t="s">
        <v>7360</v>
      </c>
    </row>
    <row r="1421" spans="1:14" x14ac:dyDescent="0.2">
      <c r="A1421">
        <v>1419</v>
      </c>
      <c r="B1421" t="s">
        <v>7361</v>
      </c>
      <c r="C1421" t="s">
        <v>7362</v>
      </c>
      <c r="D1421">
        <v>19</v>
      </c>
      <c r="E1421">
        <v>2312903</v>
      </c>
      <c r="F1421" s="1">
        <v>2.2019999999999999E-18</v>
      </c>
      <c r="G1421">
        <v>2302139</v>
      </c>
      <c r="H1421">
        <v>2722771</v>
      </c>
      <c r="I1421">
        <v>204</v>
      </c>
      <c r="J1421">
        <v>151</v>
      </c>
      <c r="K1421">
        <v>15</v>
      </c>
      <c r="L1421" t="s">
        <v>7363</v>
      </c>
      <c r="M1421">
        <v>5</v>
      </c>
      <c r="N1421" t="s">
        <v>7364</v>
      </c>
    </row>
    <row r="1422" spans="1:14" x14ac:dyDescent="0.2">
      <c r="A1422">
        <v>1420</v>
      </c>
      <c r="B1422" t="s">
        <v>7365</v>
      </c>
      <c r="C1422" t="s">
        <v>7366</v>
      </c>
      <c r="D1422">
        <v>19</v>
      </c>
      <c r="E1422">
        <v>3297164</v>
      </c>
      <c r="F1422" s="1">
        <v>3.9909999999999998E-17</v>
      </c>
      <c r="G1422">
        <v>3201734</v>
      </c>
      <c r="H1422">
        <v>3464712</v>
      </c>
      <c r="I1422">
        <v>235</v>
      </c>
      <c r="J1422">
        <v>180</v>
      </c>
      <c r="K1422">
        <v>16</v>
      </c>
      <c r="L1422" t="s">
        <v>7367</v>
      </c>
      <c r="M1422">
        <v>6</v>
      </c>
      <c r="N1422" t="s">
        <v>7368</v>
      </c>
    </row>
    <row r="1423" spans="1:14" x14ac:dyDescent="0.2">
      <c r="A1423">
        <v>1421</v>
      </c>
      <c r="B1423" t="s">
        <v>7369</v>
      </c>
      <c r="C1423" t="s">
        <v>7370</v>
      </c>
      <c r="D1423">
        <v>19</v>
      </c>
      <c r="E1423">
        <v>4410003</v>
      </c>
      <c r="F1423" s="1">
        <v>8.374E-30</v>
      </c>
      <c r="G1423">
        <v>3819298</v>
      </c>
      <c r="H1423">
        <v>5330288</v>
      </c>
      <c r="I1423">
        <v>774</v>
      </c>
      <c r="J1423">
        <v>585</v>
      </c>
      <c r="K1423">
        <v>54</v>
      </c>
      <c r="L1423" t="s">
        <v>7371</v>
      </c>
      <c r="M1423">
        <v>15</v>
      </c>
      <c r="N1423" t="s">
        <v>7372</v>
      </c>
    </row>
    <row r="1424" spans="1:14" x14ac:dyDescent="0.2">
      <c r="A1424">
        <v>1422</v>
      </c>
      <c r="B1424" t="s">
        <v>7373</v>
      </c>
      <c r="C1424" t="s">
        <v>7374</v>
      </c>
      <c r="D1424">
        <v>19</v>
      </c>
      <c r="E1424">
        <v>6266614</v>
      </c>
      <c r="F1424" s="1">
        <v>1.793E-13</v>
      </c>
      <c r="G1424">
        <v>6211876</v>
      </c>
      <c r="H1424">
        <v>6442842</v>
      </c>
      <c r="I1424">
        <v>105</v>
      </c>
      <c r="J1424">
        <v>84</v>
      </c>
      <c r="K1424">
        <v>6</v>
      </c>
      <c r="L1424" t="s">
        <v>7375</v>
      </c>
      <c r="M1424">
        <v>4</v>
      </c>
      <c r="N1424" t="s">
        <v>7376</v>
      </c>
    </row>
    <row r="1425" spans="1:14" x14ac:dyDescent="0.2">
      <c r="A1425">
        <v>1423</v>
      </c>
      <c r="B1425" t="s">
        <v>7377</v>
      </c>
      <c r="C1425" t="s">
        <v>7378</v>
      </c>
      <c r="D1425">
        <v>19</v>
      </c>
      <c r="E1425">
        <v>7117506</v>
      </c>
      <c r="F1425" s="1">
        <v>1.2690000000000001E-9</v>
      </c>
      <c r="G1425">
        <v>7117506</v>
      </c>
      <c r="H1425">
        <v>7132636</v>
      </c>
      <c r="I1425">
        <v>18</v>
      </c>
      <c r="J1425">
        <v>10</v>
      </c>
      <c r="K1425">
        <v>3</v>
      </c>
      <c r="L1425" t="s">
        <v>7379</v>
      </c>
      <c r="M1425">
        <v>1</v>
      </c>
      <c r="N1425" t="s">
        <v>7378</v>
      </c>
    </row>
    <row r="1426" spans="1:14" x14ac:dyDescent="0.2">
      <c r="A1426">
        <v>1424</v>
      </c>
      <c r="B1426" t="s">
        <v>7380</v>
      </c>
      <c r="C1426" t="s">
        <v>7381</v>
      </c>
      <c r="D1426">
        <v>19</v>
      </c>
      <c r="E1426">
        <v>7999321</v>
      </c>
      <c r="F1426" s="1">
        <v>3.0590000000000001E-11</v>
      </c>
      <c r="G1426">
        <v>7694021</v>
      </c>
      <c r="H1426">
        <v>8103788</v>
      </c>
      <c r="I1426">
        <v>237</v>
      </c>
      <c r="J1426">
        <v>164</v>
      </c>
      <c r="K1426">
        <v>5</v>
      </c>
      <c r="L1426" t="s">
        <v>7382</v>
      </c>
      <c r="M1426">
        <v>3</v>
      </c>
      <c r="N1426" t="s">
        <v>7383</v>
      </c>
    </row>
    <row r="1427" spans="1:14" x14ac:dyDescent="0.2">
      <c r="A1427">
        <v>1425</v>
      </c>
      <c r="B1427" t="s">
        <v>7384</v>
      </c>
      <c r="C1427" t="s">
        <v>7385</v>
      </c>
      <c r="D1427">
        <v>19</v>
      </c>
      <c r="E1427">
        <v>9942810</v>
      </c>
      <c r="F1427" s="1">
        <v>1.018E-20</v>
      </c>
      <c r="G1427">
        <v>9463453</v>
      </c>
      <c r="H1427">
        <v>10860215</v>
      </c>
      <c r="I1427">
        <v>410</v>
      </c>
      <c r="J1427">
        <v>306</v>
      </c>
      <c r="K1427">
        <v>22</v>
      </c>
      <c r="L1427" t="s">
        <v>7386</v>
      </c>
      <c r="M1427">
        <v>8</v>
      </c>
      <c r="N1427" t="s">
        <v>7387</v>
      </c>
    </row>
    <row r="1428" spans="1:14" x14ac:dyDescent="0.2">
      <c r="A1428">
        <v>1426</v>
      </c>
      <c r="B1428" t="s">
        <v>7388</v>
      </c>
      <c r="C1428" t="s">
        <v>7389</v>
      </c>
      <c r="D1428">
        <v>19</v>
      </c>
      <c r="E1428">
        <v>13191646</v>
      </c>
      <c r="F1428" s="1">
        <v>3.0749999999999999E-24</v>
      </c>
      <c r="G1428">
        <v>12238944</v>
      </c>
      <c r="H1428">
        <v>13543055</v>
      </c>
      <c r="I1428">
        <v>778</v>
      </c>
      <c r="J1428">
        <v>585</v>
      </c>
      <c r="K1428">
        <v>52</v>
      </c>
      <c r="L1428" t="s">
        <v>7390</v>
      </c>
      <c r="M1428">
        <v>18</v>
      </c>
      <c r="N1428" t="s">
        <v>7391</v>
      </c>
    </row>
    <row r="1429" spans="1:14" x14ac:dyDescent="0.2">
      <c r="A1429">
        <v>1427</v>
      </c>
      <c r="B1429" t="s">
        <v>7392</v>
      </c>
      <c r="C1429" t="s">
        <v>7393</v>
      </c>
      <c r="D1429">
        <v>19</v>
      </c>
      <c r="E1429">
        <v>13955161</v>
      </c>
      <c r="F1429" s="1">
        <v>2.3529999999999999E-14</v>
      </c>
      <c r="G1429">
        <v>13888558</v>
      </c>
      <c r="H1429">
        <v>13961126</v>
      </c>
      <c r="I1429">
        <v>101</v>
      </c>
      <c r="J1429">
        <v>68</v>
      </c>
      <c r="K1429">
        <v>5</v>
      </c>
      <c r="L1429" t="s">
        <v>7394</v>
      </c>
      <c r="M1429">
        <v>1</v>
      </c>
      <c r="N1429" t="s">
        <v>7393</v>
      </c>
    </row>
    <row r="1430" spans="1:14" x14ac:dyDescent="0.2">
      <c r="A1430">
        <v>1428</v>
      </c>
      <c r="B1430" t="s">
        <v>7395</v>
      </c>
      <c r="C1430" t="s">
        <v>7396</v>
      </c>
      <c r="D1430">
        <v>19</v>
      </c>
      <c r="E1430">
        <v>15512720</v>
      </c>
      <c r="F1430" s="1">
        <v>5.6149999999999995E-16</v>
      </c>
      <c r="G1430">
        <v>15268935</v>
      </c>
      <c r="H1430">
        <v>15529193</v>
      </c>
      <c r="I1430">
        <v>33</v>
      </c>
      <c r="J1430">
        <v>27</v>
      </c>
      <c r="K1430">
        <v>6</v>
      </c>
      <c r="L1430" t="s">
        <v>7397</v>
      </c>
      <c r="M1430">
        <v>2</v>
      </c>
      <c r="N1430" t="s">
        <v>7398</v>
      </c>
    </row>
    <row r="1431" spans="1:14" x14ac:dyDescent="0.2">
      <c r="A1431">
        <v>1429</v>
      </c>
      <c r="B1431" t="s">
        <v>7399</v>
      </c>
      <c r="C1431" t="s">
        <v>7400</v>
      </c>
      <c r="D1431">
        <v>19</v>
      </c>
      <c r="E1431">
        <v>16654444</v>
      </c>
      <c r="F1431" s="1">
        <v>4.744E-12</v>
      </c>
      <c r="G1431">
        <v>16525331</v>
      </c>
      <c r="H1431">
        <v>16741745</v>
      </c>
      <c r="I1431">
        <v>47</v>
      </c>
      <c r="J1431">
        <v>35</v>
      </c>
      <c r="K1431">
        <v>2</v>
      </c>
      <c r="L1431" t="s">
        <v>7401</v>
      </c>
      <c r="M1431">
        <v>2</v>
      </c>
      <c r="N1431" t="s">
        <v>7401</v>
      </c>
    </row>
    <row r="1432" spans="1:14" x14ac:dyDescent="0.2">
      <c r="A1432">
        <v>1430</v>
      </c>
      <c r="B1432" t="s">
        <v>7402</v>
      </c>
      <c r="C1432" t="s">
        <v>7403</v>
      </c>
      <c r="D1432">
        <v>19</v>
      </c>
      <c r="E1432">
        <v>17508868</v>
      </c>
      <c r="F1432" s="1">
        <v>2.4480000000000001E-8</v>
      </c>
      <c r="G1432">
        <v>17486926</v>
      </c>
      <c r="H1432">
        <v>17533126</v>
      </c>
      <c r="I1432">
        <v>66</v>
      </c>
      <c r="J1432">
        <v>49</v>
      </c>
      <c r="K1432">
        <v>1</v>
      </c>
      <c r="L1432" t="s">
        <v>7403</v>
      </c>
      <c r="M1432">
        <v>1</v>
      </c>
      <c r="N1432" t="s">
        <v>7403</v>
      </c>
    </row>
    <row r="1433" spans="1:14" x14ac:dyDescent="0.2">
      <c r="A1433">
        <v>1431</v>
      </c>
      <c r="B1433" t="s">
        <v>7404</v>
      </c>
      <c r="C1433" t="s">
        <v>7405</v>
      </c>
      <c r="D1433">
        <v>19</v>
      </c>
      <c r="E1433">
        <v>17842221</v>
      </c>
      <c r="F1433" s="1">
        <v>2.6529999999999998E-9</v>
      </c>
      <c r="G1433">
        <v>17826412</v>
      </c>
      <c r="H1433">
        <v>17875755</v>
      </c>
      <c r="I1433">
        <v>47</v>
      </c>
      <c r="J1433">
        <v>38</v>
      </c>
      <c r="K1433">
        <v>1</v>
      </c>
      <c r="L1433" t="s">
        <v>7405</v>
      </c>
      <c r="M1433">
        <v>1</v>
      </c>
      <c r="N1433" t="s">
        <v>7405</v>
      </c>
    </row>
    <row r="1434" spans="1:14" x14ac:dyDescent="0.2">
      <c r="A1434">
        <v>1432</v>
      </c>
      <c r="B1434" t="s">
        <v>7406</v>
      </c>
      <c r="C1434" t="s">
        <v>7407</v>
      </c>
      <c r="D1434">
        <v>19</v>
      </c>
      <c r="E1434">
        <v>18237571</v>
      </c>
      <c r="F1434" s="1">
        <v>7.9240000000000001E-26</v>
      </c>
      <c r="G1434">
        <v>18179672</v>
      </c>
      <c r="H1434">
        <v>20266514</v>
      </c>
      <c r="I1434">
        <v>1342</v>
      </c>
      <c r="J1434">
        <v>1041</v>
      </c>
      <c r="K1434">
        <v>53</v>
      </c>
      <c r="L1434" t="s">
        <v>7408</v>
      </c>
      <c r="M1434">
        <v>14</v>
      </c>
      <c r="N1434" t="s">
        <v>7409</v>
      </c>
    </row>
    <row r="1435" spans="1:14" x14ac:dyDescent="0.2">
      <c r="A1435">
        <v>1433</v>
      </c>
      <c r="B1435" t="s">
        <v>7410</v>
      </c>
      <c r="C1435" t="s">
        <v>7411</v>
      </c>
      <c r="D1435">
        <v>19</v>
      </c>
      <c r="E1435">
        <v>21693128</v>
      </c>
      <c r="F1435" s="1">
        <v>6.135E-10</v>
      </c>
      <c r="G1435">
        <v>21584364</v>
      </c>
      <c r="H1435">
        <v>21768899</v>
      </c>
      <c r="I1435">
        <v>83</v>
      </c>
      <c r="J1435">
        <v>57</v>
      </c>
      <c r="K1435">
        <v>1</v>
      </c>
      <c r="L1435" t="s">
        <v>7411</v>
      </c>
      <c r="M1435">
        <v>1</v>
      </c>
      <c r="N1435" t="s">
        <v>7411</v>
      </c>
    </row>
    <row r="1436" spans="1:14" x14ac:dyDescent="0.2">
      <c r="A1436">
        <v>1434</v>
      </c>
      <c r="B1436" t="s">
        <v>7412</v>
      </c>
      <c r="C1436" t="s">
        <v>7413</v>
      </c>
      <c r="D1436">
        <v>19</v>
      </c>
      <c r="E1436">
        <v>29279148</v>
      </c>
      <c r="F1436" s="1">
        <v>8.7860000000000001E-13</v>
      </c>
      <c r="G1436">
        <v>28507652</v>
      </c>
      <c r="H1436">
        <v>30404291</v>
      </c>
      <c r="I1436">
        <v>560</v>
      </c>
      <c r="J1436">
        <v>272</v>
      </c>
      <c r="K1436">
        <v>13</v>
      </c>
      <c r="L1436" t="s">
        <v>7414</v>
      </c>
      <c r="M1436">
        <v>6</v>
      </c>
      <c r="N1436" t="s">
        <v>7415</v>
      </c>
    </row>
    <row r="1437" spans="1:14" x14ac:dyDescent="0.2">
      <c r="A1437">
        <v>1435</v>
      </c>
      <c r="B1437" t="s">
        <v>7416</v>
      </c>
      <c r="C1437" t="s">
        <v>7417</v>
      </c>
      <c r="D1437">
        <v>19</v>
      </c>
      <c r="E1437">
        <v>30741257</v>
      </c>
      <c r="F1437" s="1">
        <v>1.3620000000000001E-28</v>
      </c>
      <c r="G1437">
        <v>30726401</v>
      </c>
      <c r="H1437">
        <v>30815164</v>
      </c>
      <c r="I1437">
        <v>63</v>
      </c>
      <c r="J1437">
        <v>49</v>
      </c>
      <c r="K1437">
        <v>9</v>
      </c>
      <c r="L1437" t="s">
        <v>7418</v>
      </c>
      <c r="M1437">
        <v>3</v>
      </c>
      <c r="N1437" t="s">
        <v>7419</v>
      </c>
    </row>
    <row r="1438" spans="1:14" x14ac:dyDescent="0.2">
      <c r="A1438">
        <v>1436</v>
      </c>
      <c r="B1438" t="s">
        <v>7420</v>
      </c>
      <c r="C1438" t="s">
        <v>7421</v>
      </c>
      <c r="D1438">
        <v>19</v>
      </c>
      <c r="E1438">
        <v>31195095</v>
      </c>
      <c r="F1438" s="1">
        <v>1.9159999999999999E-10</v>
      </c>
      <c r="G1438">
        <v>31133244</v>
      </c>
      <c r="H1438">
        <v>31378351</v>
      </c>
      <c r="I1438">
        <v>79</v>
      </c>
      <c r="J1438">
        <v>69</v>
      </c>
      <c r="K1438">
        <v>3</v>
      </c>
      <c r="L1438" t="s">
        <v>7422</v>
      </c>
      <c r="M1438">
        <v>3</v>
      </c>
      <c r="N1438" t="s">
        <v>7422</v>
      </c>
    </row>
    <row r="1439" spans="1:14" x14ac:dyDescent="0.2">
      <c r="A1439">
        <v>1437</v>
      </c>
      <c r="B1439" t="s">
        <v>7423</v>
      </c>
      <c r="C1439" t="s">
        <v>7424</v>
      </c>
      <c r="D1439">
        <v>19</v>
      </c>
      <c r="E1439">
        <v>32204489</v>
      </c>
      <c r="F1439" s="1">
        <v>2.6980000000000001E-22</v>
      </c>
      <c r="G1439">
        <v>31891006</v>
      </c>
      <c r="H1439">
        <v>32215431</v>
      </c>
      <c r="I1439">
        <v>264</v>
      </c>
      <c r="J1439">
        <v>206</v>
      </c>
      <c r="K1439">
        <v>7</v>
      </c>
      <c r="L1439" t="s">
        <v>7425</v>
      </c>
      <c r="M1439">
        <v>5</v>
      </c>
      <c r="N1439" t="s">
        <v>7426</v>
      </c>
    </row>
    <row r="1440" spans="1:14" x14ac:dyDescent="0.2">
      <c r="A1440">
        <v>1438</v>
      </c>
      <c r="B1440" t="s">
        <v>7427</v>
      </c>
      <c r="C1440" t="s">
        <v>7428</v>
      </c>
      <c r="D1440">
        <v>19</v>
      </c>
      <c r="E1440">
        <v>32951800</v>
      </c>
      <c r="F1440" s="1">
        <v>2.0420000000000001E-35</v>
      </c>
      <c r="G1440">
        <v>32466503</v>
      </c>
      <c r="H1440">
        <v>33468482</v>
      </c>
      <c r="I1440">
        <v>641</v>
      </c>
      <c r="J1440">
        <v>507</v>
      </c>
      <c r="K1440">
        <v>33</v>
      </c>
      <c r="L1440" t="s">
        <v>7429</v>
      </c>
      <c r="M1440">
        <v>8</v>
      </c>
      <c r="N1440" t="s">
        <v>7430</v>
      </c>
    </row>
    <row r="1441" spans="1:14" x14ac:dyDescent="0.2">
      <c r="A1441">
        <v>1439</v>
      </c>
      <c r="B1441" t="s">
        <v>7431</v>
      </c>
      <c r="C1441" t="s">
        <v>7432</v>
      </c>
      <c r="D1441">
        <v>19</v>
      </c>
      <c r="E1441">
        <v>34015904</v>
      </c>
      <c r="F1441" s="1">
        <v>1.3479999999999999E-12</v>
      </c>
      <c r="G1441">
        <v>33887405</v>
      </c>
      <c r="H1441">
        <v>34025030</v>
      </c>
      <c r="I1441">
        <v>42</v>
      </c>
      <c r="J1441">
        <v>38</v>
      </c>
      <c r="K1441">
        <v>3</v>
      </c>
      <c r="L1441" t="s">
        <v>7433</v>
      </c>
      <c r="M1441">
        <v>1</v>
      </c>
      <c r="N1441" t="s">
        <v>7432</v>
      </c>
    </row>
    <row r="1442" spans="1:14" x14ac:dyDescent="0.2">
      <c r="A1442">
        <v>1440</v>
      </c>
      <c r="B1442" t="s">
        <v>7434</v>
      </c>
      <c r="C1442" t="s">
        <v>7435</v>
      </c>
      <c r="D1442">
        <v>19</v>
      </c>
      <c r="E1442">
        <v>34444295</v>
      </c>
      <c r="F1442" s="1">
        <v>8.8469999999999997E-9</v>
      </c>
      <c r="G1442">
        <v>34436355</v>
      </c>
      <c r="H1442">
        <v>34445229</v>
      </c>
      <c r="I1442">
        <v>18</v>
      </c>
      <c r="J1442">
        <v>17</v>
      </c>
      <c r="K1442">
        <v>1</v>
      </c>
      <c r="L1442" t="s">
        <v>7435</v>
      </c>
      <c r="M1442">
        <v>1</v>
      </c>
      <c r="N1442" t="s">
        <v>7435</v>
      </c>
    </row>
    <row r="1443" spans="1:14" x14ac:dyDescent="0.2">
      <c r="A1443">
        <v>1441</v>
      </c>
      <c r="B1443" t="s">
        <v>7436</v>
      </c>
      <c r="C1443" t="s">
        <v>7437</v>
      </c>
      <c r="D1443">
        <v>19</v>
      </c>
      <c r="E1443">
        <v>35260442</v>
      </c>
      <c r="F1443" s="1">
        <v>4.448E-10</v>
      </c>
      <c r="G1443">
        <v>35154935</v>
      </c>
      <c r="H1443">
        <v>35260442</v>
      </c>
      <c r="I1443">
        <v>3</v>
      </c>
      <c r="J1443">
        <v>2</v>
      </c>
      <c r="K1443">
        <v>1</v>
      </c>
      <c r="L1443" t="s">
        <v>7437</v>
      </c>
      <c r="M1443">
        <v>1</v>
      </c>
      <c r="N1443" t="s">
        <v>7437</v>
      </c>
    </row>
    <row r="1444" spans="1:14" x14ac:dyDescent="0.2">
      <c r="A1444">
        <v>1442</v>
      </c>
      <c r="B1444" t="s">
        <v>7438</v>
      </c>
      <c r="C1444" t="s">
        <v>7439</v>
      </c>
      <c r="D1444">
        <v>19</v>
      </c>
      <c r="E1444">
        <v>35783219</v>
      </c>
      <c r="F1444" s="1">
        <v>2.9140000000000001E-9</v>
      </c>
      <c r="G1444">
        <v>35724038</v>
      </c>
      <c r="H1444">
        <v>35783219</v>
      </c>
      <c r="I1444">
        <v>4</v>
      </c>
      <c r="J1444">
        <v>4</v>
      </c>
      <c r="K1444">
        <v>1</v>
      </c>
      <c r="L1444" t="s">
        <v>7439</v>
      </c>
      <c r="M1444">
        <v>1</v>
      </c>
      <c r="N1444" t="s">
        <v>7439</v>
      </c>
    </row>
    <row r="1445" spans="1:14" x14ac:dyDescent="0.2">
      <c r="A1445">
        <v>1443</v>
      </c>
      <c r="B1445" t="s">
        <v>7440</v>
      </c>
      <c r="C1445" t="s">
        <v>7441</v>
      </c>
      <c r="D1445">
        <v>19</v>
      </c>
      <c r="E1445">
        <v>36175055</v>
      </c>
      <c r="F1445" s="1">
        <v>3.7199999999999999E-22</v>
      </c>
      <c r="G1445">
        <v>36079704</v>
      </c>
      <c r="H1445">
        <v>36917558</v>
      </c>
      <c r="I1445">
        <v>542</v>
      </c>
      <c r="J1445">
        <v>386</v>
      </c>
      <c r="K1445">
        <v>17</v>
      </c>
      <c r="L1445" t="s">
        <v>7442</v>
      </c>
      <c r="M1445">
        <v>4</v>
      </c>
      <c r="N1445" t="s">
        <v>7443</v>
      </c>
    </row>
    <row r="1446" spans="1:14" x14ac:dyDescent="0.2">
      <c r="A1446">
        <v>1444</v>
      </c>
      <c r="B1446" t="s">
        <v>7444</v>
      </c>
      <c r="C1446" t="s">
        <v>7445</v>
      </c>
      <c r="D1446">
        <v>19</v>
      </c>
      <c r="E1446">
        <v>38705694</v>
      </c>
      <c r="F1446" s="1">
        <v>2.009E-16</v>
      </c>
      <c r="G1446">
        <v>37376830</v>
      </c>
      <c r="H1446">
        <v>38724630</v>
      </c>
      <c r="I1446">
        <v>132</v>
      </c>
      <c r="J1446">
        <v>105</v>
      </c>
      <c r="K1446">
        <v>7</v>
      </c>
      <c r="L1446" t="s">
        <v>7446</v>
      </c>
      <c r="M1446">
        <v>4</v>
      </c>
      <c r="N1446" t="s">
        <v>7447</v>
      </c>
    </row>
    <row r="1447" spans="1:14" x14ac:dyDescent="0.2">
      <c r="A1447">
        <v>1445</v>
      </c>
      <c r="B1447" t="s">
        <v>7448</v>
      </c>
      <c r="C1447" t="s">
        <v>7449</v>
      </c>
      <c r="D1447">
        <v>19</v>
      </c>
      <c r="E1447">
        <v>39741124</v>
      </c>
      <c r="F1447" s="1">
        <v>5.3669999999999998E-15</v>
      </c>
      <c r="G1447">
        <v>39128019</v>
      </c>
      <c r="H1447">
        <v>39744102</v>
      </c>
      <c r="I1447">
        <v>329</v>
      </c>
      <c r="J1447">
        <v>228</v>
      </c>
      <c r="K1447">
        <v>15</v>
      </c>
      <c r="L1447" t="s">
        <v>7450</v>
      </c>
      <c r="M1447">
        <v>5</v>
      </c>
      <c r="N1447" t="s">
        <v>7451</v>
      </c>
    </row>
    <row r="1448" spans="1:14" x14ac:dyDescent="0.2">
      <c r="A1448">
        <v>1446</v>
      </c>
      <c r="B1448" t="s">
        <v>7452</v>
      </c>
      <c r="C1448" t="s">
        <v>7453</v>
      </c>
      <c r="D1448">
        <v>19</v>
      </c>
      <c r="E1448">
        <v>40013943</v>
      </c>
      <c r="F1448" s="1">
        <v>1.369E-8</v>
      </c>
      <c r="G1448">
        <v>40013920</v>
      </c>
      <c r="H1448">
        <v>40044089</v>
      </c>
      <c r="I1448">
        <v>7</v>
      </c>
      <c r="J1448">
        <v>5</v>
      </c>
      <c r="K1448">
        <v>1</v>
      </c>
      <c r="L1448" t="s">
        <v>7453</v>
      </c>
      <c r="M1448">
        <v>1</v>
      </c>
      <c r="N1448" t="s">
        <v>7453</v>
      </c>
    </row>
    <row r="1449" spans="1:14" x14ac:dyDescent="0.2">
      <c r="A1449">
        <v>1447</v>
      </c>
      <c r="B1449" t="s">
        <v>7454</v>
      </c>
      <c r="C1449" t="s">
        <v>7455</v>
      </c>
      <c r="D1449">
        <v>19</v>
      </c>
      <c r="E1449">
        <v>40697371</v>
      </c>
      <c r="F1449" s="1">
        <v>7.4339999999999998E-9</v>
      </c>
      <c r="G1449">
        <v>40697371</v>
      </c>
      <c r="H1449">
        <v>40832132</v>
      </c>
      <c r="I1449">
        <v>3</v>
      </c>
      <c r="J1449">
        <v>1</v>
      </c>
      <c r="K1449">
        <v>1</v>
      </c>
      <c r="L1449" t="s">
        <v>7455</v>
      </c>
      <c r="M1449">
        <v>1</v>
      </c>
      <c r="N1449" t="s">
        <v>7455</v>
      </c>
    </row>
    <row r="1450" spans="1:14" x14ac:dyDescent="0.2">
      <c r="A1450">
        <v>1448</v>
      </c>
      <c r="B1450" t="s">
        <v>7456</v>
      </c>
      <c r="C1450" t="s">
        <v>7457</v>
      </c>
      <c r="D1450">
        <v>19</v>
      </c>
      <c r="E1450">
        <v>41914476</v>
      </c>
      <c r="F1450" s="1">
        <v>8.5440000000000003E-9</v>
      </c>
      <c r="G1450">
        <v>41885151</v>
      </c>
      <c r="H1450">
        <v>41946095</v>
      </c>
      <c r="I1450">
        <v>128</v>
      </c>
      <c r="J1450">
        <v>96</v>
      </c>
      <c r="K1450">
        <v>1</v>
      </c>
      <c r="L1450" t="s">
        <v>7457</v>
      </c>
      <c r="M1450">
        <v>1</v>
      </c>
      <c r="N1450" t="s">
        <v>7457</v>
      </c>
    </row>
    <row r="1451" spans="1:14" x14ac:dyDescent="0.2">
      <c r="A1451">
        <v>1449</v>
      </c>
      <c r="B1451" t="s">
        <v>7458</v>
      </c>
      <c r="C1451" t="s">
        <v>7459</v>
      </c>
      <c r="D1451">
        <v>19</v>
      </c>
      <c r="E1451">
        <v>43137152</v>
      </c>
      <c r="F1451" s="1">
        <v>3.7170000000000002E-10</v>
      </c>
      <c r="G1451">
        <v>42946381</v>
      </c>
      <c r="H1451">
        <v>45081980</v>
      </c>
      <c r="I1451">
        <v>320</v>
      </c>
      <c r="J1451">
        <v>160</v>
      </c>
      <c r="K1451">
        <v>3</v>
      </c>
      <c r="L1451" t="s">
        <v>7460</v>
      </c>
      <c r="M1451">
        <v>3</v>
      </c>
      <c r="N1451" t="s">
        <v>7460</v>
      </c>
    </row>
    <row r="1452" spans="1:14" x14ac:dyDescent="0.2">
      <c r="A1452">
        <v>1450</v>
      </c>
      <c r="B1452" t="s">
        <v>7461</v>
      </c>
      <c r="C1452" t="s">
        <v>7462</v>
      </c>
      <c r="D1452">
        <v>19</v>
      </c>
      <c r="E1452">
        <v>45408836</v>
      </c>
      <c r="F1452" s="1">
        <v>8.0350000000000004E-16</v>
      </c>
      <c r="G1452">
        <v>45395266</v>
      </c>
      <c r="H1452">
        <v>45426792</v>
      </c>
      <c r="I1452">
        <v>28</v>
      </c>
      <c r="J1452">
        <v>22</v>
      </c>
      <c r="K1452">
        <v>4</v>
      </c>
      <c r="L1452" t="s">
        <v>7463</v>
      </c>
      <c r="M1452">
        <v>2</v>
      </c>
      <c r="N1452" t="s">
        <v>7464</v>
      </c>
    </row>
    <row r="1453" spans="1:14" x14ac:dyDescent="0.2">
      <c r="A1453">
        <v>1451</v>
      </c>
      <c r="B1453" t="s">
        <v>7465</v>
      </c>
      <c r="C1453" t="s">
        <v>7466</v>
      </c>
      <c r="D1453">
        <v>19</v>
      </c>
      <c r="E1453">
        <v>46121982</v>
      </c>
      <c r="F1453" s="1">
        <v>4.8700000000000003E-18</v>
      </c>
      <c r="G1453">
        <v>45736003</v>
      </c>
      <c r="H1453">
        <v>46401892</v>
      </c>
      <c r="I1453">
        <v>262</v>
      </c>
      <c r="J1453">
        <v>215</v>
      </c>
      <c r="K1453">
        <v>18</v>
      </c>
      <c r="L1453" t="s">
        <v>7467</v>
      </c>
      <c r="M1453">
        <v>6</v>
      </c>
      <c r="N1453" t="s">
        <v>7468</v>
      </c>
    </row>
    <row r="1454" spans="1:14" x14ac:dyDescent="0.2">
      <c r="A1454">
        <v>1452</v>
      </c>
      <c r="B1454" t="s">
        <v>7469</v>
      </c>
      <c r="C1454" t="s">
        <v>7470</v>
      </c>
      <c r="D1454">
        <v>19</v>
      </c>
      <c r="E1454">
        <v>48101797</v>
      </c>
      <c r="F1454" s="1">
        <v>5.6229999999999997E-14</v>
      </c>
      <c r="G1454">
        <v>47046668</v>
      </c>
      <c r="H1454">
        <v>48169554</v>
      </c>
      <c r="I1454">
        <v>331</v>
      </c>
      <c r="J1454">
        <v>242</v>
      </c>
      <c r="K1454">
        <v>16</v>
      </c>
      <c r="L1454" t="s">
        <v>7471</v>
      </c>
      <c r="M1454">
        <v>6</v>
      </c>
      <c r="N1454" t="s">
        <v>7472</v>
      </c>
    </row>
    <row r="1455" spans="1:14" x14ac:dyDescent="0.2">
      <c r="A1455">
        <v>1453</v>
      </c>
      <c r="B1455" t="s">
        <v>7473</v>
      </c>
      <c r="C1455" t="s">
        <v>7474</v>
      </c>
      <c r="D1455">
        <v>19</v>
      </c>
      <c r="E1455">
        <v>50121274</v>
      </c>
      <c r="F1455" s="1">
        <v>4.4670000000000004E-9</v>
      </c>
      <c r="G1455">
        <v>50094423</v>
      </c>
      <c r="H1455">
        <v>50161265</v>
      </c>
      <c r="I1455">
        <v>4</v>
      </c>
      <c r="J1455">
        <v>1</v>
      </c>
      <c r="K1455">
        <v>1</v>
      </c>
      <c r="L1455" t="s">
        <v>7474</v>
      </c>
      <c r="M1455">
        <v>1</v>
      </c>
      <c r="N1455" t="s">
        <v>7474</v>
      </c>
    </row>
    <row r="1456" spans="1:14" x14ac:dyDescent="0.2">
      <c r="A1456">
        <v>1454</v>
      </c>
      <c r="B1456" t="s">
        <v>7475</v>
      </c>
      <c r="C1456" t="s">
        <v>7476</v>
      </c>
      <c r="D1456">
        <v>19</v>
      </c>
      <c r="E1456">
        <v>50818776</v>
      </c>
      <c r="F1456" s="1">
        <v>1.162E-14</v>
      </c>
      <c r="G1456">
        <v>50813169</v>
      </c>
      <c r="H1456">
        <v>50855236</v>
      </c>
      <c r="I1456">
        <v>26</v>
      </c>
      <c r="J1456">
        <v>26</v>
      </c>
      <c r="K1456">
        <v>5</v>
      </c>
      <c r="L1456" t="s">
        <v>7477</v>
      </c>
      <c r="M1456">
        <v>1</v>
      </c>
      <c r="N1456" t="s">
        <v>7476</v>
      </c>
    </row>
    <row r="1457" spans="1:14" x14ac:dyDescent="0.2">
      <c r="A1457">
        <v>1455</v>
      </c>
      <c r="B1457" t="s">
        <v>7478</v>
      </c>
      <c r="C1457" t="s">
        <v>7479</v>
      </c>
      <c r="D1457">
        <v>19</v>
      </c>
      <c r="E1457">
        <v>52182363</v>
      </c>
      <c r="F1457" s="1">
        <v>1.2329999999999999E-11</v>
      </c>
      <c r="G1457">
        <v>52151778</v>
      </c>
      <c r="H1457">
        <v>52194949</v>
      </c>
      <c r="I1457">
        <v>39</v>
      </c>
      <c r="J1457">
        <v>27</v>
      </c>
      <c r="K1457">
        <v>3</v>
      </c>
      <c r="L1457" t="s">
        <v>7480</v>
      </c>
      <c r="M1457">
        <v>1</v>
      </c>
      <c r="N1457" t="s">
        <v>7479</v>
      </c>
    </row>
    <row r="1458" spans="1:14" x14ac:dyDescent="0.2">
      <c r="A1458">
        <v>1456</v>
      </c>
      <c r="B1458" t="s">
        <v>7481</v>
      </c>
      <c r="C1458" t="s">
        <v>7482</v>
      </c>
      <c r="D1458">
        <v>19</v>
      </c>
      <c r="E1458">
        <v>52540975</v>
      </c>
      <c r="F1458" s="1">
        <v>1.05E-8</v>
      </c>
      <c r="G1458">
        <v>52513223</v>
      </c>
      <c r="H1458">
        <v>52574723</v>
      </c>
      <c r="I1458">
        <v>4</v>
      </c>
      <c r="J1458">
        <v>4</v>
      </c>
      <c r="K1458">
        <v>1</v>
      </c>
      <c r="L1458" t="s">
        <v>7482</v>
      </c>
      <c r="M1458">
        <v>1</v>
      </c>
      <c r="N1458" t="s">
        <v>7482</v>
      </c>
    </row>
    <row r="1459" spans="1:14" x14ac:dyDescent="0.2">
      <c r="A1459">
        <v>1457</v>
      </c>
      <c r="B1459" t="s">
        <v>7483</v>
      </c>
      <c r="C1459" t="s">
        <v>7484</v>
      </c>
      <c r="D1459">
        <v>19</v>
      </c>
      <c r="E1459">
        <v>54443051</v>
      </c>
      <c r="F1459" s="1">
        <v>4.9309999999999997E-16</v>
      </c>
      <c r="G1459">
        <v>54440410</v>
      </c>
      <c r="H1459">
        <v>54445594</v>
      </c>
      <c r="I1459">
        <v>13</v>
      </c>
      <c r="J1459">
        <v>10</v>
      </c>
      <c r="K1459">
        <v>1</v>
      </c>
      <c r="L1459" t="s">
        <v>7484</v>
      </c>
      <c r="M1459">
        <v>1</v>
      </c>
      <c r="N1459" t="s">
        <v>7484</v>
      </c>
    </row>
    <row r="1460" spans="1:14" x14ac:dyDescent="0.2">
      <c r="A1460">
        <v>1458</v>
      </c>
      <c r="B1460" t="s">
        <v>7485</v>
      </c>
      <c r="C1460" t="s">
        <v>7486</v>
      </c>
      <c r="D1460">
        <v>19</v>
      </c>
      <c r="E1460">
        <v>54960747</v>
      </c>
      <c r="F1460" s="1">
        <v>8.93E-27</v>
      </c>
      <c r="G1460">
        <v>54905435</v>
      </c>
      <c r="H1460">
        <v>54995911</v>
      </c>
      <c r="I1460">
        <v>100</v>
      </c>
      <c r="J1460">
        <v>66</v>
      </c>
      <c r="K1460">
        <v>11</v>
      </c>
      <c r="L1460" t="s">
        <v>7487</v>
      </c>
      <c r="M1460">
        <v>3</v>
      </c>
      <c r="N1460" t="s">
        <v>7488</v>
      </c>
    </row>
    <row r="1461" spans="1:14" x14ac:dyDescent="0.2">
      <c r="A1461">
        <v>1459</v>
      </c>
      <c r="B1461" t="s">
        <v>7489</v>
      </c>
      <c r="C1461" t="s">
        <v>7490</v>
      </c>
      <c r="D1461">
        <v>19</v>
      </c>
      <c r="E1461">
        <v>56216940</v>
      </c>
      <c r="F1461" s="1">
        <v>1.067E-13</v>
      </c>
      <c r="G1461">
        <v>56121332</v>
      </c>
      <c r="H1461">
        <v>56225150</v>
      </c>
      <c r="I1461">
        <v>36</v>
      </c>
      <c r="J1461">
        <v>29</v>
      </c>
      <c r="K1461">
        <v>4</v>
      </c>
      <c r="L1461" t="s">
        <v>7491</v>
      </c>
      <c r="M1461">
        <v>1</v>
      </c>
      <c r="N1461" t="s">
        <v>7490</v>
      </c>
    </row>
    <row r="1462" spans="1:14" x14ac:dyDescent="0.2">
      <c r="A1462">
        <v>1460</v>
      </c>
      <c r="B1462" t="s">
        <v>7492</v>
      </c>
      <c r="C1462" t="s">
        <v>7493</v>
      </c>
      <c r="D1462">
        <v>19</v>
      </c>
      <c r="E1462">
        <v>57101876</v>
      </c>
      <c r="F1462" s="1">
        <v>8.785E-17</v>
      </c>
      <c r="G1462">
        <v>56981715</v>
      </c>
      <c r="H1462">
        <v>57131909</v>
      </c>
      <c r="I1462">
        <v>108</v>
      </c>
      <c r="J1462">
        <v>83</v>
      </c>
      <c r="K1462">
        <v>4</v>
      </c>
      <c r="L1462" t="s">
        <v>7494</v>
      </c>
      <c r="M1462">
        <v>1</v>
      </c>
      <c r="N1462" t="s">
        <v>7493</v>
      </c>
    </row>
    <row r="1463" spans="1:14" x14ac:dyDescent="0.2">
      <c r="A1463">
        <v>1461</v>
      </c>
      <c r="B1463" t="s">
        <v>7495</v>
      </c>
      <c r="C1463" t="s">
        <v>7496</v>
      </c>
      <c r="D1463">
        <v>19</v>
      </c>
      <c r="E1463">
        <v>58778451</v>
      </c>
      <c r="F1463" s="1">
        <v>3.334E-16</v>
      </c>
      <c r="G1463">
        <v>58748955</v>
      </c>
      <c r="H1463">
        <v>58801784</v>
      </c>
      <c r="I1463">
        <v>123</v>
      </c>
      <c r="J1463">
        <v>92</v>
      </c>
      <c r="K1463">
        <v>5</v>
      </c>
      <c r="L1463" t="s">
        <v>7497</v>
      </c>
      <c r="M1463">
        <v>1</v>
      </c>
      <c r="N1463" t="s">
        <v>7496</v>
      </c>
    </row>
    <row r="1464" spans="1:14" x14ac:dyDescent="0.2">
      <c r="A1464">
        <v>1462</v>
      </c>
      <c r="B1464" t="s">
        <v>7498</v>
      </c>
      <c r="C1464" t="s">
        <v>7499</v>
      </c>
      <c r="D1464">
        <v>20</v>
      </c>
      <c r="E1464">
        <v>770486</v>
      </c>
      <c r="F1464" s="1">
        <v>3.7709999999999998E-8</v>
      </c>
      <c r="G1464">
        <v>770486</v>
      </c>
      <c r="H1464">
        <v>770486</v>
      </c>
      <c r="I1464">
        <v>1</v>
      </c>
      <c r="J1464">
        <v>1</v>
      </c>
      <c r="K1464">
        <v>1</v>
      </c>
      <c r="L1464" t="s">
        <v>7499</v>
      </c>
      <c r="M1464">
        <v>1</v>
      </c>
      <c r="N1464" t="s">
        <v>7499</v>
      </c>
    </row>
    <row r="1465" spans="1:14" x14ac:dyDescent="0.2">
      <c r="A1465">
        <v>1463</v>
      </c>
      <c r="B1465" t="s">
        <v>7500</v>
      </c>
      <c r="C1465" t="s">
        <v>7501</v>
      </c>
      <c r="D1465">
        <v>20</v>
      </c>
      <c r="E1465">
        <v>2176984</v>
      </c>
      <c r="F1465" s="1">
        <v>5.0579999999999997E-9</v>
      </c>
      <c r="G1465">
        <v>1947028</v>
      </c>
      <c r="H1465">
        <v>2214141</v>
      </c>
      <c r="I1465">
        <v>95</v>
      </c>
      <c r="J1465">
        <v>69</v>
      </c>
      <c r="K1465">
        <v>4</v>
      </c>
      <c r="L1465" t="s">
        <v>7502</v>
      </c>
      <c r="M1465">
        <v>2</v>
      </c>
      <c r="N1465" t="s">
        <v>7503</v>
      </c>
    </row>
    <row r="1466" spans="1:14" x14ac:dyDescent="0.2">
      <c r="A1466">
        <v>1464</v>
      </c>
      <c r="B1466" t="s">
        <v>7504</v>
      </c>
      <c r="C1466" t="s">
        <v>7505</v>
      </c>
      <c r="D1466">
        <v>20</v>
      </c>
      <c r="E1466">
        <v>3001343</v>
      </c>
      <c r="F1466" s="1">
        <v>6.6219999999999999E-16</v>
      </c>
      <c r="G1466">
        <v>2808662</v>
      </c>
      <c r="H1466">
        <v>3776027</v>
      </c>
      <c r="I1466">
        <v>807</v>
      </c>
      <c r="J1466">
        <v>621</v>
      </c>
      <c r="K1466">
        <v>24</v>
      </c>
      <c r="L1466" t="s">
        <v>7506</v>
      </c>
      <c r="M1466">
        <v>10</v>
      </c>
      <c r="N1466" t="s">
        <v>7507</v>
      </c>
    </row>
    <row r="1467" spans="1:14" x14ac:dyDescent="0.2">
      <c r="A1467">
        <v>1465</v>
      </c>
      <c r="B1467" t="s">
        <v>7508</v>
      </c>
      <c r="C1467" t="s">
        <v>7509</v>
      </c>
      <c r="D1467">
        <v>20</v>
      </c>
      <c r="E1467">
        <v>4574349</v>
      </c>
      <c r="F1467" s="1">
        <v>1.36E-10</v>
      </c>
      <c r="G1467">
        <v>4555893</v>
      </c>
      <c r="H1467">
        <v>4582997</v>
      </c>
      <c r="I1467">
        <v>67</v>
      </c>
      <c r="J1467">
        <v>54</v>
      </c>
      <c r="K1467">
        <v>3</v>
      </c>
      <c r="L1467" t="s">
        <v>7510</v>
      </c>
      <c r="M1467">
        <v>1</v>
      </c>
      <c r="N1467" t="s">
        <v>7509</v>
      </c>
    </row>
    <row r="1468" spans="1:14" x14ac:dyDescent="0.2">
      <c r="A1468">
        <v>1466</v>
      </c>
      <c r="B1468" t="s">
        <v>7511</v>
      </c>
      <c r="C1468" t="s">
        <v>7512</v>
      </c>
      <c r="D1468">
        <v>20</v>
      </c>
      <c r="E1468">
        <v>5515856</v>
      </c>
      <c r="F1468" s="1">
        <v>1.119E-9</v>
      </c>
      <c r="G1468">
        <v>5493842</v>
      </c>
      <c r="H1468">
        <v>5594432</v>
      </c>
      <c r="I1468">
        <v>139</v>
      </c>
      <c r="J1468">
        <v>100</v>
      </c>
      <c r="K1468">
        <v>3</v>
      </c>
      <c r="L1468" t="s">
        <v>7513</v>
      </c>
      <c r="M1468">
        <v>1</v>
      </c>
      <c r="N1468" t="s">
        <v>7512</v>
      </c>
    </row>
    <row r="1469" spans="1:14" x14ac:dyDescent="0.2">
      <c r="A1469">
        <v>1467</v>
      </c>
      <c r="B1469" t="s">
        <v>7514</v>
      </c>
      <c r="C1469" t="s">
        <v>7515</v>
      </c>
      <c r="D1469">
        <v>20</v>
      </c>
      <c r="E1469">
        <v>8400667</v>
      </c>
      <c r="F1469" s="1">
        <v>7.6330000000000004E-27</v>
      </c>
      <c r="G1469">
        <v>8185157</v>
      </c>
      <c r="H1469">
        <v>8457900</v>
      </c>
      <c r="I1469">
        <v>108</v>
      </c>
      <c r="J1469">
        <v>90</v>
      </c>
      <c r="K1469">
        <v>13</v>
      </c>
      <c r="L1469" t="s">
        <v>7516</v>
      </c>
      <c r="M1469">
        <v>4</v>
      </c>
      <c r="N1469" t="s">
        <v>7517</v>
      </c>
    </row>
    <row r="1470" spans="1:14" x14ac:dyDescent="0.2">
      <c r="A1470">
        <v>1468</v>
      </c>
      <c r="B1470" t="s">
        <v>7518</v>
      </c>
      <c r="C1470" t="s">
        <v>7519</v>
      </c>
      <c r="D1470">
        <v>20</v>
      </c>
      <c r="E1470">
        <v>10044282</v>
      </c>
      <c r="F1470" s="1">
        <v>7.0909999999999998E-13</v>
      </c>
      <c r="G1470">
        <v>9747119</v>
      </c>
      <c r="H1470">
        <v>10277452</v>
      </c>
      <c r="I1470">
        <v>89</v>
      </c>
      <c r="J1470">
        <v>74</v>
      </c>
      <c r="K1470">
        <v>8</v>
      </c>
      <c r="L1470" t="s">
        <v>7520</v>
      </c>
      <c r="M1470">
        <v>5</v>
      </c>
      <c r="N1470" t="s">
        <v>7521</v>
      </c>
    </row>
    <row r="1471" spans="1:14" x14ac:dyDescent="0.2">
      <c r="A1471">
        <v>1469</v>
      </c>
      <c r="B1471" t="s">
        <v>7522</v>
      </c>
      <c r="C1471" t="s">
        <v>7523</v>
      </c>
      <c r="D1471">
        <v>20</v>
      </c>
      <c r="E1471">
        <v>14747471</v>
      </c>
      <c r="F1471" s="1">
        <v>8.6040000000000004E-26</v>
      </c>
      <c r="G1471">
        <v>11811385</v>
      </c>
      <c r="H1471">
        <v>15224677</v>
      </c>
      <c r="I1471">
        <v>923</v>
      </c>
      <c r="J1471">
        <v>716</v>
      </c>
      <c r="K1471">
        <v>52</v>
      </c>
      <c r="L1471" t="s">
        <v>7524</v>
      </c>
      <c r="M1471">
        <v>9</v>
      </c>
      <c r="N1471" t="s">
        <v>7525</v>
      </c>
    </row>
    <row r="1472" spans="1:14" x14ac:dyDescent="0.2">
      <c r="A1472">
        <v>1470</v>
      </c>
      <c r="B1472" t="s">
        <v>7526</v>
      </c>
      <c r="C1472" t="s">
        <v>7527</v>
      </c>
      <c r="D1472">
        <v>20</v>
      </c>
      <c r="E1472">
        <v>15739745</v>
      </c>
      <c r="F1472" s="1">
        <v>3.2080000000000001E-15</v>
      </c>
      <c r="G1472">
        <v>15725914</v>
      </c>
      <c r="H1472">
        <v>15801600</v>
      </c>
      <c r="I1472">
        <v>131</v>
      </c>
      <c r="J1472">
        <v>104</v>
      </c>
      <c r="K1472">
        <v>7</v>
      </c>
      <c r="L1472" t="s">
        <v>7528</v>
      </c>
      <c r="M1472">
        <v>1</v>
      </c>
      <c r="N1472" t="s">
        <v>7527</v>
      </c>
    </row>
    <row r="1473" spans="1:14" x14ac:dyDescent="0.2">
      <c r="A1473">
        <v>1471</v>
      </c>
      <c r="B1473" t="s">
        <v>7529</v>
      </c>
      <c r="C1473" t="s">
        <v>7530</v>
      </c>
      <c r="D1473">
        <v>20</v>
      </c>
      <c r="E1473">
        <v>16559255</v>
      </c>
      <c r="F1473" s="1">
        <v>1.855E-19</v>
      </c>
      <c r="G1473">
        <v>16273853</v>
      </c>
      <c r="H1473">
        <v>16602540</v>
      </c>
      <c r="I1473">
        <v>354</v>
      </c>
      <c r="J1473">
        <v>298</v>
      </c>
      <c r="K1473">
        <v>14</v>
      </c>
      <c r="L1473" t="s">
        <v>7531</v>
      </c>
      <c r="M1473">
        <v>4</v>
      </c>
      <c r="N1473" t="s">
        <v>7532</v>
      </c>
    </row>
    <row r="1474" spans="1:14" x14ac:dyDescent="0.2">
      <c r="A1474">
        <v>1472</v>
      </c>
      <c r="B1474" t="s">
        <v>7533</v>
      </c>
      <c r="C1474" t="s">
        <v>7534</v>
      </c>
      <c r="D1474">
        <v>20</v>
      </c>
      <c r="E1474">
        <v>17438121</v>
      </c>
      <c r="F1474" s="1">
        <v>4.5930000000000003E-19</v>
      </c>
      <c r="G1474">
        <v>16858655</v>
      </c>
      <c r="H1474">
        <v>18896895</v>
      </c>
      <c r="I1474">
        <v>1040</v>
      </c>
      <c r="J1474">
        <v>847</v>
      </c>
      <c r="K1474">
        <v>43</v>
      </c>
      <c r="L1474" t="s">
        <v>7535</v>
      </c>
      <c r="M1474">
        <v>11</v>
      </c>
      <c r="N1474" t="s">
        <v>7536</v>
      </c>
    </row>
    <row r="1475" spans="1:14" x14ac:dyDescent="0.2">
      <c r="A1475">
        <v>1473</v>
      </c>
      <c r="B1475" t="s">
        <v>7537</v>
      </c>
      <c r="C1475" t="s">
        <v>7538</v>
      </c>
      <c r="D1475">
        <v>20</v>
      </c>
      <c r="E1475">
        <v>19674512</v>
      </c>
      <c r="F1475" s="1">
        <v>3.747E-25</v>
      </c>
      <c r="G1475">
        <v>19242070</v>
      </c>
      <c r="H1475">
        <v>19812613</v>
      </c>
      <c r="I1475">
        <v>283</v>
      </c>
      <c r="J1475">
        <v>223</v>
      </c>
      <c r="K1475">
        <v>17</v>
      </c>
      <c r="L1475" t="s">
        <v>7539</v>
      </c>
      <c r="M1475">
        <v>7</v>
      </c>
      <c r="N1475" t="s">
        <v>7540</v>
      </c>
    </row>
    <row r="1476" spans="1:14" x14ac:dyDescent="0.2">
      <c r="A1476">
        <v>1474</v>
      </c>
      <c r="B1476" t="s">
        <v>7541</v>
      </c>
      <c r="C1476" t="s">
        <v>7542</v>
      </c>
      <c r="D1476">
        <v>20</v>
      </c>
      <c r="E1476">
        <v>20344343</v>
      </c>
      <c r="F1476" s="1">
        <v>1.3940000000000001E-11</v>
      </c>
      <c r="G1476">
        <v>20344343</v>
      </c>
      <c r="H1476">
        <v>20375274</v>
      </c>
      <c r="I1476">
        <v>6</v>
      </c>
      <c r="J1476">
        <v>3</v>
      </c>
      <c r="K1476">
        <v>3</v>
      </c>
      <c r="L1476" t="s">
        <v>7543</v>
      </c>
      <c r="M1476">
        <v>2</v>
      </c>
      <c r="N1476" t="s">
        <v>7544</v>
      </c>
    </row>
    <row r="1477" spans="1:14" x14ac:dyDescent="0.2">
      <c r="A1477">
        <v>1475</v>
      </c>
      <c r="B1477" t="s">
        <v>7545</v>
      </c>
      <c r="C1477" t="s">
        <v>7546</v>
      </c>
      <c r="D1477">
        <v>20</v>
      </c>
      <c r="E1477">
        <v>21512532</v>
      </c>
      <c r="F1477" s="1">
        <v>7.6640000000000002E-19</v>
      </c>
      <c r="G1477">
        <v>20861464</v>
      </c>
      <c r="H1477">
        <v>21549630</v>
      </c>
      <c r="I1477">
        <v>429</v>
      </c>
      <c r="J1477">
        <v>342</v>
      </c>
      <c r="K1477">
        <v>17</v>
      </c>
      <c r="L1477" t="s">
        <v>7547</v>
      </c>
      <c r="M1477">
        <v>4</v>
      </c>
      <c r="N1477" t="s">
        <v>7548</v>
      </c>
    </row>
    <row r="1478" spans="1:14" x14ac:dyDescent="0.2">
      <c r="A1478">
        <v>1476</v>
      </c>
      <c r="B1478" t="s">
        <v>7549</v>
      </c>
      <c r="C1478" t="s">
        <v>7550</v>
      </c>
      <c r="D1478">
        <v>20</v>
      </c>
      <c r="E1478">
        <v>22310689</v>
      </c>
      <c r="F1478" s="1">
        <v>6.3130000000000004E-20</v>
      </c>
      <c r="G1478">
        <v>22100199</v>
      </c>
      <c r="H1478">
        <v>22360108</v>
      </c>
      <c r="I1478">
        <v>287</v>
      </c>
      <c r="J1478">
        <v>241</v>
      </c>
      <c r="K1478">
        <v>9</v>
      </c>
      <c r="L1478" t="s">
        <v>7551</v>
      </c>
      <c r="M1478">
        <v>1</v>
      </c>
      <c r="N1478" t="s">
        <v>7550</v>
      </c>
    </row>
    <row r="1479" spans="1:14" x14ac:dyDescent="0.2">
      <c r="A1479">
        <v>1477</v>
      </c>
      <c r="B1479" t="s">
        <v>7552</v>
      </c>
      <c r="C1479" t="s">
        <v>7553</v>
      </c>
      <c r="D1479">
        <v>20</v>
      </c>
      <c r="E1479">
        <v>24707776</v>
      </c>
      <c r="F1479" s="1">
        <v>1.7999999999999999E-22</v>
      </c>
      <c r="G1479">
        <v>22715602</v>
      </c>
      <c r="H1479">
        <v>26273991</v>
      </c>
      <c r="I1479">
        <v>922</v>
      </c>
      <c r="J1479">
        <v>597</v>
      </c>
      <c r="K1479">
        <v>22</v>
      </c>
      <c r="L1479" t="s">
        <v>7554</v>
      </c>
      <c r="M1479">
        <v>8</v>
      </c>
      <c r="N1479" t="s">
        <v>7555</v>
      </c>
    </row>
    <row r="1480" spans="1:14" x14ac:dyDescent="0.2">
      <c r="A1480">
        <v>1478</v>
      </c>
      <c r="B1480" t="s">
        <v>7556</v>
      </c>
      <c r="C1480" t="s">
        <v>7557</v>
      </c>
      <c r="D1480">
        <v>20</v>
      </c>
      <c r="E1480">
        <v>31163914</v>
      </c>
      <c r="F1480" s="1">
        <v>1.253E-44</v>
      </c>
      <c r="G1480">
        <v>30523463</v>
      </c>
      <c r="H1480">
        <v>31596472</v>
      </c>
      <c r="I1480">
        <v>1300</v>
      </c>
      <c r="J1480">
        <v>980</v>
      </c>
      <c r="K1480">
        <v>38</v>
      </c>
      <c r="L1480" t="s">
        <v>7558</v>
      </c>
      <c r="M1480">
        <v>8</v>
      </c>
      <c r="N1480" t="s">
        <v>7559</v>
      </c>
    </row>
    <row r="1481" spans="1:14" x14ac:dyDescent="0.2">
      <c r="A1481">
        <v>1479</v>
      </c>
      <c r="B1481" t="s">
        <v>7560</v>
      </c>
      <c r="C1481" t="s">
        <v>7561</v>
      </c>
      <c r="D1481">
        <v>20</v>
      </c>
      <c r="E1481">
        <v>33409350</v>
      </c>
      <c r="F1481" s="1">
        <v>2.1039999999999999E-23</v>
      </c>
      <c r="G1481">
        <v>32501903</v>
      </c>
      <c r="H1481">
        <v>35873195</v>
      </c>
      <c r="I1481">
        <v>2339</v>
      </c>
      <c r="J1481">
        <v>1793</v>
      </c>
      <c r="K1481">
        <v>36</v>
      </c>
      <c r="L1481" t="s">
        <v>7562</v>
      </c>
      <c r="M1481">
        <v>6</v>
      </c>
      <c r="N1481" t="s">
        <v>7563</v>
      </c>
    </row>
    <row r="1482" spans="1:14" x14ac:dyDescent="0.2">
      <c r="A1482">
        <v>1480</v>
      </c>
      <c r="B1482" t="s">
        <v>7564</v>
      </c>
      <c r="C1482" t="s">
        <v>7565</v>
      </c>
      <c r="D1482">
        <v>20</v>
      </c>
      <c r="E1482">
        <v>42016041</v>
      </c>
      <c r="F1482" s="1">
        <v>8.9249999999999995E-29</v>
      </c>
      <c r="G1482">
        <v>39480695</v>
      </c>
      <c r="H1482">
        <v>42376971</v>
      </c>
      <c r="I1482">
        <v>1430</v>
      </c>
      <c r="J1482">
        <v>1162</v>
      </c>
      <c r="K1482">
        <v>81</v>
      </c>
      <c r="L1482" t="s">
        <v>7566</v>
      </c>
      <c r="M1482">
        <v>23</v>
      </c>
      <c r="N1482" t="s">
        <v>7567</v>
      </c>
    </row>
    <row r="1483" spans="1:14" x14ac:dyDescent="0.2">
      <c r="A1483">
        <v>1481</v>
      </c>
      <c r="B1483" t="s">
        <v>7568</v>
      </c>
      <c r="C1483" t="s">
        <v>7569</v>
      </c>
      <c r="D1483">
        <v>20</v>
      </c>
      <c r="E1483">
        <v>42825487</v>
      </c>
      <c r="F1483" s="1">
        <v>2.417E-15</v>
      </c>
      <c r="G1483">
        <v>42723862</v>
      </c>
      <c r="H1483">
        <v>43015108</v>
      </c>
      <c r="I1483">
        <v>85</v>
      </c>
      <c r="J1483">
        <v>63</v>
      </c>
      <c r="K1483">
        <v>16</v>
      </c>
      <c r="L1483" t="s">
        <v>7570</v>
      </c>
      <c r="M1483">
        <v>3</v>
      </c>
      <c r="N1483" t="s">
        <v>7571</v>
      </c>
    </row>
    <row r="1484" spans="1:14" x14ac:dyDescent="0.2">
      <c r="A1484">
        <v>1482</v>
      </c>
      <c r="B1484" t="s">
        <v>7572</v>
      </c>
      <c r="C1484" t="s">
        <v>7573</v>
      </c>
      <c r="D1484">
        <v>20</v>
      </c>
      <c r="E1484">
        <v>43690561</v>
      </c>
      <c r="F1484" s="1">
        <v>6.0919999999999997E-29</v>
      </c>
      <c r="G1484">
        <v>43445987</v>
      </c>
      <c r="H1484">
        <v>43952363</v>
      </c>
      <c r="I1484">
        <v>506</v>
      </c>
      <c r="J1484">
        <v>431</v>
      </c>
      <c r="K1484">
        <v>17</v>
      </c>
      <c r="L1484" t="s">
        <v>7574</v>
      </c>
      <c r="M1484">
        <v>7</v>
      </c>
      <c r="N1484" t="s">
        <v>7575</v>
      </c>
    </row>
    <row r="1485" spans="1:14" x14ac:dyDescent="0.2">
      <c r="A1485">
        <v>1483</v>
      </c>
      <c r="B1485" t="s">
        <v>7576</v>
      </c>
      <c r="C1485" t="s">
        <v>7577</v>
      </c>
      <c r="D1485">
        <v>20</v>
      </c>
      <c r="E1485">
        <v>44595649</v>
      </c>
      <c r="F1485" s="1">
        <v>2.383E-18</v>
      </c>
      <c r="G1485">
        <v>44336716</v>
      </c>
      <c r="H1485">
        <v>44945141</v>
      </c>
      <c r="I1485">
        <v>585</v>
      </c>
      <c r="J1485">
        <v>420</v>
      </c>
      <c r="K1485">
        <v>20</v>
      </c>
      <c r="L1485" t="s">
        <v>7578</v>
      </c>
      <c r="M1485">
        <v>4</v>
      </c>
      <c r="N1485" t="s">
        <v>7579</v>
      </c>
    </row>
    <row r="1486" spans="1:14" x14ac:dyDescent="0.2">
      <c r="A1486">
        <v>1484</v>
      </c>
      <c r="B1486" t="s">
        <v>7580</v>
      </c>
      <c r="C1486" t="s">
        <v>7581</v>
      </c>
      <c r="D1486">
        <v>20</v>
      </c>
      <c r="E1486">
        <v>45841052</v>
      </c>
      <c r="F1486" s="1">
        <v>1.4650000000000001E-10</v>
      </c>
      <c r="G1486">
        <v>45755747</v>
      </c>
      <c r="H1486">
        <v>45848043</v>
      </c>
      <c r="I1486">
        <v>90</v>
      </c>
      <c r="J1486">
        <v>68</v>
      </c>
      <c r="K1486">
        <v>3</v>
      </c>
      <c r="L1486" t="s">
        <v>7582</v>
      </c>
      <c r="M1486">
        <v>1</v>
      </c>
      <c r="N1486" t="s">
        <v>7581</v>
      </c>
    </row>
    <row r="1487" spans="1:14" x14ac:dyDescent="0.2">
      <c r="A1487">
        <v>1485</v>
      </c>
      <c r="B1487" t="s">
        <v>7583</v>
      </c>
      <c r="C1487" t="s">
        <v>7584</v>
      </c>
      <c r="D1487">
        <v>20</v>
      </c>
      <c r="E1487">
        <v>46367372</v>
      </c>
      <c r="F1487" s="1">
        <v>1.318E-18</v>
      </c>
      <c r="G1487">
        <v>46345676</v>
      </c>
      <c r="H1487">
        <v>46375446</v>
      </c>
      <c r="I1487">
        <v>21</v>
      </c>
      <c r="J1487">
        <v>18</v>
      </c>
      <c r="K1487">
        <v>3</v>
      </c>
      <c r="L1487" t="s">
        <v>7585</v>
      </c>
      <c r="M1487">
        <v>1</v>
      </c>
      <c r="N1487" t="s">
        <v>7584</v>
      </c>
    </row>
    <row r="1488" spans="1:14" x14ac:dyDescent="0.2">
      <c r="A1488">
        <v>1486</v>
      </c>
      <c r="B1488" t="s">
        <v>7586</v>
      </c>
      <c r="C1488" t="s">
        <v>7587</v>
      </c>
      <c r="D1488">
        <v>20</v>
      </c>
      <c r="E1488">
        <v>46868867</v>
      </c>
      <c r="F1488" s="1">
        <v>2.0050000000000001E-8</v>
      </c>
      <c r="G1488">
        <v>46860260</v>
      </c>
      <c r="H1488">
        <v>46873282</v>
      </c>
      <c r="I1488">
        <v>18</v>
      </c>
      <c r="J1488">
        <v>14</v>
      </c>
      <c r="K1488">
        <v>1</v>
      </c>
      <c r="L1488" t="s">
        <v>7587</v>
      </c>
      <c r="M1488">
        <v>1</v>
      </c>
      <c r="N1488" t="s">
        <v>7587</v>
      </c>
    </row>
    <row r="1489" spans="1:14" x14ac:dyDescent="0.2">
      <c r="A1489">
        <v>1487</v>
      </c>
      <c r="B1489" t="s">
        <v>7588</v>
      </c>
      <c r="C1489" t="s">
        <v>7589</v>
      </c>
      <c r="D1489">
        <v>20</v>
      </c>
      <c r="E1489">
        <v>47523732</v>
      </c>
      <c r="F1489" s="1">
        <v>9.4249999999999999E-19</v>
      </c>
      <c r="G1489">
        <v>47215103</v>
      </c>
      <c r="H1489">
        <v>48033210</v>
      </c>
      <c r="I1489">
        <v>794</v>
      </c>
      <c r="J1489">
        <v>616</v>
      </c>
      <c r="K1489">
        <v>21</v>
      </c>
      <c r="L1489" t="s">
        <v>7590</v>
      </c>
      <c r="M1489">
        <v>4</v>
      </c>
      <c r="N1489" t="s">
        <v>7591</v>
      </c>
    </row>
    <row r="1490" spans="1:14" x14ac:dyDescent="0.2">
      <c r="A1490">
        <v>1488</v>
      </c>
      <c r="B1490" t="s">
        <v>7592</v>
      </c>
      <c r="C1490" t="s">
        <v>7593</v>
      </c>
      <c r="D1490">
        <v>20</v>
      </c>
      <c r="E1490">
        <v>49119419</v>
      </c>
      <c r="F1490" s="1">
        <v>5.3700000000000001E-32</v>
      </c>
      <c r="G1490">
        <v>49024474</v>
      </c>
      <c r="H1490">
        <v>49224572</v>
      </c>
      <c r="I1490">
        <v>323</v>
      </c>
      <c r="J1490">
        <v>266</v>
      </c>
      <c r="K1490">
        <v>14</v>
      </c>
      <c r="L1490" t="s">
        <v>7594</v>
      </c>
      <c r="M1490">
        <v>5</v>
      </c>
      <c r="N1490" t="s">
        <v>7595</v>
      </c>
    </row>
    <row r="1491" spans="1:14" x14ac:dyDescent="0.2">
      <c r="A1491">
        <v>1489</v>
      </c>
      <c r="B1491" t="s">
        <v>7596</v>
      </c>
      <c r="C1491" t="s">
        <v>7597</v>
      </c>
      <c r="D1491">
        <v>20</v>
      </c>
      <c r="E1491">
        <v>49729130</v>
      </c>
      <c r="F1491" s="1">
        <v>4.9469999999999996E-19</v>
      </c>
      <c r="G1491">
        <v>49601146</v>
      </c>
      <c r="H1491">
        <v>49914045</v>
      </c>
      <c r="I1491">
        <v>209</v>
      </c>
      <c r="J1491">
        <v>174</v>
      </c>
      <c r="K1491">
        <v>15</v>
      </c>
      <c r="L1491" t="s">
        <v>7598</v>
      </c>
      <c r="M1491">
        <v>6</v>
      </c>
      <c r="N1491" t="s">
        <v>7599</v>
      </c>
    </row>
    <row r="1492" spans="1:14" x14ac:dyDescent="0.2">
      <c r="A1492">
        <v>1490</v>
      </c>
      <c r="B1492" t="s">
        <v>7600</v>
      </c>
      <c r="C1492" t="s">
        <v>7601</v>
      </c>
      <c r="D1492">
        <v>20</v>
      </c>
      <c r="E1492">
        <v>50300397</v>
      </c>
      <c r="F1492" s="1">
        <v>8.98E-10</v>
      </c>
      <c r="G1492">
        <v>50212534</v>
      </c>
      <c r="H1492">
        <v>50344252</v>
      </c>
      <c r="I1492">
        <v>194</v>
      </c>
      <c r="J1492">
        <v>152</v>
      </c>
      <c r="K1492">
        <v>3</v>
      </c>
      <c r="L1492" t="s">
        <v>7602</v>
      </c>
      <c r="M1492">
        <v>1</v>
      </c>
      <c r="N1492" t="s">
        <v>7601</v>
      </c>
    </row>
    <row r="1493" spans="1:14" x14ac:dyDescent="0.2">
      <c r="A1493">
        <v>1491</v>
      </c>
      <c r="B1493" t="s">
        <v>7603</v>
      </c>
      <c r="C1493" t="s">
        <v>7604</v>
      </c>
      <c r="D1493">
        <v>20</v>
      </c>
      <c r="E1493">
        <v>51606879</v>
      </c>
      <c r="F1493" s="1">
        <v>1.3809999999999999E-24</v>
      </c>
      <c r="G1493">
        <v>50776427</v>
      </c>
      <c r="H1493">
        <v>51848850</v>
      </c>
      <c r="I1493">
        <v>666</v>
      </c>
      <c r="J1493">
        <v>549</v>
      </c>
      <c r="K1493">
        <v>30</v>
      </c>
      <c r="L1493" t="s">
        <v>7605</v>
      </c>
      <c r="M1493">
        <v>7</v>
      </c>
      <c r="N1493" t="s">
        <v>7606</v>
      </c>
    </row>
    <row r="1494" spans="1:14" x14ac:dyDescent="0.2">
      <c r="A1494">
        <v>1492</v>
      </c>
      <c r="B1494" t="s">
        <v>7607</v>
      </c>
      <c r="C1494" t="s">
        <v>7608</v>
      </c>
      <c r="D1494">
        <v>20</v>
      </c>
      <c r="E1494">
        <v>52627481</v>
      </c>
      <c r="F1494" s="1">
        <v>2.1010000000000001E-9</v>
      </c>
      <c r="G1494">
        <v>52572326</v>
      </c>
      <c r="H1494">
        <v>52673296</v>
      </c>
      <c r="I1494">
        <v>74</v>
      </c>
      <c r="J1494">
        <v>61</v>
      </c>
      <c r="K1494">
        <v>3</v>
      </c>
      <c r="L1494" t="s">
        <v>7609</v>
      </c>
      <c r="M1494">
        <v>1</v>
      </c>
      <c r="N1494" t="s">
        <v>7608</v>
      </c>
    </row>
    <row r="1495" spans="1:14" x14ac:dyDescent="0.2">
      <c r="A1495">
        <v>1493</v>
      </c>
      <c r="B1495" t="s">
        <v>7610</v>
      </c>
      <c r="C1495" t="s">
        <v>7611</v>
      </c>
      <c r="D1495">
        <v>20</v>
      </c>
      <c r="E1495">
        <v>53532627</v>
      </c>
      <c r="F1495" s="1">
        <v>3.3439999999999998E-26</v>
      </c>
      <c r="G1495">
        <v>53441684</v>
      </c>
      <c r="H1495">
        <v>53595620</v>
      </c>
      <c r="I1495">
        <v>315</v>
      </c>
      <c r="J1495">
        <v>235</v>
      </c>
      <c r="K1495">
        <v>8</v>
      </c>
      <c r="L1495" t="s">
        <v>7612</v>
      </c>
      <c r="M1495">
        <v>2</v>
      </c>
      <c r="N1495" t="s">
        <v>7613</v>
      </c>
    </row>
    <row r="1496" spans="1:14" x14ac:dyDescent="0.2">
      <c r="A1496">
        <v>1494</v>
      </c>
      <c r="B1496" t="s">
        <v>7614</v>
      </c>
      <c r="C1496" t="s">
        <v>7615</v>
      </c>
      <c r="D1496">
        <v>20</v>
      </c>
      <c r="E1496">
        <v>54371100</v>
      </c>
      <c r="F1496" s="1">
        <v>2.622E-15</v>
      </c>
      <c r="G1496">
        <v>54255278</v>
      </c>
      <c r="H1496">
        <v>54747503</v>
      </c>
      <c r="I1496">
        <v>547</v>
      </c>
      <c r="J1496">
        <v>431</v>
      </c>
      <c r="K1496">
        <v>8</v>
      </c>
      <c r="L1496" t="s">
        <v>7616</v>
      </c>
      <c r="M1496">
        <v>4</v>
      </c>
      <c r="N1496" t="s">
        <v>7617</v>
      </c>
    </row>
    <row r="1497" spans="1:14" x14ac:dyDescent="0.2">
      <c r="A1497">
        <v>1495</v>
      </c>
      <c r="B1497" t="s">
        <v>7618</v>
      </c>
      <c r="C1497" t="s">
        <v>7619</v>
      </c>
      <c r="D1497">
        <v>20</v>
      </c>
      <c r="E1497">
        <v>55533146</v>
      </c>
      <c r="F1497" s="1">
        <v>2.5320000000000001E-18</v>
      </c>
      <c r="G1497">
        <v>55096383</v>
      </c>
      <c r="H1497">
        <v>56839189</v>
      </c>
      <c r="I1497">
        <v>270</v>
      </c>
      <c r="J1497">
        <v>83</v>
      </c>
      <c r="K1497">
        <v>13</v>
      </c>
      <c r="L1497" t="s">
        <v>7620</v>
      </c>
      <c r="M1497">
        <v>5</v>
      </c>
      <c r="N1497" t="s">
        <v>7621</v>
      </c>
    </row>
    <row r="1498" spans="1:14" x14ac:dyDescent="0.2">
      <c r="A1498">
        <v>1496</v>
      </c>
      <c r="B1498" t="s">
        <v>7622</v>
      </c>
      <c r="C1498" t="s">
        <v>7623</v>
      </c>
      <c r="D1498">
        <v>20</v>
      </c>
      <c r="E1498">
        <v>59838105</v>
      </c>
      <c r="F1498" s="1">
        <v>5.7930000000000002E-74</v>
      </c>
      <c r="G1498">
        <v>58113907</v>
      </c>
      <c r="H1498">
        <v>60118235</v>
      </c>
      <c r="I1498">
        <v>1437</v>
      </c>
      <c r="J1498">
        <v>1206</v>
      </c>
      <c r="K1498">
        <v>106</v>
      </c>
      <c r="L1498" t="s">
        <v>7624</v>
      </c>
      <c r="M1498">
        <v>33</v>
      </c>
      <c r="N1498" t="s">
        <v>7625</v>
      </c>
    </row>
    <row r="1499" spans="1:14" x14ac:dyDescent="0.2">
      <c r="A1499">
        <v>1497</v>
      </c>
      <c r="B1499" t="s">
        <v>7626</v>
      </c>
      <c r="C1499" t="s">
        <v>7627</v>
      </c>
      <c r="D1499">
        <v>20</v>
      </c>
      <c r="E1499">
        <v>60815755</v>
      </c>
      <c r="F1499" s="1">
        <v>7.4330000000000007E-15</v>
      </c>
      <c r="G1499">
        <v>60760051</v>
      </c>
      <c r="H1499">
        <v>60981394</v>
      </c>
      <c r="I1499">
        <v>223</v>
      </c>
      <c r="J1499">
        <v>167</v>
      </c>
      <c r="K1499">
        <v>6</v>
      </c>
      <c r="L1499" t="s">
        <v>7628</v>
      </c>
      <c r="M1499">
        <v>2</v>
      </c>
      <c r="N1499" t="s">
        <v>7629</v>
      </c>
    </row>
    <row r="1500" spans="1:14" x14ac:dyDescent="0.2">
      <c r="A1500">
        <v>1498</v>
      </c>
      <c r="B1500" t="s">
        <v>7630</v>
      </c>
      <c r="C1500" t="s">
        <v>7631</v>
      </c>
      <c r="D1500">
        <v>20</v>
      </c>
      <c r="E1500">
        <v>61321110</v>
      </c>
      <c r="F1500" s="1">
        <v>3.7490000000000002E-9</v>
      </c>
      <c r="G1500">
        <v>61321110</v>
      </c>
      <c r="H1500">
        <v>61459623</v>
      </c>
      <c r="I1500">
        <v>11</v>
      </c>
      <c r="J1500">
        <v>11</v>
      </c>
      <c r="K1500">
        <v>2</v>
      </c>
      <c r="L1500" t="s">
        <v>7632</v>
      </c>
      <c r="M1500">
        <v>1</v>
      </c>
      <c r="N1500" t="s">
        <v>7631</v>
      </c>
    </row>
    <row r="1501" spans="1:14" x14ac:dyDescent="0.2">
      <c r="A1501">
        <v>1499</v>
      </c>
      <c r="B1501" t="s">
        <v>7633</v>
      </c>
      <c r="C1501" t="s">
        <v>7634</v>
      </c>
      <c r="D1501">
        <v>20</v>
      </c>
      <c r="E1501">
        <v>62225508</v>
      </c>
      <c r="F1501" s="1">
        <v>6.0970000000000003E-27</v>
      </c>
      <c r="G1501">
        <v>61877687</v>
      </c>
      <c r="H1501">
        <v>62918829</v>
      </c>
      <c r="I1501">
        <v>627</v>
      </c>
      <c r="J1501">
        <v>453</v>
      </c>
      <c r="K1501">
        <v>52</v>
      </c>
      <c r="L1501" t="s">
        <v>7635</v>
      </c>
      <c r="M1501">
        <v>12</v>
      </c>
      <c r="N1501" t="s">
        <v>7636</v>
      </c>
    </row>
    <row r="1502" spans="1:14" x14ac:dyDescent="0.2">
      <c r="A1502">
        <v>1500</v>
      </c>
      <c r="B1502" t="s">
        <v>7637</v>
      </c>
      <c r="C1502" t="s">
        <v>7638</v>
      </c>
      <c r="D1502">
        <v>21</v>
      </c>
      <c r="E1502">
        <v>15779325</v>
      </c>
      <c r="F1502" s="1">
        <v>1.221E-9</v>
      </c>
      <c r="G1502">
        <v>15754578</v>
      </c>
      <c r="H1502">
        <v>15818638</v>
      </c>
      <c r="I1502">
        <v>35</v>
      </c>
      <c r="J1502">
        <v>30</v>
      </c>
      <c r="K1502">
        <v>1</v>
      </c>
      <c r="L1502" t="s">
        <v>7638</v>
      </c>
      <c r="M1502">
        <v>1</v>
      </c>
      <c r="N1502" t="s">
        <v>7638</v>
      </c>
    </row>
    <row r="1503" spans="1:14" x14ac:dyDescent="0.2">
      <c r="A1503">
        <v>1501</v>
      </c>
      <c r="B1503" t="s">
        <v>7639</v>
      </c>
      <c r="C1503" t="s">
        <v>7640</v>
      </c>
      <c r="D1503">
        <v>21</v>
      </c>
      <c r="E1503">
        <v>16414774</v>
      </c>
      <c r="F1503" s="1">
        <v>8.0330000000000002E-13</v>
      </c>
      <c r="G1503">
        <v>16331681</v>
      </c>
      <c r="H1503">
        <v>16781772</v>
      </c>
      <c r="I1503">
        <v>65</v>
      </c>
      <c r="J1503">
        <v>51</v>
      </c>
      <c r="K1503">
        <v>5</v>
      </c>
      <c r="L1503" t="s">
        <v>7641</v>
      </c>
      <c r="M1503">
        <v>3</v>
      </c>
      <c r="N1503" t="s">
        <v>7642</v>
      </c>
    </row>
    <row r="1504" spans="1:14" x14ac:dyDescent="0.2">
      <c r="A1504">
        <v>1502</v>
      </c>
      <c r="B1504" t="s">
        <v>7643</v>
      </c>
      <c r="C1504" t="s">
        <v>7644</v>
      </c>
      <c r="D1504">
        <v>21</v>
      </c>
      <c r="E1504">
        <v>18422045</v>
      </c>
      <c r="F1504" s="1">
        <v>3.6170000000000002E-19</v>
      </c>
      <c r="G1504">
        <v>18304343</v>
      </c>
      <c r="H1504">
        <v>18460097</v>
      </c>
      <c r="I1504">
        <v>150</v>
      </c>
      <c r="J1504">
        <v>121</v>
      </c>
      <c r="K1504">
        <v>9</v>
      </c>
      <c r="L1504" t="s">
        <v>7645</v>
      </c>
      <c r="M1504">
        <v>3</v>
      </c>
      <c r="N1504" t="s">
        <v>7646</v>
      </c>
    </row>
    <row r="1505" spans="1:14" x14ac:dyDescent="0.2">
      <c r="A1505">
        <v>1503</v>
      </c>
      <c r="B1505" t="s">
        <v>7647</v>
      </c>
      <c r="C1505" t="s">
        <v>7648</v>
      </c>
      <c r="D1505">
        <v>21</v>
      </c>
      <c r="E1505">
        <v>19046075</v>
      </c>
      <c r="F1505" s="1">
        <v>7.2139999999999995E-20</v>
      </c>
      <c r="G1505">
        <v>18990149</v>
      </c>
      <c r="H1505">
        <v>19102385</v>
      </c>
      <c r="I1505">
        <v>167</v>
      </c>
      <c r="J1505">
        <v>128</v>
      </c>
      <c r="K1505">
        <v>8</v>
      </c>
      <c r="L1505" t="s">
        <v>7649</v>
      </c>
      <c r="M1505">
        <v>2</v>
      </c>
      <c r="N1505" t="s">
        <v>7650</v>
      </c>
    </row>
    <row r="1506" spans="1:14" x14ac:dyDescent="0.2">
      <c r="A1506">
        <v>1504</v>
      </c>
      <c r="B1506" t="s">
        <v>7651</v>
      </c>
      <c r="C1506" t="s">
        <v>7652</v>
      </c>
      <c r="D1506">
        <v>21</v>
      </c>
      <c r="E1506">
        <v>20044236</v>
      </c>
      <c r="F1506" s="1">
        <v>7.1430000000000004E-38</v>
      </c>
      <c r="G1506">
        <v>19731404</v>
      </c>
      <c r="H1506">
        <v>22930489</v>
      </c>
      <c r="I1506">
        <v>1019</v>
      </c>
      <c r="J1506">
        <v>694</v>
      </c>
      <c r="K1506">
        <v>26</v>
      </c>
      <c r="L1506" t="s">
        <v>7653</v>
      </c>
      <c r="M1506">
        <v>11</v>
      </c>
      <c r="N1506" t="s">
        <v>7654</v>
      </c>
    </row>
    <row r="1507" spans="1:14" x14ac:dyDescent="0.2">
      <c r="A1507">
        <v>1505</v>
      </c>
      <c r="B1507" t="s">
        <v>7655</v>
      </c>
      <c r="C1507" t="s">
        <v>7656</v>
      </c>
      <c r="D1507">
        <v>21</v>
      </c>
      <c r="E1507">
        <v>23668513</v>
      </c>
      <c r="F1507" s="1">
        <v>9.673E-9</v>
      </c>
      <c r="G1507">
        <v>23652042</v>
      </c>
      <c r="H1507">
        <v>23746907</v>
      </c>
      <c r="I1507">
        <v>132</v>
      </c>
      <c r="J1507">
        <v>97</v>
      </c>
      <c r="K1507">
        <v>1</v>
      </c>
      <c r="L1507" t="s">
        <v>7656</v>
      </c>
      <c r="M1507">
        <v>1</v>
      </c>
      <c r="N1507" t="s">
        <v>7656</v>
      </c>
    </row>
    <row r="1508" spans="1:14" x14ac:dyDescent="0.2">
      <c r="A1508">
        <v>1506</v>
      </c>
      <c r="B1508" t="s">
        <v>7657</v>
      </c>
      <c r="C1508" t="s">
        <v>7658</v>
      </c>
      <c r="D1508">
        <v>21</v>
      </c>
      <c r="E1508">
        <v>24390201</v>
      </c>
      <c r="F1508" s="1">
        <v>1.9000000000000001E-8</v>
      </c>
      <c r="G1508">
        <v>24357349</v>
      </c>
      <c r="H1508">
        <v>24414946</v>
      </c>
      <c r="I1508">
        <v>141</v>
      </c>
      <c r="J1508">
        <v>111</v>
      </c>
      <c r="K1508">
        <v>1</v>
      </c>
      <c r="L1508" t="s">
        <v>7658</v>
      </c>
      <c r="M1508">
        <v>1</v>
      </c>
      <c r="N1508" t="s">
        <v>7658</v>
      </c>
    </row>
    <row r="1509" spans="1:14" x14ac:dyDescent="0.2">
      <c r="A1509">
        <v>1507</v>
      </c>
      <c r="B1509" t="s">
        <v>7659</v>
      </c>
      <c r="C1509" t="s">
        <v>7660</v>
      </c>
      <c r="D1509">
        <v>21</v>
      </c>
      <c r="E1509">
        <v>25215218</v>
      </c>
      <c r="F1509" s="1">
        <v>1.213E-12</v>
      </c>
      <c r="G1509">
        <v>25149286</v>
      </c>
      <c r="H1509">
        <v>25302703</v>
      </c>
      <c r="I1509">
        <v>182</v>
      </c>
      <c r="J1509">
        <v>132</v>
      </c>
      <c r="K1509">
        <v>7</v>
      </c>
      <c r="L1509" t="s">
        <v>7661</v>
      </c>
      <c r="M1509">
        <v>4</v>
      </c>
      <c r="N1509" t="s">
        <v>7662</v>
      </c>
    </row>
    <row r="1510" spans="1:14" x14ac:dyDescent="0.2">
      <c r="A1510">
        <v>1508</v>
      </c>
      <c r="B1510" t="s">
        <v>7663</v>
      </c>
      <c r="C1510" t="s">
        <v>7664</v>
      </c>
      <c r="D1510">
        <v>21</v>
      </c>
      <c r="E1510">
        <v>26371116</v>
      </c>
      <c r="F1510" s="1">
        <v>2.6740000000000001E-9</v>
      </c>
      <c r="G1510">
        <v>26345712</v>
      </c>
      <c r="H1510">
        <v>26385726</v>
      </c>
      <c r="I1510">
        <v>13</v>
      </c>
      <c r="J1510">
        <v>7</v>
      </c>
      <c r="K1510">
        <v>1</v>
      </c>
      <c r="L1510" t="s">
        <v>7664</v>
      </c>
      <c r="M1510">
        <v>1</v>
      </c>
      <c r="N1510" t="s">
        <v>7664</v>
      </c>
    </row>
    <row r="1511" spans="1:14" x14ac:dyDescent="0.2">
      <c r="A1511">
        <v>1509</v>
      </c>
      <c r="B1511" t="s">
        <v>7665</v>
      </c>
      <c r="C1511" t="s">
        <v>7666</v>
      </c>
      <c r="D1511">
        <v>21</v>
      </c>
      <c r="E1511">
        <v>27222934</v>
      </c>
      <c r="F1511" s="1">
        <v>2.2300000000000001E-13</v>
      </c>
      <c r="G1511">
        <v>27185700</v>
      </c>
      <c r="H1511">
        <v>27268537</v>
      </c>
      <c r="I1511">
        <v>32</v>
      </c>
      <c r="J1511">
        <v>32</v>
      </c>
      <c r="K1511">
        <v>2</v>
      </c>
      <c r="L1511" t="s">
        <v>7667</v>
      </c>
      <c r="M1511">
        <v>2</v>
      </c>
      <c r="N1511" t="s">
        <v>7667</v>
      </c>
    </row>
    <row r="1512" spans="1:14" x14ac:dyDescent="0.2">
      <c r="A1512">
        <v>1510</v>
      </c>
      <c r="B1512" t="s">
        <v>7668</v>
      </c>
      <c r="C1512" t="s">
        <v>7669</v>
      </c>
      <c r="D1512">
        <v>21</v>
      </c>
      <c r="E1512">
        <v>27986179</v>
      </c>
      <c r="F1512" s="1">
        <v>5.352E-11</v>
      </c>
      <c r="G1512">
        <v>27929922</v>
      </c>
      <c r="H1512">
        <v>28024225</v>
      </c>
      <c r="I1512">
        <v>159</v>
      </c>
      <c r="J1512">
        <v>116</v>
      </c>
      <c r="K1512">
        <v>4</v>
      </c>
      <c r="L1512" t="s">
        <v>7670</v>
      </c>
      <c r="M1512">
        <v>1</v>
      </c>
      <c r="N1512" t="s">
        <v>7669</v>
      </c>
    </row>
    <row r="1513" spans="1:14" x14ac:dyDescent="0.2">
      <c r="A1513">
        <v>1511</v>
      </c>
      <c r="B1513" t="s">
        <v>7671</v>
      </c>
      <c r="C1513" t="s">
        <v>7672</v>
      </c>
      <c r="D1513">
        <v>21</v>
      </c>
      <c r="E1513">
        <v>30369603</v>
      </c>
      <c r="F1513" s="1">
        <v>3.5059999999999998E-12</v>
      </c>
      <c r="G1513">
        <v>30206855</v>
      </c>
      <c r="H1513">
        <v>30690558</v>
      </c>
      <c r="I1513">
        <v>297</v>
      </c>
      <c r="J1513">
        <v>245</v>
      </c>
      <c r="K1513">
        <v>7</v>
      </c>
      <c r="L1513" t="s">
        <v>7673</v>
      </c>
      <c r="M1513">
        <v>2</v>
      </c>
      <c r="N1513" t="s">
        <v>7674</v>
      </c>
    </row>
    <row r="1514" spans="1:14" x14ac:dyDescent="0.2">
      <c r="A1514">
        <v>1512</v>
      </c>
      <c r="B1514" t="s">
        <v>7675</v>
      </c>
      <c r="C1514" t="s">
        <v>7676</v>
      </c>
      <c r="D1514">
        <v>21</v>
      </c>
      <c r="E1514">
        <v>32089542</v>
      </c>
      <c r="F1514" s="1">
        <v>1.79E-10</v>
      </c>
      <c r="G1514">
        <v>32036541</v>
      </c>
      <c r="H1514">
        <v>32150699</v>
      </c>
      <c r="I1514">
        <v>217</v>
      </c>
      <c r="J1514">
        <v>168</v>
      </c>
      <c r="K1514">
        <v>1</v>
      </c>
      <c r="L1514" t="s">
        <v>7676</v>
      </c>
      <c r="M1514">
        <v>1</v>
      </c>
      <c r="N1514" t="s">
        <v>7676</v>
      </c>
    </row>
    <row r="1515" spans="1:14" x14ac:dyDescent="0.2">
      <c r="A1515">
        <v>1513</v>
      </c>
      <c r="B1515" t="s">
        <v>7677</v>
      </c>
      <c r="C1515" t="s">
        <v>7678</v>
      </c>
      <c r="D1515">
        <v>21</v>
      </c>
      <c r="E1515">
        <v>33085585</v>
      </c>
      <c r="F1515" s="1">
        <v>1.759E-17</v>
      </c>
      <c r="G1515">
        <v>32747521</v>
      </c>
      <c r="H1515">
        <v>33648964</v>
      </c>
      <c r="I1515">
        <v>468</v>
      </c>
      <c r="J1515">
        <v>382</v>
      </c>
      <c r="K1515">
        <v>24</v>
      </c>
      <c r="L1515" t="s">
        <v>7679</v>
      </c>
      <c r="M1515">
        <v>10</v>
      </c>
      <c r="N1515" t="s">
        <v>7680</v>
      </c>
    </row>
    <row r="1516" spans="1:14" x14ac:dyDescent="0.2">
      <c r="A1516">
        <v>1514</v>
      </c>
      <c r="B1516" t="s">
        <v>7681</v>
      </c>
      <c r="C1516" t="s">
        <v>7682</v>
      </c>
      <c r="D1516">
        <v>21</v>
      </c>
      <c r="E1516">
        <v>34279201</v>
      </c>
      <c r="F1516" s="1">
        <v>1.999E-28</v>
      </c>
      <c r="G1516">
        <v>33905626</v>
      </c>
      <c r="H1516">
        <v>34497699</v>
      </c>
      <c r="I1516">
        <v>335</v>
      </c>
      <c r="J1516">
        <v>271</v>
      </c>
      <c r="K1516">
        <v>26</v>
      </c>
      <c r="L1516" t="s">
        <v>7683</v>
      </c>
      <c r="M1516">
        <v>6</v>
      </c>
      <c r="N1516" t="s">
        <v>7684</v>
      </c>
    </row>
    <row r="1517" spans="1:14" x14ac:dyDescent="0.2">
      <c r="A1517">
        <v>1515</v>
      </c>
      <c r="B1517" t="s">
        <v>7685</v>
      </c>
      <c r="C1517" t="s">
        <v>7686</v>
      </c>
      <c r="D1517">
        <v>21</v>
      </c>
      <c r="E1517">
        <v>35247460</v>
      </c>
      <c r="F1517" s="1">
        <v>1.9819999999999999E-22</v>
      </c>
      <c r="G1517">
        <v>34756593</v>
      </c>
      <c r="H1517">
        <v>35360372</v>
      </c>
      <c r="I1517">
        <v>211</v>
      </c>
      <c r="J1517">
        <v>160</v>
      </c>
      <c r="K1517">
        <v>15</v>
      </c>
      <c r="L1517" t="s">
        <v>7687</v>
      </c>
      <c r="M1517">
        <v>8</v>
      </c>
      <c r="N1517" t="s">
        <v>7688</v>
      </c>
    </row>
    <row r="1518" spans="1:14" x14ac:dyDescent="0.2">
      <c r="A1518">
        <v>1516</v>
      </c>
      <c r="B1518" t="s">
        <v>7689</v>
      </c>
      <c r="C1518" t="s">
        <v>7690</v>
      </c>
      <c r="D1518">
        <v>21</v>
      </c>
      <c r="E1518">
        <v>35847890</v>
      </c>
      <c r="F1518" s="1">
        <v>8.7569999999999999E-17</v>
      </c>
      <c r="G1518">
        <v>35655217</v>
      </c>
      <c r="H1518">
        <v>35899248</v>
      </c>
      <c r="I1518">
        <v>89</v>
      </c>
      <c r="J1518">
        <v>80</v>
      </c>
      <c r="K1518">
        <v>4</v>
      </c>
      <c r="L1518" t="s">
        <v>7691</v>
      </c>
      <c r="M1518">
        <v>2</v>
      </c>
      <c r="N1518" t="s">
        <v>7692</v>
      </c>
    </row>
    <row r="1519" spans="1:14" x14ac:dyDescent="0.2">
      <c r="A1519">
        <v>1517</v>
      </c>
      <c r="B1519" t="s">
        <v>7693</v>
      </c>
      <c r="C1519" t="s">
        <v>7694</v>
      </c>
      <c r="D1519">
        <v>21</v>
      </c>
      <c r="E1519">
        <v>39598054</v>
      </c>
      <c r="F1519" s="1">
        <v>1.2030000000000001E-24</v>
      </c>
      <c r="G1519">
        <v>39182582</v>
      </c>
      <c r="H1519">
        <v>40171596</v>
      </c>
      <c r="I1519">
        <v>531</v>
      </c>
      <c r="J1519">
        <v>428</v>
      </c>
      <c r="K1519">
        <v>21</v>
      </c>
      <c r="L1519" t="s">
        <v>7695</v>
      </c>
      <c r="M1519">
        <v>7</v>
      </c>
      <c r="N1519" t="s">
        <v>7696</v>
      </c>
    </row>
    <row r="1520" spans="1:14" x14ac:dyDescent="0.2">
      <c r="A1520">
        <v>1518</v>
      </c>
      <c r="B1520" t="s">
        <v>7697</v>
      </c>
      <c r="C1520" t="s">
        <v>7698</v>
      </c>
      <c r="D1520">
        <v>21</v>
      </c>
      <c r="E1520">
        <v>40684602</v>
      </c>
      <c r="F1520" s="1">
        <v>1.511E-10</v>
      </c>
      <c r="G1520">
        <v>40671185</v>
      </c>
      <c r="H1520">
        <v>40684602</v>
      </c>
      <c r="I1520">
        <v>2</v>
      </c>
      <c r="J1520">
        <v>1</v>
      </c>
      <c r="K1520">
        <v>1</v>
      </c>
      <c r="L1520" t="s">
        <v>7698</v>
      </c>
      <c r="M1520">
        <v>1</v>
      </c>
      <c r="N1520" t="s">
        <v>7698</v>
      </c>
    </row>
    <row r="1521" spans="1:14" x14ac:dyDescent="0.2">
      <c r="A1521">
        <v>1519</v>
      </c>
      <c r="B1521" t="s">
        <v>7699</v>
      </c>
      <c r="C1521" t="s">
        <v>7700</v>
      </c>
      <c r="D1521">
        <v>21</v>
      </c>
      <c r="E1521">
        <v>41236965</v>
      </c>
      <c r="F1521" s="1">
        <v>3.4560000000000001E-11</v>
      </c>
      <c r="G1521">
        <v>41128969</v>
      </c>
      <c r="H1521">
        <v>41238456</v>
      </c>
      <c r="I1521">
        <v>125</v>
      </c>
      <c r="J1521">
        <v>105</v>
      </c>
      <c r="K1521">
        <v>3</v>
      </c>
      <c r="L1521" t="s">
        <v>7701</v>
      </c>
      <c r="M1521">
        <v>1</v>
      </c>
      <c r="N1521" t="s">
        <v>7700</v>
      </c>
    </row>
    <row r="1522" spans="1:14" x14ac:dyDescent="0.2">
      <c r="A1522">
        <v>1520</v>
      </c>
      <c r="B1522" t="s">
        <v>7702</v>
      </c>
      <c r="C1522" t="s">
        <v>7703</v>
      </c>
      <c r="D1522">
        <v>21</v>
      </c>
      <c r="E1522">
        <v>41970874</v>
      </c>
      <c r="F1522" s="1">
        <v>6.6409999999999997E-12</v>
      </c>
      <c r="G1522">
        <v>41923426</v>
      </c>
      <c r="H1522">
        <v>41991737</v>
      </c>
      <c r="I1522">
        <v>159</v>
      </c>
      <c r="J1522">
        <v>119</v>
      </c>
      <c r="K1522">
        <v>2</v>
      </c>
      <c r="L1522" t="s">
        <v>7704</v>
      </c>
      <c r="M1522">
        <v>1</v>
      </c>
      <c r="N1522" t="s">
        <v>7703</v>
      </c>
    </row>
    <row r="1523" spans="1:14" x14ac:dyDescent="0.2">
      <c r="A1523">
        <v>1521</v>
      </c>
      <c r="B1523" t="s">
        <v>7705</v>
      </c>
      <c r="C1523" t="s">
        <v>7706</v>
      </c>
      <c r="D1523">
        <v>21</v>
      </c>
      <c r="E1523">
        <v>42633065</v>
      </c>
      <c r="F1523" s="1">
        <v>4.6020000000000002E-38</v>
      </c>
      <c r="G1523">
        <v>42317200</v>
      </c>
      <c r="H1523">
        <v>42719722</v>
      </c>
      <c r="I1523">
        <v>327</v>
      </c>
      <c r="J1523">
        <v>261</v>
      </c>
      <c r="K1523">
        <v>20</v>
      </c>
      <c r="L1523" t="s">
        <v>7707</v>
      </c>
      <c r="M1523">
        <v>7</v>
      </c>
      <c r="N1523" t="s">
        <v>7708</v>
      </c>
    </row>
    <row r="1524" spans="1:14" x14ac:dyDescent="0.2">
      <c r="A1524">
        <v>1522</v>
      </c>
      <c r="B1524" t="s">
        <v>7709</v>
      </c>
      <c r="C1524" t="s">
        <v>7710</v>
      </c>
      <c r="D1524">
        <v>21</v>
      </c>
      <c r="E1524">
        <v>44038275</v>
      </c>
      <c r="F1524" s="1">
        <v>1.8670000000000001E-19</v>
      </c>
      <c r="G1524">
        <v>43899154</v>
      </c>
      <c r="H1524">
        <v>44148984</v>
      </c>
      <c r="I1524">
        <v>253</v>
      </c>
      <c r="J1524">
        <v>198</v>
      </c>
      <c r="K1524">
        <v>15</v>
      </c>
      <c r="L1524" t="s">
        <v>7711</v>
      </c>
      <c r="M1524">
        <v>4</v>
      </c>
      <c r="N1524" t="s">
        <v>7712</v>
      </c>
    </row>
    <row r="1525" spans="1:14" x14ac:dyDescent="0.2">
      <c r="A1525">
        <v>1523</v>
      </c>
      <c r="B1525" t="s">
        <v>7713</v>
      </c>
      <c r="C1525" t="s">
        <v>7714</v>
      </c>
      <c r="D1525">
        <v>21</v>
      </c>
      <c r="E1525">
        <v>46494995</v>
      </c>
      <c r="F1525" s="1">
        <v>7.481E-32</v>
      </c>
      <c r="G1525">
        <v>46415730</v>
      </c>
      <c r="H1525">
        <v>46729103</v>
      </c>
      <c r="I1525">
        <v>534</v>
      </c>
      <c r="J1525">
        <v>455</v>
      </c>
      <c r="K1525">
        <v>24</v>
      </c>
      <c r="L1525" t="s">
        <v>7715</v>
      </c>
      <c r="M1525">
        <v>6</v>
      </c>
      <c r="N1525" t="s">
        <v>7716</v>
      </c>
    </row>
    <row r="1526" spans="1:14" x14ac:dyDescent="0.2">
      <c r="A1526">
        <v>1524</v>
      </c>
      <c r="B1526" t="s">
        <v>7717</v>
      </c>
      <c r="C1526" t="s">
        <v>7718</v>
      </c>
      <c r="D1526">
        <v>21</v>
      </c>
      <c r="E1526">
        <v>47125046</v>
      </c>
      <c r="F1526" s="1">
        <v>1.4849999999999999E-19</v>
      </c>
      <c r="G1526">
        <v>47032136</v>
      </c>
      <c r="H1526">
        <v>48089602</v>
      </c>
      <c r="I1526">
        <v>1002</v>
      </c>
      <c r="J1526">
        <v>764</v>
      </c>
      <c r="K1526">
        <v>28</v>
      </c>
      <c r="L1526" t="s">
        <v>7719</v>
      </c>
      <c r="M1526">
        <v>3</v>
      </c>
      <c r="N1526" t="s">
        <v>7720</v>
      </c>
    </row>
    <row r="1527" spans="1:14" x14ac:dyDescent="0.2">
      <c r="A1527">
        <v>1525</v>
      </c>
      <c r="B1527" t="s">
        <v>7721</v>
      </c>
      <c r="C1527" t="s">
        <v>7722</v>
      </c>
      <c r="D1527">
        <v>22</v>
      </c>
      <c r="E1527">
        <v>18157282</v>
      </c>
      <c r="F1527" s="1">
        <v>4.9260000000000003E-14</v>
      </c>
      <c r="G1527">
        <v>18119145</v>
      </c>
      <c r="H1527">
        <v>18480478</v>
      </c>
      <c r="I1527">
        <v>201</v>
      </c>
      <c r="J1527">
        <v>151</v>
      </c>
      <c r="K1527">
        <v>5</v>
      </c>
      <c r="L1527" t="s">
        <v>7723</v>
      </c>
      <c r="M1527">
        <v>3</v>
      </c>
      <c r="N1527" t="s">
        <v>7724</v>
      </c>
    </row>
    <row r="1528" spans="1:14" x14ac:dyDescent="0.2">
      <c r="A1528">
        <v>1526</v>
      </c>
      <c r="B1528" t="s">
        <v>7725</v>
      </c>
      <c r="C1528" t="s">
        <v>7726</v>
      </c>
      <c r="D1528">
        <v>22</v>
      </c>
      <c r="E1528">
        <v>20166723</v>
      </c>
      <c r="F1528" s="1">
        <v>2.931E-18</v>
      </c>
      <c r="G1528">
        <v>18834966</v>
      </c>
      <c r="H1528">
        <v>20275728</v>
      </c>
      <c r="I1528">
        <v>304</v>
      </c>
      <c r="J1528">
        <v>174</v>
      </c>
      <c r="K1528">
        <v>12</v>
      </c>
      <c r="L1528" t="s">
        <v>7727</v>
      </c>
      <c r="M1528">
        <v>4</v>
      </c>
      <c r="N1528" t="s">
        <v>7728</v>
      </c>
    </row>
    <row r="1529" spans="1:14" x14ac:dyDescent="0.2">
      <c r="A1529">
        <v>1527</v>
      </c>
      <c r="B1529" t="s">
        <v>7729</v>
      </c>
      <c r="C1529" t="s">
        <v>7730</v>
      </c>
      <c r="D1529">
        <v>22</v>
      </c>
      <c r="E1529">
        <v>20946457</v>
      </c>
      <c r="F1529" s="1">
        <v>6.8480000000000001E-18</v>
      </c>
      <c r="G1529">
        <v>20764559</v>
      </c>
      <c r="H1529">
        <v>20947996</v>
      </c>
      <c r="I1529">
        <v>112</v>
      </c>
      <c r="J1529">
        <v>92</v>
      </c>
      <c r="K1529">
        <v>5</v>
      </c>
      <c r="L1529" t="s">
        <v>7731</v>
      </c>
      <c r="M1529">
        <v>2</v>
      </c>
      <c r="N1529" t="s">
        <v>7732</v>
      </c>
    </row>
    <row r="1530" spans="1:14" x14ac:dyDescent="0.2">
      <c r="A1530">
        <v>1528</v>
      </c>
      <c r="B1530" t="s">
        <v>7733</v>
      </c>
      <c r="C1530" t="s">
        <v>7734</v>
      </c>
      <c r="D1530">
        <v>22</v>
      </c>
      <c r="E1530">
        <v>21934008</v>
      </c>
      <c r="F1530" s="1">
        <v>1.157E-12</v>
      </c>
      <c r="G1530">
        <v>21753745</v>
      </c>
      <c r="H1530">
        <v>22342678</v>
      </c>
      <c r="I1530">
        <v>207</v>
      </c>
      <c r="J1530">
        <v>150</v>
      </c>
      <c r="K1530">
        <v>5</v>
      </c>
      <c r="L1530" t="s">
        <v>7735</v>
      </c>
      <c r="M1530">
        <v>2</v>
      </c>
      <c r="N1530" t="s">
        <v>7736</v>
      </c>
    </row>
    <row r="1531" spans="1:14" x14ac:dyDescent="0.2">
      <c r="A1531">
        <v>1529</v>
      </c>
      <c r="B1531" t="s">
        <v>7737</v>
      </c>
      <c r="C1531" t="s">
        <v>7738</v>
      </c>
      <c r="D1531">
        <v>22</v>
      </c>
      <c r="E1531">
        <v>23447347</v>
      </c>
      <c r="F1531" s="1">
        <v>1.2819999999999999E-9</v>
      </c>
      <c r="G1531">
        <v>23359171</v>
      </c>
      <c r="H1531">
        <v>23548713</v>
      </c>
      <c r="I1531">
        <v>73</v>
      </c>
      <c r="J1531">
        <v>55</v>
      </c>
      <c r="K1531">
        <v>2</v>
      </c>
      <c r="L1531" t="s">
        <v>7739</v>
      </c>
      <c r="M1531">
        <v>1</v>
      </c>
      <c r="N1531" t="s">
        <v>7738</v>
      </c>
    </row>
    <row r="1532" spans="1:14" x14ac:dyDescent="0.2">
      <c r="A1532">
        <v>1530</v>
      </c>
      <c r="B1532" t="s">
        <v>7740</v>
      </c>
      <c r="C1532" t="s">
        <v>7741</v>
      </c>
      <c r="D1532">
        <v>22</v>
      </c>
      <c r="E1532">
        <v>25872592</v>
      </c>
      <c r="F1532" s="1">
        <v>9.7849999999999995E-15</v>
      </c>
      <c r="G1532">
        <v>24439839</v>
      </c>
      <c r="H1532">
        <v>26160641</v>
      </c>
      <c r="I1532">
        <v>361</v>
      </c>
      <c r="J1532">
        <v>224</v>
      </c>
      <c r="K1532">
        <v>11</v>
      </c>
      <c r="L1532" t="s">
        <v>7742</v>
      </c>
      <c r="M1532">
        <v>6</v>
      </c>
      <c r="N1532" t="s">
        <v>7743</v>
      </c>
    </row>
    <row r="1533" spans="1:14" x14ac:dyDescent="0.2">
      <c r="A1533">
        <v>1531</v>
      </c>
      <c r="B1533" t="s">
        <v>7744</v>
      </c>
      <c r="C1533" t="s">
        <v>7745</v>
      </c>
      <c r="D1533">
        <v>22</v>
      </c>
      <c r="E1533">
        <v>26682084</v>
      </c>
      <c r="F1533" s="1">
        <v>8.8569999999999998E-11</v>
      </c>
      <c r="G1533">
        <v>26617787</v>
      </c>
      <c r="H1533">
        <v>26683635</v>
      </c>
      <c r="I1533">
        <v>15</v>
      </c>
      <c r="J1533">
        <v>14</v>
      </c>
      <c r="K1533">
        <v>3</v>
      </c>
      <c r="L1533" t="s">
        <v>7746</v>
      </c>
      <c r="M1533">
        <v>2</v>
      </c>
      <c r="N1533" t="s">
        <v>7747</v>
      </c>
    </row>
    <row r="1534" spans="1:14" x14ac:dyDescent="0.2">
      <c r="A1534">
        <v>1532</v>
      </c>
      <c r="B1534" t="s">
        <v>7748</v>
      </c>
      <c r="C1534" t="s">
        <v>7749</v>
      </c>
      <c r="D1534">
        <v>22</v>
      </c>
      <c r="E1534">
        <v>27245262</v>
      </c>
      <c r="F1534" s="1">
        <v>1.059E-9</v>
      </c>
      <c r="G1534">
        <v>27243140</v>
      </c>
      <c r="H1534">
        <v>27259889</v>
      </c>
      <c r="I1534">
        <v>27</v>
      </c>
      <c r="J1534">
        <v>22</v>
      </c>
      <c r="K1534">
        <v>1</v>
      </c>
      <c r="L1534" t="s">
        <v>7749</v>
      </c>
      <c r="M1534">
        <v>1</v>
      </c>
      <c r="N1534" t="s">
        <v>7749</v>
      </c>
    </row>
    <row r="1535" spans="1:14" x14ac:dyDescent="0.2">
      <c r="A1535">
        <v>1533</v>
      </c>
      <c r="B1535" t="s">
        <v>7750</v>
      </c>
      <c r="C1535" t="s">
        <v>7751</v>
      </c>
      <c r="D1535">
        <v>22</v>
      </c>
      <c r="E1535">
        <v>27565662</v>
      </c>
      <c r="F1535" s="1">
        <v>1.106E-13</v>
      </c>
      <c r="G1535">
        <v>27563724</v>
      </c>
      <c r="H1535">
        <v>27621252</v>
      </c>
      <c r="I1535">
        <v>30</v>
      </c>
      <c r="J1535">
        <v>26</v>
      </c>
      <c r="K1535">
        <v>3</v>
      </c>
      <c r="L1535" t="s">
        <v>7752</v>
      </c>
      <c r="M1535">
        <v>1</v>
      </c>
      <c r="N1535" t="s">
        <v>7751</v>
      </c>
    </row>
    <row r="1536" spans="1:14" x14ac:dyDescent="0.2">
      <c r="A1536">
        <v>1534</v>
      </c>
      <c r="B1536" t="s">
        <v>7753</v>
      </c>
      <c r="C1536" t="s">
        <v>7754</v>
      </c>
      <c r="D1536">
        <v>22</v>
      </c>
      <c r="E1536">
        <v>27975321</v>
      </c>
      <c r="F1536" s="1">
        <v>2.5530000000000001E-20</v>
      </c>
      <c r="G1536">
        <v>27951176</v>
      </c>
      <c r="H1536">
        <v>27992747</v>
      </c>
      <c r="I1536">
        <v>26</v>
      </c>
      <c r="J1536">
        <v>23</v>
      </c>
      <c r="K1536">
        <v>6</v>
      </c>
      <c r="L1536" t="s">
        <v>7755</v>
      </c>
      <c r="M1536">
        <v>2</v>
      </c>
      <c r="N1536" t="s">
        <v>7756</v>
      </c>
    </row>
    <row r="1537" spans="1:14" x14ac:dyDescent="0.2">
      <c r="A1537">
        <v>1535</v>
      </c>
      <c r="B1537" t="s">
        <v>7757</v>
      </c>
      <c r="C1537" t="s">
        <v>7758</v>
      </c>
      <c r="D1537">
        <v>22</v>
      </c>
      <c r="E1537">
        <v>30202774</v>
      </c>
      <c r="F1537" s="1">
        <v>1.028E-50</v>
      </c>
      <c r="G1537">
        <v>28319278</v>
      </c>
      <c r="H1537">
        <v>32453850</v>
      </c>
      <c r="I1537">
        <v>2803</v>
      </c>
      <c r="J1537">
        <v>2124</v>
      </c>
      <c r="K1537">
        <v>117</v>
      </c>
      <c r="L1537" t="s">
        <v>7759</v>
      </c>
      <c r="M1537">
        <v>28</v>
      </c>
      <c r="N1537" t="s">
        <v>7760</v>
      </c>
    </row>
    <row r="1538" spans="1:14" x14ac:dyDescent="0.2">
      <c r="A1538">
        <v>1536</v>
      </c>
      <c r="B1538" t="s">
        <v>7761</v>
      </c>
      <c r="C1538" t="s">
        <v>7762</v>
      </c>
      <c r="D1538">
        <v>22</v>
      </c>
      <c r="E1538">
        <v>34289025</v>
      </c>
      <c r="F1538" s="1">
        <v>2.5800000000000001E-71</v>
      </c>
      <c r="G1538">
        <v>33736762</v>
      </c>
      <c r="H1538">
        <v>34799521</v>
      </c>
      <c r="I1538">
        <v>522</v>
      </c>
      <c r="J1538">
        <v>421</v>
      </c>
      <c r="K1538">
        <v>46</v>
      </c>
      <c r="L1538" t="s">
        <v>7763</v>
      </c>
      <c r="M1538">
        <v>12</v>
      </c>
      <c r="N1538" t="s">
        <v>7764</v>
      </c>
    </row>
    <row r="1539" spans="1:14" x14ac:dyDescent="0.2">
      <c r="A1539">
        <v>1537</v>
      </c>
      <c r="B1539" t="s">
        <v>7765</v>
      </c>
      <c r="C1539" t="s">
        <v>7766</v>
      </c>
      <c r="D1539">
        <v>22</v>
      </c>
      <c r="E1539">
        <v>35394702</v>
      </c>
      <c r="F1539" s="1">
        <v>6.1579999999999998E-10</v>
      </c>
      <c r="G1539">
        <v>35381160</v>
      </c>
      <c r="H1539">
        <v>35860563</v>
      </c>
      <c r="I1539">
        <v>231</v>
      </c>
      <c r="J1539">
        <v>169</v>
      </c>
      <c r="K1539">
        <v>3</v>
      </c>
      <c r="L1539" t="s">
        <v>7767</v>
      </c>
      <c r="M1539">
        <v>3</v>
      </c>
      <c r="N1539" t="s">
        <v>7767</v>
      </c>
    </row>
    <row r="1540" spans="1:14" x14ac:dyDescent="0.2">
      <c r="A1540">
        <v>1538</v>
      </c>
      <c r="B1540" t="s">
        <v>7768</v>
      </c>
      <c r="C1540" t="s">
        <v>7769</v>
      </c>
      <c r="D1540">
        <v>22</v>
      </c>
      <c r="E1540">
        <v>36423512</v>
      </c>
      <c r="F1540" s="1">
        <v>8.0780000000000004E-10</v>
      </c>
      <c r="G1540">
        <v>36137531</v>
      </c>
      <c r="H1540">
        <v>36454377</v>
      </c>
      <c r="I1540">
        <v>123</v>
      </c>
      <c r="J1540">
        <v>100</v>
      </c>
      <c r="K1540">
        <v>2</v>
      </c>
      <c r="L1540" t="s">
        <v>7770</v>
      </c>
      <c r="M1540">
        <v>1</v>
      </c>
      <c r="N1540" t="s">
        <v>7769</v>
      </c>
    </row>
    <row r="1541" spans="1:14" x14ac:dyDescent="0.2">
      <c r="A1541">
        <v>1539</v>
      </c>
      <c r="B1541" t="s">
        <v>7771</v>
      </c>
      <c r="C1541" t="s">
        <v>7772</v>
      </c>
      <c r="D1541">
        <v>22</v>
      </c>
      <c r="E1541">
        <v>37182681</v>
      </c>
      <c r="F1541" s="1">
        <v>7.5349999999999997E-12</v>
      </c>
      <c r="G1541">
        <v>36857641</v>
      </c>
      <c r="H1541">
        <v>37453452</v>
      </c>
      <c r="I1541">
        <v>151</v>
      </c>
      <c r="J1541">
        <v>118</v>
      </c>
      <c r="K1541">
        <v>5</v>
      </c>
      <c r="L1541" t="s">
        <v>7773</v>
      </c>
      <c r="M1541">
        <v>4</v>
      </c>
      <c r="N1541" t="s">
        <v>7774</v>
      </c>
    </row>
    <row r="1542" spans="1:14" x14ac:dyDescent="0.2">
      <c r="A1542">
        <v>1540</v>
      </c>
      <c r="B1542" t="s">
        <v>7775</v>
      </c>
      <c r="C1542" t="s">
        <v>7776</v>
      </c>
      <c r="D1542">
        <v>22</v>
      </c>
      <c r="E1542">
        <v>37738951</v>
      </c>
      <c r="F1542" s="1">
        <v>1.01E-9</v>
      </c>
      <c r="G1542">
        <v>37729400</v>
      </c>
      <c r="H1542">
        <v>37738951</v>
      </c>
      <c r="I1542">
        <v>5</v>
      </c>
      <c r="J1542">
        <v>1</v>
      </c>
      <c r="K1542">
        <v>1</v>
      </c>
      <c r="L1542" t="s">
        <v>7776</v>
      </c>
      <c r="M1542">
        <v>1</v>
      </c>
      <c r="N1542" t="s">
        <v>7776</v>
      </c>
    </row>
    <row r="1543" spans="1:14" x14ac:dyDescent="0.2">
      <c r="A1543">
        <v>1541</v>
      </c>
      <c r="B1543" t="s">
        <v>7777</v>
      </c>
      <c r="C1543" t="s">
        <v>7778</v>
      </c>
      <c r="D1543">
        <v>22</v>
      </c>
      <c r="E1543">
        <v>38123404</v>
      </c>
      <c r="F1543" s="1">
        <v>4.7279999999999997E-8</v>
      </c>
      <c r="G1543">
        <v>38102346</v>
      </c>
      <c r="H1543">
        <v>38158741</v>
      </c>
      <c r="I1543">
        <v>24</v>
      </c>
      <c r="J1543">
        <v>19</v>
      </c>
      <c r="K1543">
        <v>1</v>
      </c>
      <c r="L1543" t="s">
        <v>7778</v>
      </c>
      <c r="M1543">
        <v>1</v>
      </c>
      <c r="N1543" t="s">
        <v>7778</v>
      </c>
    </row>
    <row r="1544" spans="1:14" x14ac:dyDescent="0.2">
      <c r="A1544">
        <v>1542</v>
      </c>
      <c r="B1544" t="s">
        <v>7779</v>
      </c>
      <c r="C1544" t="s">
        <v>7780</v>
      </c>
      <c r="D1544">
        <v>22</v>
      </c>
      <c r="E1544">
        <v>38817047</v>
      </c>
      <c r="F1544" s="1">
        <v>5.4870000000000003E-26</v>
      </c>
      <c r="G1544">
        <v>38799301</v>
      </c>
      <c r="H1544">
        <v>39304509</v>
      </c>
      <c r="I1544">
        <v>160</v>
      </c>
      <c r="J1544">
        <v>122</v>
      </c>
      <c r="K1544">
        <v>18</v>
      </c>
      <c r="L1544" t="s">
        <v>7781</v>
      </c>
      <c r="M1544">
        <v>7</v>
      </c>
      <c r="N1544" t="s">
        <v>7782</v>
      </c>
    </row>
    <row r="1545" spans="1:14" x14ac:dyDescent="0.2">
      <c r="A1545">
        <v>1543</v>
      </c>
      <c r="B1545" t="s">
        <v>7783</v>
      </c>
      <c r="C1545" t="s">
        <v>7784</v>
      </c>
      <c r="D1545">
        <v>22</v>
      </c>
      <c r="E1545">
        <v>40019773</v>
      </c>
      <c r="F1545" s="1">
        <v>9.1489999999999992E-37</v>
      </c>
      <c r="G1545">
        <v>39582668</v>
      </c>
      <c r="H1545">
        <v>43470919</v>
      </c>
      <c r="I1545">
        <v>2613</v>
      </c>
      <c r="J1545">
        <v>1940</v>
      </c>
      <c r="K1545">
        <v>111</v>
      </c>
      <c r="L1545" t="s">
        <v>7785</v>
      </c>
      <c r="M1545">
        <v>27</v>
      </c>
      <c r="N1545" t="s">
        <v>7786</v>
      </c>
    </row>
    <row r="1546" spans="1:14" x14ac:dyDescent="0.2">
      <c r="A1546">
        <v>1544</v>
      </c>
      <c r="B1546" t="s">
        <v>7787</v>
      </c>
      <c r="C1546" t="s">
        <v>7788</v>
      </c>
      <c r="D1546">
        <v>22</v>
      </c>
      <c r="E1546">
        <v>43848406</v>
      </c>
      <c r="F1546" s="1">
        <v>1.0220000000000001E-10</v>
      </c>
      <c r="G1546">
        <v>43840498</v>
      </c>
      <c r="H1546">
        <v>44192018</v>
      </c>
      <c r="I1546">
        <v>107</v>
      </c>
      <c r="J1546">
        <v>88</v>
      </c>
      <c r="K1546">
        <v>4</v>
      </c>
      <c r="L1546" t="s">
        <v>7789</v>
      </c>
      <c r="M1546">
        <v>2</v>
      </c>
      <c r="N1546" t="s">
        <v>7790</v>
      </c>
    </row>
    <row r="1547" spans="1:14" x14ac:dyDescent="0.2">
      <c r="A1547">
        <v>1545</v>
      </c>
      <c r="B1547" t="s">
        <v>7791</v>
      </c>
      <c r="C1547" t="s">
        <v>7792</v>
      </c>
      <c r="D1547">
        <v>22</v>
      </c>
      <c r="E1547">
        <v>44917646</v>
      </c>
      <c r="F1547" s="1">
        <v>4.7060000000000002E-19</v>
      </c>
      <c r="G1547">
        <v>44734201</v>
      </c>
      <c r="H1547">
        <v>44930465</v>
      </c>
      <c r="I1547">
        <v>186</v>
      </c>
      <c r="J1547">
        <v>139</v>
      </c>
      <c r="K1547">
        <v>9</v>
      </c>
      <c r="L1547" t="s">
        <v>7793</v>
      </c>
      <c r="M1547">
        <v>4</v>
      </c>
      <c r="N1547" t="s">
        <v>7794</v>
      </c>
    </row>
    <row r="1548" spans="1:14" x14ac:dyDescent="0.2">
      <c r="A1548">
        <v>1546</v>
      </c>
      <c r="B1548" t="s">
        <v>7795</v>
      </c>
      <c r="C1548" t="s">
        <v>7796</v>
      </c>
      <c r="D1548">
        <v>22</v>
      </c>
      <c r="E1548">
        <v>47202691</v>
      </c>
      <c r="F1548" s="1">
        <v>6.2869999999999997E-19</v>
      </c>
      <c r="G1548">
        <v>45329524</v>
      </c>
      <c r="H1548">
        <v>47652974</v>
      </c>
      <c r="I1548">
        <v>762</v>
      </c>
      <c r="J1548">
        <v>503</v>
      </c>
      <c r="K1548">
        <v>23</v>
      </c>
      <c r="L1548" t="s">
        <v>7797</v>
      </c>
      <c r="M1548">
        <v>11</v>
      </c>
      <c r="N1548" t="s">
        <v>7798</v>
      </c>
    </row>
    <row r="1549" spans="1:14" x14ac:dyDescent="0.2">
      <c r="A1549">
        <v>1547</v>
      </c>
      <c r="B1549" t="s">
        <v>7799</v>
      </c>
      <c r="C1549" t="s">
        <v>7800</v>
      </c>
      <c r="D1549">
        <v>22</v>
      </c>
      <c r="E1549">
        <v>48438408</v>
      </c>
      <c r="F1549" s="1">
        <v>3.3650000000000002E-26</v>
      </c>
      <c r="G1549">
        <v>48030529</v>
      </c>
      <c r="H1549">
        <v>48903245</v>
      </c>
      <c r="I1549">
        <v>478</v>
      </c>
      <c r="J1549">
        <v>389</v>
      </c>
      <c r="K1549">
        <v>31</v>
      </c>
      <c r="L1549" t="s">
        <v>7801</v>
      </c>
      <c r="M1549">
        <v>8</v>
      </c>
      <c r="N1549" t="s">
        <v>7802</v>
      </c>
    </row>
    <row r="1550" spans="1:14" x14ac:dyDescent="0.2">
      <c r="A1550">
        <v>1548</v>
      </c>
      <c r="B1550" t="s">
        <v>7803</v>
      </c>
      <c r="C1550" t="s">
        <v>7804</v>
      </c>
      <c r="D1550">
        <v>22</v>
      </c>
      <c r="E1550">
        <v>49232869</v>
      </c>
      <c r="F1550" s="1">
        <v>6.4139999999999997E-13</v>
      </c>
      <c r="G1550">
        <v>49205498</v>
      </c>
      <c r="H1550">
        <v>49261406</v>
      </c>
      <c r="I1550">
        <v>127</v>
      </c>
      <c r="J1550">
        <v>98</v>
      </c>
      <c r="K1550">
        <v>10</v>
      </c>
      <c r="L1550" t="s">
        <v>7805</v>
      </c>
      <c r="M1550">
        <v>2</v>
      </c>
      <c r="N1550" t="s">
        <v>7806</v>
      </c>
    </row>
    <row r="1551" spans="1:14" x14ac:dyDescent="0.2">
      <c r="A1551">
        <v>1549</v>
      </c>
      <c r="B1551" t="s">
        <v>7807</v>
      </c>
      <c r="C1551" t="s">
        <v>7808</v>
      </c>
      <c r="D1551">
        <v>22</v>
      </c>
      <c r="E1551">
        <v>51149320</v>
      </c>
      <c r="F1551" s="1">
        <v>7.1100000000000002E-33</v>
      </c>
      <c r="G1551">
        <v>50356555</v>
      </c>
      <c r="H1551">
        <v>51227891</v>
      </c>
      <c r="I1551">
        <v>552</v>
      </c>
      <c r="J1551">
        <v>429</v>
      </c>
      <c r="K1551">
        <v>42</v>
      </c>
      <c r="L1551" t="s">
        <v>7809</v>
      </c>
      <c r="M1551">
        <v>14</v>
      </c>
      <c r="N1551" t="s">
        <v>7810</v>
      </c>
    </row>
    <row r="1553" spans="1:13" x14ac:dyDescent="0.2">
      <c r="A1553" s="103" t="s">
        <v>7881</v>
      </c>
      <c r="B1553" s="103"/>
      <c r="C1553" s="103"/>
      <c r="D1553" s="103"/>
      <c r="E1553" s="103"/>
      <c r="F1553" s="103"/>
      <c r="G1553" s="103"/>
      <c r="H1553" s="103"/>
      <c r="I1553" s="103"/>
      <c r="J1553" s="103"/>
      <c r="K1553" s="103"/>
      <c r="L1553" s="103"/>
      <c r="M1553" s="103"/>
    </row>
    <row r="1554" spans="1:13" x14ac:dyDescent="0.2">
      <c r="A1554" s="103"/>
      <c r="B1554" s="103"/>
      <c r="C1554" s="103"/>
      <c r="D1554" s="103"/>
      <c r="E1554" s="103"/>
      <c r="F1554" s="103"/>
      <c r="G1554" s="103"/>
      <c r="H1554" s="103"/>
      <c r="I1554" s="103"/>
      <c r="J1554" s="103"/>
      <c r="K1554" s="103"/>
      <c r="L1554" s="103"/>
      <c r="M1554" s="103"/>
    </row>
    <row r="1555" spans="1:13" x14ac:dyDescent="0.2">
      <c r="A1555" s="103"/>
      <c r="B1555" s="103"/>
      <c r="C1555" s="103"/>
      <c r="D1555" s="103"/>
      <c r="E1555" s="103"/>
      <c r="F1555" s="103"/>
      <c r="G1555" s="103"/>
      <c r="H1555" s="103"/>
      <c r="I1555" s="103"/>
      <c r="J1555" s="103"/>
      <c r="K1555" s="103"/>
      <c r="L1555" s="103"/>
      <c r="M1555" s="103"/>
    </row>
    <row r="1556" spans="1:13" x14ac:dyDescent="0.2">
      <c r="A1556" s="103"/>
      <c r="B1556" s="103"/>
      <c r="C1556" s="103"/>
      <c r="D1556" s="103"/>
      <c r="E1556" s="103"/>
      <c r="F1556" s="103"/>
      <c r="G1556" s="103"/>
      <c r="H1556" s="103"/>
      <c r="I1556" s="103"/>
      <c r="J1556" s="103"/>
      <c r="K1556" s="103"/>
      <c r="L1556" s="103"/>
      <c r="M1556" s="103"/>
    </row>
    <row r="1557" spans="1:13" x14ac:dyDescent="0.2">
      <c r="A1557" s="103"/>
      <c r="B1557" s="103"/>
      <c r="C1557" s="103"/>
      <c r="D1557" s="103"/>
      <c r="E1557" s="103"/>
      <c r="F1557" s="103"/>
      <c r="G1557" s="103"/>
      <c r="H1557" s="103"/>
      <c r="I1557" s="103"/>
      <c r="J1557" s="103"/>
      <c r="K1557" s="103"/>
      <c r="L1557" s="103"/>
      <c r="M1557" s="103"/>
    </row>
    <row r="1558" spans="1:13" x14ac:dyDescent="0.2">
      <c r="A1558" s="103"/>
      <c r="B1558" s="103"/>
      <c r="C1558" s="103"/>
      <c r="D1558" s="103"/>
      <c r="E1558" s="103"/>
      <c r="F1558" s="103"/>
      <c r="G1558" s="103"/>
      <c r="H1558" s="103"/>
      <c r="I1558" s="103"/>
      <c r="J1558" s="103"/>
      <c r="K1558" s="103"/>
      <c r="L1558" s="103"/>
      <c r="M1558" s="103"/>
    </row>
    <row r="1559" spans="1:13" x14ac:dyDescent="0.2">
      <c r="A1559" s="103"/>
      <c r="B1559" s="103"/>
      <c r="C1559" s="103"/>
      <c r="D1559" s="103"/>
      <c r="E1559" s="103"/>
      <c r="F1559" s="103"/>
      <c r="G1559" s="103"/>
      <c r="H1559" s="103"/>
      <c r="I1559" s="103"/>
      <c r="J1559" s="103"/>
      <c r="K1559" s="103"/>
      <c r="L1559" s="103"/>
      <c r="M1559" s="103"/>
    </row>
    <row r="1560" spans="1:13" x14ac:dyDescent="0.2">
      <c r="A1560" s="103"/>
      <c r="B1560" s="103"/>
      <c r="C1560" s="103"/>
      <c r="D1560" s="103"/>
      <c r="E1560" s="103"/>
      <c r="F1560" s="103"/>
      <c r="G1560" s="103"/>
      <c r="H1560" s="103"/>
      <c r="I1560" s="103"/>
      <c r="J1560" s="103"/>
      <c r="K1560" s="103"/>
      <c r="L1560" s="103"/>
      <c r="M1560" s="103"/>
    </row>
  </sheetData>
  <mergeCells count="1">
    <mergeCell ref="A1553:M156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22</vt:i4>
      </vt:variant>
      <vt:variant>
        <vt:lpstr>Named Ranges</vt:lpstr>
      </vt:variant>
      <vt:variant>
        <vt:i4>3</vt:i4>
      </vt:variant>
    </vt:vector>
  </HeadingPairs>
  <TitlesOfParts>
    <vt:vector size="25" baseType="lpstr">
      <vt:lpstr>Table of Contents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  <vt:lpstr>Supplementary Table 13</vt:lpstr>
      <vt:lpstr>Supplementary Table 14</vt:lpstr>
      <vt:lpstr>Supplementary Table 15</vt:lpstr>
      <vt:lpstr>Supplementary Table 16</vt:lpstr>
      <vt:lpstr>Supplementary Table 17</vt:lpstr>
      <vt:lpstr>Supplementary Table 18</vt:lpstr>
      <vt:lpstr>Supplementary Table 19</vt:lpstr>
      <vt:lpstr>Supplementary Table 20</vt:lpstr>
      <vt:lpstr>Supplementary Table 21</vt:lpstr>
      <vt:lpstr>'Supplementary Table 3'!_Ref173506948</vt:lpstr>
      <vt:lpstr>'Supplementary Table 4'!_Ref173506950</vt:lpstr>
      <vt:lpstr>'Supplementary Table 5'!_Toc173502812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Londono Correa</dc:creator>
  <cp:lastModifiedBy>Diego A Londono Correa</cp:lastModifiedBy>
  <dcterms:created xsi:type="dcterms:W3CDTF">2024-07-11T21:55:23Z</dcterms:created>
  <dcterms:modified xsi:type="dcterms:W3CDTF">2024-10-03T23:22:03Z</dcterms:modified>
</cp:coreProperties>
</file>