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 Arcanjo\Desktop\Mestrado - UFJF\Artigo Resiliência - Brasil\Revista\"/>
    </mc:Choice>
  </mc:AlternateContent>
  <xr:revisionPtr revIDLastSave="0" documentId="13_ncr:1_{A8D9BA39-5D22-4AA3-B5AA-A2951A048A73}" xr6:coauthVersionLast="47" xr6:coauthVersionMax="47" xr10:uidLastSave="{00000000-0000-0000-0000-000000000000}"/>
  <bookViews>
    <workbookView xWindow="-110" yWindow="-110" windowWidth="19420" windowHeight="10300" firstSheet="1" activeTab="7" xr2:uid="{00000000-000D-0000-FFFF-FFFF00000000}"/>
  </bookViews>
  <sheets>
    <sheet name="Referência" sheetId="14" r:id="rId1"/>
    <sheet name="Usos SxS" sheetId="11" r:id="rId2"/>
    <sheet name="Mat A Coef Tec" sheetId="12" r:id="rId3"/>
    <sheet name="Inv Leontief" sheetId="13" r:id="rId4"/>
    <sheet name="e" sheetId="15" r:id="rId5"/>
    <sheet name="r" sheetId="17" r:id="rId6"/>
    <sheet name="Multipliers" sheetId="16" r:id="rId7"/>
    <sheet name="Quartile" sheetId="18" r:id="rId8"/>
    <sheet name="Figure" sheetId="19" r:id="rId9"/>
  </sheets>
  <definedNames>
    <definedName name="_xlnm._FilterDatabase" localSheetId="7" hidden="1">Quartile!$M$7:$P$75</definedName>
  </definedNames>
  <calcPr calcId="191029"/>
</workbook>
</file>

<file path=xl/calcChain.xml><?xml version="1.0" encoding="utf-8"?>
<calcChain xmlns="http://schemas.openxmlformats.org/spreadsheetml/2006/main">
  <c r="BR146" i="15" l="1"/>
  <c r="BQ146" i="15"/>
  <c r="BP146" i="15"/>
  <c r="BO146" i="15"/>
  <c r="BN146" i="15"/>
  <c r="BM146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Y146" i="15"/>
  <c r="X146" i="15"/>
  <c r="W146" i="15"/>
  <c r="V146" i="15"/>
  <c r="U146" i="15"/>
  <c r="T146" i="15"/>
  <c r="S146" i="15"/>
  <c r="R146" i="15"/>
  <c r="Q146" i="15"/>
  <c r="P146" i="15"/>
  <c r="O146" i="15"/>
  <c r="N146" i="15"/>
  <c r="M146" i="15"/>
  <c r="L146" i="15"/>
  <c r="K146" i="15"/>
  <c r="J146" i="15"/>
  <c r="I146" i="15"/>
  <c r="H146" i="15"/>
  <c r="G146" i="15"/>
  <c r="F146" i="15"/>
  <c r="E146" i="15"/>
  <c r="D146" i="15"/>
  <c r="BS145" i="15"/>
  <c r="BQ145" i="15"/>
  <c r="BP145" i="15"/>
  <c r="BO145" i="15"/>
  <c r="BN145" i="15"/>
  <c r="BM145" i="15"/>
  <c r="BL145" i="15"/>
  <c r="BK145" i="15"/>
  <c r="BJ145" i="15"/>
  <c r="BI145" i="15"/>
  <c r="BH145" i="15"/>
  <c r="BG145" i="15"/>
  <c r="BF145" i="15"/>
  <c r="BE145" i="15"/>
  <c r="BD145" i="15"/>
  <c r="BC145" i="15"/>
  <c r="BB145" i="15"/>
  <c r="BA145" i="15"/>
  <c r="AZ145" i="15"/>
  <c r="AY145" i="15"/>
  <c r="AX145" i="15"/>
  <c r="AW145" i="15"/>
  <c r="AV145" i="15"/>
  <c r="AU145" i="15"/>
  <c r="AT145" i="15"/>
  <c r="AS145" i="15"/>
  <c r="AR145" i="15"/>
  <c r="AQ145" i="15"/>
  <c r="AP145" i="15"/>
  <c r="AO145" i="15"/>
  <c r="AN145" i="15"/>
  <c r="AM145" i="15"/>
  <c r="AL145" i="15"/>
  <c r="AK145" i="15"/>
  <c r="AJ145" i="15"/>
  <c r="AI145" i="15"/>
  <c r="AH145" i="15"/>
  <c r="AG145" i="15"/>
  <c r="AF145" i="15"/>
  <c r="AE145" i="15"/>
  <c r="AD145" i="15"/>
  <c r="AC145" i="15"/>
  <c r="AB145" i="15"/>
  <c r="AA145" i="15"/>
  <c r="Z145" i="15"/>
  <c r="Y145" i="15"/>
  <c r="X145" i="15"/>
  <c r="W145" i="15"/>
  <c r="V145" i="15"/>
  <c r="U145" i="15"/>
  <c r="T145" i="15"/>
  <c r="S145" i="15"/>
  <c r="R145" i="15"/>
  <c r="Q145" i="15"/>
  <c r="P145" i="15"/>
  <c r="O145" i="15"/>
  <c r="N145" i="15"/>
  <c r="M145" i="15"/>
  <c r="L145" i="15"/>
  <c r="K145" i="15"/>
  <c r="J145" i="15"/>
  <c r="I145" i="15"/>
  <c r="H145" i="15"/>
  <c r="G145" i="15"/>
  <c r="F145" i="15"/>
  <c r="E145" i="15"/>
  <c r="D145" i="15"/>
  <c r="BS144" i="15"/>
  <c r="BR144" i="15"/>
  <c r="BP144" i="15"/>
  <c r="BO144" i="15"/>
  <c r="BN144" i="15"/>
  <c r="BM144" i="15"/>
  <c r="BL144" i="15"/>
  <c r="BK144" i="15"/>
  <c r="BJ144" i="15"/>
  <c r="BI144" i="15"/>
  <c r="BH144" i="15"/>
  <c r="BG144" i="15"/>
  <c r="BF144" i="15"/>
  <c r="BE144" i="15"/>
  <c r="BD144" i="15"/>
  <c r="BC144" i="15"/>
  <c r="BB144" i="15"/>
  <c r="BA144" i="15"/>
  <c r="AZ144" i="15"/>
  <c r="AY144" i="15"/>
  <c r="AX144" i="15"/>
  <c r="AW144" i="15"/>
  <c r="AV144" i="15"/>
  <c r="AU144" i="15"/>
  <c r="AT144" i="15"/>
  <c r="AS144" i="15"/>
  <c r="AR144" i="15"/>
  <c r="AQ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C144" i="15"/>
  <c r="AB144" i="15"/>
  <c r="AA144" i="15"/>
  <c r="Z144" i="15"/>
  <c r="Y144" i="15"/>
  <c r="X144" i="15"/>
  <c r="W144" i="15"/>
  <c r="V144" i="15"/>
  <c r="U144" i="15"/>
  <c r="T144" i="15"/>
  <c r="S144" i="15"/>
  <c r="R144" i="15"/>
  <c r="Q144" i="15"/>
  <c r="P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BS143" i="15"/>
  <c r="BR143" i="15"/>
  <c r="BQ143" i="15"/>
  <c r="BO143" i="15"/>
  <c r="BN143" i="15"/>
  <c r="BM143" i="15"/>
  <c r="BL143" i="15"/>
  <c r="BK143" i="15"/>
  <c r="BJ143" i="15"/>
  <c r="BI143" i="15"/>
  <c r="BH143" i="15"/>
  <c r="BG143" i="15"/>
  <c r="BF143" i="15"/>
  <c r="BE143" i="15"/>
  <c r="BD143" i="15"/>
  <c r="BC143" i="15"/>
  <c r="BB143" i="15"/>
  <c r="BA143" i="15"/>
  <c r="AZ143" i="15"/>
  <c r="AY143" i="15"/>
  <c r="AX143" i="15"/>
  <c r="AW143" i="15"/>
  <c r="AV143" i="15"/>
  <c r="AU143" i="15"/>
  <c r="AT143" i="15"/>
  <c r="AS143" i="15"/>
  <c r="AR143" i="15"/>
  <c r="AQ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C143" i="15"/>
  <c r="AB143" i="15"/>
  <c r="AA143" i="15"/>
  <c r="Z143" i="15"/>
  <c r="Y143" i="15"/>
  <c r="X143" i="15"/>
  <c r="W143" i="15"/>
  <c r="V143" i="15"/>
  <c r="U143" i="15"/>
  <c r="T143" i="15"/>
  <c r="S143" i="15"/>
  <c r="R143" i="15"/>
  <c r="Q143" i="15"/>
  <c r="P143" i="15"/>
  <c r="O143" i="15"/>
  <c r="N143" i="15"/>
  <c r="M143" i="15"/>
  <c r="L143" i="15"/>
  <c r="K143" i="15"/>
  <c r="J143" i="15"/>
  <c r="I143" i="15"/>
  <c r="H143" i="15"/>
  <c r="G143" i="15"/>
  <c r="F143" i="15"/>
  <c r="E143" i="15"/>
  <c r="D143" i="15"/>
  <c r="BS142" i="15"/>
  <c r="BR142" i="15"/>
  <c r="BQ142" i="15"/>
  <c r="BP142" i="15"/>
  <c r="BN142" i="15"/>
  <c r="BM142" i="15"/>
  <c r="BL142" i="15"/>
  <c r="BK142" i="15"/>
  <c r="BJ142" i="15"/>
  <c r="BI142" i="15"/>
  <c r="BH142" i="15"/>
  <c r="BG142" i="15"/>
  <c r="BF142" i="15"/>
  <c r="BE142" i="15"/>
  <c r="BD142" i="15"/>
  <c r="BC142" i="15"/>
  <c r="BB142" i="15"/>
  <c r="BA142" i="15"/>
  <c r="AZ142" i="15"/>
  <c r="AY142" i="15"/>
  <c r="AX142" i="15"/>
  <c r="AW142" i="15"/>
  <c r="AV142" i="15"/>
  <c r="AU142" i="15"/>
  <c r="AT142" i="15"/>
  <c r="AS142" i="15"/>
  <c r="AR142" i="15"/>
  <c r="AQ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C142" i="15"/>
  <c r="AB142" i="15"/>
  <c r="AA142" i="15"/>
  <c r="Z142" i="15"/>
  <c r="Y142" i="15"/>
  <c r="X142" i="15"/>
  <c r="W142" i="15"/>
  <c r="V142" i="15"/>
  <c r="U142" i="15"/>
  <c r="T142" i="15"/>
  <c r="S142" i="15"/>
  <c r="R142" i="15"/>
  <c r="Q142" i="15"/>
  <c r="P142" i="15"/>
  <c r="O142" i="15"/>
  <c r="N142" i="15"/>
  <c r="M142" i="15"/>
  <c r="L142" i="15"/>
  <c r="K142" i="15"/>
  <c r="J142" i="15"/>
  <c r="I142" i="15"/>
  <c r="H142" i="15"/>
  <c r="G142" i="15"/>
  <c r="F142" i="15"/>
  <c r="E142" i="15"/>
  <c r="D142" i="15"/>
  <c r="BS141" i="15"/>
  <c r="BR141" i="15"/>
  <c r="BQ141" i="15"/>
  <c r="BP141" i="15"/>
  <c r="BO141" i="15"/>
  <c r="BM141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C141" i="15"/>
  <c r="AB141" i="15"/>
  <c r="AA141" i="15"/>
  <c r="Z141" i="15"/>
  <c r="Y141" i="15"/>
  <c r="X141" i="15"/>
  <c r="W141" i="15"/>
  <c r="V141" i="15"/>
  <c r="U141" i="15"/>
  <c r="T141" i="15"/>
  <c r="S141" i="15"/>
  <c r="R141" i="15"/>
  <c r="Q141" i="15"/>
  <c r="P141" i="15"/>
  <c r="O141" i="15"/>
  <c r="N141" i="15"/>
  <c r="M141" i="15"/>
  <c r="L141" i="15"/>
  <c r="K141" i="15"/>
  <c r="J141" i="15"/>
  <c r="I141" i="15"/>
  <c r="H141" i="15"/>
  <c r="G141" i="15"/>
  <c r="F141" i="15"/>
  <c r="E141" i="15"/>
  <c r="D141" i="15"/>
  <c r="BS140" i="15"/>
  <c r="BR140" i="15"/>
  <c r="BQ140" i="15"/>
  <c r="BP140" i="15"/>
  <c r="BO140" i="15"/>
  <c r="BN140" i="15"/>
  <c r="BL140" i="15"/>
  <c r="BK140" i="15"/>
  <c r="BJ140" i="15"/>
  <c r="BI140" i="15"/>
  <c r="BH140" i="15"/>
  <c r="BG140" i="15"/>
  <c r="BF140" i="15"/>
  <c r="BE140" i="15"/>
  <c r="BD140" i="15"/>
  <c r="BC140" i="15"/>
  <c r="BB140" i="15"/>
  <c r="BA140" i="15"/>
  <c r="AZ140" i="15"/>
  <c r="AY140" i="15"/>
  <c r="AX140" i="15"/>
  <c r="AW140" i="15"/>
  <c r="AV140" i="15"/>
  <c r="AU140" i="15"/>
  <c r="AT140" i="15"/>
  <c r="AS140" i="15"/>
  <c r="AR140" i="15"/>
  <c r="AQ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C140" i="15"/>
  <c r="AB140" i="15"/>
  <c r="AA140" i="15"/>
  <c r="Z140" i="15"/>
  <c r="Y140" i="15"/>
  <c r="X140" i="15"/>
  <c r="W140" i="15"/>
  <c r="V140" i="15"/>
  <c r="U140" i="15"/>
  <c r="T140" i="15"/>
  <c r="S140" i="15"/>
  <c r="R140" i="15"/>
  <c r="Q140" i="15"/>
  <c r="P140" i="15"/>
  <c r="O140" i="15"/>
  <c r="N140" i="15"/>
  <c r="M140" i="15"/>
  <c r="L140" i="15"/>
  <c r="K140" i="15"/>
  <c r="J140" i="15"/>
  <c r="I140" i="15"/>
  <c r="H140" i="15"/>
  <c r="G140" i="15"/>
  <c r="F140" i="15"/>
  <c r="E140" i="15"/>
  <c r="D140" i="15"/>
  <c r="BS139" i="15"/>
  <c r="BR139" i="15"/>
  <c r="BQ139" i="15"/>
  <c r="BP139" i="15"/>
  <c r="BO139" i="15"/>
  <c r="BN139" i="15"/>
  <c r="BM139" i="15"/>
  <c r="BK139" i="15"/>
  <c r="BJ139" i="15"/>
  <c r="BI139" i="15"/>
  <c r="BH139" i="15"/>
  <c r="BG139" i="15"/>
  <c r="BF139" i="15"/>
  <c r="BE139" i="15"/>
  <c r="BD139" i="15"/>
  <c r="BC139" i="15"/>
  <c r="BB139" i="15"/>
  <c r="BA139" i="15"/>
  <c r="AZ139" i="15"/>
  <c r="AY139" i="15"/>
  <c r="AX139" i="15"/>
  <c r="AW139" i="15"/>
  <c r="AV139" i="15"/>
  <c r="AU139" i="15"/>
  <c r="AT139" i="15"/>
  <c r="AS139" i="15"/>
  <c r="AR139" i="15"/>
  <c r="AQ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C139" i="15"/>
  <c r="AB139" i="15"/>
  <c r="AA139" i="15"/>
  <c r="Z139" i="15"/>
  <c r="Y139" i="15"/>
  <c r="X139" i="15"/>
  <c r="W139" i="15"/>
  <c r="V139" i="15"/>
  <c r="U139" i="15"/>
  <c r="T139" i="15"/>
  <c r="S139" i="15"/>
  <c r="R139" i="15"/>
  <c r="Q139" i="15"/>
  <c r="P139" i="15"/>
  <c r="O139" i="15"/>
  <c r="N139" i="15"/>
  <c r="M139" i="15"/>
  <c r="L139" i="15"/>
  <c r="K139" i="15"/>
  <c r="J139" i="15"/>
  <c r="I139" i="15"/>
  <c r="H139" i="15"/>
  <c r="G139" i="15"/>
  <c r="F139" i="15"/>
  <c r="E139" i="15"/>
  <c r="D139" i="15"/>
  <c r="BS138" i="15"/>
  <c r="BR138" i="15"/>
  <c r="BQ138" i="15"/>
  <c r="BP138" i="15"/>
  <c r="BO138" i="15"/>
  <c r="BN138" i="15"/>
  <c r="BM138" i="15"/>
  <c r="BL138" i="15"/>
  <c r="BJ138" i="15"/>
  <c r="BI138" i="15"/>
  <c r="BH138" i="15"/>
  <c r="BG138" i="15"/>
  <c r="BF138" i="15"/>
  <c r="BE138" i="15"/>
  <c r="BD138" i="15"/>
  <c r="BC138" i="15"/>
  <c r="BB138" i="15"/>
  <c r="BA138" i="15"/>
  <c r="AZ138" i="15"/>
  <c r="AY138" i="15"/>
  <c r="AX138" i="15"/>
  <c r="AW138" i="15"/>
  <c r="AV138" i="15"/>
  <c r="AU138" i="15"/>
  <c r="AT138" i="15"/>
  <c r="AS138" i="15"/>
  <c r="AR138" i="15"/>
  <c r="AQ138" i="15"/>
  <c r="AP138" i="15"/>
  <c r="AO138" i="15"/>
  <c r="AN138" i="15"/>
  <c r="AM138" i="15"/>
  <c r="AL138" i="15"/>
  <c r="AK138" i="15"/>
  <c r="AJ138" i="15"/>
  <c r="AI138" i="15"/>
  <c r="AH138" i="15"/>
  <c r="AG138" i="15"/>
  <c r="AF138" i="15"/>
  <c r="AE138" i="15"/>
  <c r="AD138" i="15"/>
  <c r="AC138" i="15"/>
  <c r="AB138" i="15"/>
  <c r="AA138" i="15"/>
  <c r="Z138" i="15"/>
  <c r="Y138" i="15"/>
  <c r="X138" i="15"/>
  <c r="W138" i="15"/>
  <c r="V138" i="15"/>
  <c r="U138" i="15"/>
  <c r="T138" i="15"/>
  <c r="S138" i="15"/>
  <c r="R138" i="15"/>
  <c r="Q138" i="15"/>
  <c r="P138" i="15"/>
  <c r="O138" i="15"/>
  <c r="N138" i="15"/>
  <c r="M138" i="15"/>
  <c r="L138" i="15"/>
  <c r="K138" i="15"/>
  <c r="J138" i="15"/>
  <c r="I138" i="15"/>
  <c r="H138" i="15"/>
  <c r="G138" i="15"/>
  <c r="F138" i="15"/>
  <c r="E138" i="15"/>
  <c r="D138" i="15"/>
  <c r="BS137" i="15"/>
  <c r="BR137" i="15"/>
  <c r="BQ137" i="15"/>
  <c r="BP137" i="15"/>
  <c r="BO137" i="15"/>
  <c r="BN137" i="15"/>
  <c r="BM137" i="15"/>
  <c r="BL137" i="15"/>
  <c r="BK137" i="15"/>
  <c r="BI137" i="15"/>
  <c r="BH137" i="15"/>
  <c r="BG137" i="15"/>
  <c r="BF137" i="15"/>
  <c r="BE137" i="15"/>
  <c r="BD137" i="15"/>
  <c r="BC137" i="15"/>
  <c r="BB137" i="15"/>
  <c r="BA137" i="15"/>
  <c r="AZ137" i="15"/>
  <c r="AY137" i="15"/>
  <c r="AX137" i="15"/>
  <c r="AW137" i="15"/>
  <c r="AV137" i="15"/>
  <c r="AU137" i="15"/>
  <c r="AT137" i="15"/>
  <c r="AS137" i="15"/>
  <c r="AR137" i="15"/>
  <c r="AQ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C137" i="15"/>
  <c r="AB137" i="15"/>
  <c r="AA137" i="15"/>
  <c r="Z137" i="15"/>
  <c r="Y137" i="15"/>
  <c r="X137" i="15"/>
  <c r="W137" i="15"/>
  <c r="V137" i="15"/>
  <c r="U137" i="15"/>
  <c r="T137" i="15"/>
  <c r="S137" i="15"/>
  <c r="R137" i="15"/>
  <c r="Q137" i="15"/>
  <c r="P137" i="15"/>
  <c r="O137" i="15"/>
  <c r="N137" i="15"/>
  <c r="M137" i="15"/>
  <c r="L137" i="15"/>
  <c r="K137" i="15"/>
  <c r="J137" i="15"/>
  <c r="I137" i="15"/>
  <c r="H137" i="15"/>
  <c r="G137" i="15"/>
  <c r="F137" i="15"/>
  <c r="E137" i="15"/>
  <c r="D137" i="15"/>
  <c r="BS136" i="15"/>
  <c r="BR136" i="15"/>
  <c r="BQ136" i="15"/>
  <c r="BP136" i="15"/>
  <c r="BO136" i="15"/>
  <c r="BN136" i="15"/>
  <c r="BM136" i="15"/>
  <c r="BL136" i="15"/>
  <c r="BK136" i="15"/>
  <c r="BJ136" i="15"/>
  <c r="BH136" i="15"/>
  <c r="BG136" i="15"/>
  <c r="BF136" i="15"/>
  <c r="BE136" i="15"/>
  <c r="BD136" i="15"/>
  <c r="BC136" i="15"/>
  <c r="BB136" i="15"/>
  <c r="BA136" i="15"/>
  <c r="AZ136" i="15"/>
  <c r="AY136" i="15"/>
  <c r="AX136" i="15"/>
  <c r="AW136" i="15"/>
  <c r="AV136" i="15"/>
  <c r="AU136" i="15"/>
  <c r="AT136" i="15"/>
  <c r="AS136" i="15"/>
  <c r="AR136" i="15"/>
  <c r="AQ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C136" i="15"/>
  <c r="AB136" i="15"/>
  <c r="AA136" i="15"/>
  <c r="Z136" i="15"/>
  <c r="Y136" i="15"/>
  <c r="X136" i="15"/>
  <c r="W136" i="15"/>
  <c r="V136" i="15"/>
  <c r="U136" i="15"/>
  <c r="T136" i="15"/>
  <c r="S136" i="15"/>
  <c r="R136" i="15"/>
  <c r="Q136" i="15"/>
  <c r="P136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BS135" i="15"/>
  <c r="BR135" i="15"/>
  <c r="BQ135" i="15"/>
  <c r="BP135" i="15"/>
  <c r="BO135" i="15"/>
  <c r="BN135" i="15"/>
  <c r="BM135" i="15"/>
  <c r="BL135" i="15"/>
  <c r="BK135" i="15"/>
  <c r="BJ135" i="15"/>
  <c r="BI135" i="15"/>
  <c r="BG135" i="15"/>
  <c r="BF135" i="15"/>
  <c r="BE135" i="15"/>
  <c r="BD135" i="15"/>
  <c r="BC135" i="15"/>
  <c r="BB135" i="15"/>
  <c r="BA135" i="15"/>
  <c r="AZ135" i="15"/>
  <c r="AY135" i="15"/>
  <c r="AX135" i="15"/>
  <c r="AW135" i="15"/>
  <c r="AV135" i="15"/>
  <c r="AU135" i="15"/>
  <c r="AT135" i="15"/>
  <c r="AS135" i="15"/>
  <c r="AR135" i="15"/>
  <c r="AQ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C135" i="15"/>
  <c r="AB135" i="15"/>
  <c r="AA135" i="15"/>
  <c r="Z135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L135" i="15"/>
  <c r="K135" i="15"/>
  <c r="J135" i="15"/>
  <c r="I135" i="15"/>
  <c r="H135" i="15"/>
  <c r="G135" i="15"/>
  <c r="F135" i="15"/>
  <c r="E135" i="15"/>
  <c r="D135" i="15"/>
  <c r="BS134" i="15"/>
  <c r="BR134" i="15"/>
  <c r="BQ134" i="15"/>
  <c r="BP134" i="15"/>
  <c r="BO134" i="15"/>
  <c r="BN134" i="15"/>
  <c r="BM134" i="15"/>
  <c r="BL134" i="15"/>
  <c r="BK134" i="15"/>
  <c r="BJ134" i="15"/>
  <c r="BI134" i="15"/>
  <c r="BH134" i="15"/>
  <c r="BF134" i="15"/>
  <c r="BE134" i="15"/>
  <c r="BD134" i="15"/>
  <c r="BC134" i="15"/>
  <c r="BB134" i="15"/>
  <c r="BA134" i="15"/>
  <c r="AZ134" i="15"/>
  <c r="AY134" i="15"/>
  <c r="AX134" i="15"/>
  <c r="AW134" i="15"/>
  <c r="AV134" i="15"/>
  <c r="AU134" i="15"/>
  <c r="AT134" i="15"/>
  <c r="AS134" i="15"/>
  <c r="AR134" i="15"/>
  <c r="AQ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C134" i="15"/>
  <c r="AB134" i="15"/>
  <c r="AA134" i="15"/>
  <c r="Z134" i="15"/>
  <c r="Y134" i="15"/>
  <c r="X134" i="15"/>
  <c r="W134" i="15"/>
  <c r="V134" i="15"/>
  <c r="U134" i="15"/>
  <c r="T134" i="15"/>
  <c r="S134" i="15"/>
  <c r="R134" i="15"/>
  <c r="Q134" i="15"/>
  <c r="P134" i="15"/>
  <c r="O134" i="15"/>
  <c r="N134" i="15"/>
  <c r="M134" i="15"/>
  <c r="L134" i="15"/>
  <c r="K134" i="15"/>
  <c r="J134" i="15"/>
  <c r="I134" i="15"/>
  <c r="H134" i="15"/>
  <c r="G134" i="15"/>
  <c r="F134" i="15"/>
  <c r="E134" i="15"/>
  <c r="D134" i="15"/>
  <c r="BS133" i="15"/>
  <c r="BR133" i="15"/>
  <c r="BQ133" i="15"/>
  <c r="BP133" i="15"/>
  <c r="BO133" i="15"/>
  <c r="BN133" i="15"/>
  <c r="BM133" i="15"/>
  <c r="BL133" i="15"/>
  <c r="BK133" i="15"/>
  <c r="BJ133" i="15"/>
  <c r="BI133" i="15"/>
  <c r="BH133" i="15"/>
  <c r="BG133" i="15"/>
  <c r="BE133" i="15"/>
  <c r="BD133" i="15"/>
  <c r="BC133" i="15"/>
  <c r="BB133" i="15"/>
  <c r="BA133" i="15"/>
  <c r="AZ133" i="15"/>
  <c r="AY133" i="15"/>
  <c r="AX133" i="15"/>
  <c r="AW133" i="15"/>
  <c r="AV133" i="15"/>
  <c r="AU133" i="15"/>
  <c r="AT133" i="15"/>
  <c r="AS133" i="15"/>
  <c r="AR133" i="15"/>
  <c r="AQ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C133" i="15"/>
  <c r="AB133" i="15"/>
  <c r="AA133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BS132" i="15"/>
  <c r="BR132" i="15"/>
  <c r="BQ132" i="15"/>
  <c r="BP132" i="15"/>
  <c r="BO132" i="15"/>
  <c r="BN132" i="15"/>
  <c r="BM132" i="15"/>
  <c r="BL132" i="15"/>
  <c r="BK132" i="15"/>
  <c r="BJ132" i="15"/>
  <c r="BI132" i="15"/>
  <c r="BH132" i="15"/>
  <c r="BG132" i="15"/>
  <c r="BF132" i="15"/>
  <c r="BD132" i="15"/>
  <c r="BC132" i="15"/>
  <c r="BB132" i="15"/>
  <c r="BA132" i="15"/>
  <c r="AZ132" i="15"/>
  <c r="AY132" i="15"/>
  <c r="AX132" i="15"/>
  <c r="AW132" i="15"/>
  <c r="AV132" i="15"/>
  <c r="AU132" i="15"/>
  <c r="AT132" i="15"/>
  <c r="AS132" i="15"/>
  <c r="AR132" i="15"/>
  <c r="AQ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C132" i="15"/>
  <c r="AB132" i="15"/>
  <c r="AA132" i="15"/>
  <c r="Z132" i="15"/>
  <c r="Y132" i="15"/>
  <c r="X132" i="15"/>
  <c r="W132" i="15"/>
  <c r="V132" i="15"/>
  <c r="U132" i="15"/>
  <c r="T132" i="15"/>
  <c r="S132" i="15"/>
  <c r="R132" i="15"/>
  <c r="Q132" i="15"/>
  <c r="P132" i="15"/>
  <c r="O132" i="15"/>
  <c r="N132" i="15"/>
  <c r="M132" i="15"/>
  <c r="L132" i="15"/>
  <c r="K132" i="15"/>
  <c r="J132" i="15"/>
  <c r="I132" i="15"/>
  <c r="H132" i="15"/>
  <c r="G132" i="15"/>
  <c r="F132" i="15"/>
  <c r="E132" i="15"/>
  <c r="D132" i="15"/>
  <c r="BS131" i="15"/>
  <c r="BR131" i="15"/>
  <c r="BQ131" i="15"/>
  <c r="BP131" i="15"/>
  <c r="BO131" i="15"/>
  <c r="BN131" i="15"/>
  <c r="BM131" i="15"/>
  <c r="BL131" i="15"/>
  <c r="BK131" i="15"/>
  <c r="BJ131" i="15"/>
  <c r="BI131" i="15"/>
  <c r="BH131" i="15"/>
  <c r="BG131" i="15"/>
  <c r="BF131" i="15"/>
  <c r="BE131" i="15"/>
  <c r="BC131" i="15"/>
  <c r="BB131" i="15"/>
  <c r="BA131" i="15"/>
  <c r="AZ131" i="15"/>
  <c r="AY131" i="15"/>
  <c r="AX131" i="15"/>
  <c r="AW131" i="15"/>
  <c r="AV131" i="15"/>
  <c r="AU131" i="15"/>
  <c r="AT131" i="15"/>
  <c r="AS131" i="15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A131" i="15"/>
  <c r="Z131" i="15"/>
  <c r="Y131" i="15"/>
  <c r="X131" i="15"/>
  <c r="W131" i="15"/>
  <c r="V131" i="15"/>
  <c r="U131" i="15"/>
  <c r="T131" i="15"/>
  <c r="S131" i="15"/>
  <c r="R131" i="15"/>
  <c r="Q131" i="15"/>
  <c r="P131" i="15"/>
  <c r="O131" i="15"/>
  <c r="N131" i="15"/>
  <c r="M131" i="15"/>
  <c r="L131" i="15"/>
  <c r="K131" i="15"/>
  <c r="J131" i="15"/>
  <c r="I131" i="15"/>
  <c r="H131" i="15"/>
  <c r="G131" i="15"/>
  <c r="F131" i="15"/>
  <c r="E131" i="15"/>
  <c r="D131" i="15"/>
  <c r="BS130" i="15"/>
  <c r="BR130" i="15"/>
  <c r="BQ130" i="15"/>
  <c r="BP130" i="15"/>
  <c r="BO130" i="15"/>
  <c r="BN130" i="15"/>
  <c r="BM130" i="15"/>
  <c r="BL130" i="15"/>
  <c r="BK130" i="15"/>
  <c r="BJ130" i="15"/>
  <c r="BI130" i="15"/>
  <c r="BH130" i="15"/>
  <c r="BG130" i="15"/>
  <c r="BF130" i="15"/>
  <c r="BE130" i="15"/>
  <c r="BD130" i="15"/>
  <c r="BB130" i="15"/>
  <c r="BA130" i="15"/>
  <c r="AZ130" i="15"/>
  <c r="AY130" i="15"/>
  <c r="AX130" i="15"/>
  <c r="AW130" i="15"/>
  <c r="AV130" i="15"/>
  <c r="AU130" i="15"/>
  <c r="AT130" i="15"/>
  <c r="AS130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A130" i="15"/>
  <c r="Z130" i="15"/>
  <c r="Y130" i="15"/>
  <c r="X130" i="15"/>
  <c r="W130" i="15"/>
  <c r="V130" i="15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I130" i="15"/>
  <c r="H130" i="15"/>
  <c r="G130" i="15"/>
  <c r="F130" i="15"/>
  <c r="E130" i="15"/>
  <c r="D130" i="15"/>
  <c r="BS129" i="15"/>
  <c r="BR129" i="15"/>
  <c r="BQ129" i="15"/>
  <c r="BP129" i="15"/>
  <c r="BO129" i="15"/>
  <c r="BN129" i="15"/>
  <c r="BM129" i="15"/>
  <c r="BL129" i="15"/>
  <c r="BK129" i="15"/>
  <c r="BJ129" i="15"/>
  <c r="BI129" i="15"/>
  <c r="BH129" i="15"/>
  <c r="BG129" i="15"/>
  <c r="BF129" i="15"/>
  <c r="BE129" i="15"/>
  <c r="BD129" i="15"/>
  <c r="BC129" i="15"/>
  <c r="BA129" i="15"/>
  <c r="AZ129" i="15"/>
  <c r="AY129" i="15"/>
  <c r="AX129" i="15"/>
  <c r="AW129" i="15"/>
  <c r="AV129" i="15"/>
  <c r="AU129" i="15"/>
  <c r="AT129" i="15"/>
  <c r="AS129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A129" i="15"/>
  <c r="Z129" i="15"/>
  <c r="Y129" i="15"/>
  <c r="X129" i="15"/>
  <c r="W129" i="15"/>
  <c r="V129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I129" i="15"/>
  <c r="H129" i="15"/>
  <c r="G129" i="15"/>
  <c r="F129" i="15"/>
  <c r="E129" i="15"/>
  <c r="D129" i="15"/>
  <c r="BS128" i="15"/>
  <c r="BR128" i="15"/>
  <c r="BQ128" i="15"/>
  <c r="BP128" i="15"/>
  <c r="BO128" i="15"/>
  <c r="BN128" i="15"/>
  <c r="BM128" i="15"/>
  <c r="BL128" i="15"/>
  <c r="BK128" i="15"/>
  <c r="BJ128" i="15"/>
  <c r="BI128" i="15"/>
  <c r="BH128" i="15"/>
  <c r="BG128" i="15"/>
  <c r="BF128" i="15"/>
  <c r="BE128" i="15"/>
  <c r="BD128" i="15"/>
  <c r="BC128" i="15"/>
  <c r="BB128" i="15"/>
  <c r="AZ128" i="15"/>
  <c r="AY128" i="15"/>
  <c r="AX128" i="15"/>
  <c r="AW128" i="15"/>
  <c r="AV128" i="15"/>
  <c r="AU128" i="15"/>
  <c r="AT128" i="15"/>
  <c r="AS128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A128" i="15"/>
  <c r="Z128" i="15"/>
  <c r="Y128" i="15"/>
  <c r="X128" i="15"/>
  <c r="W128" i="15"/>
  <c r="V128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I128" i="15"/>
  <c r="H128" i="15"/>
  <c r="G128" i="15"/>
  <c r="F128" i="15"/>
  <c r="E128" i="15"/>
  <c r="D128" i="15"/>
  <c r="BS127" i="15"/>
  <c r="BR127" i="15"/>
  <c r="BQ127" i="15"/>
  <c r="BP127" i="15"/>
  <c r="BO127" i="15"/>
  <c r="BN127" i="15"/>
  <c r="BM127" i="15"/>
  <c r="BL127" i="15"/>
  <c r="BK127" i="15"/>
  <c r="BJ127" i="15"/>
  <c r="BI127" i="15"/>
  <c r="BH127" i="15"/>
  <c r="BG127" i="15"/>
  <c r="BF127" i="15"/>
  <c r="BE127" i="15"/>
  <c r="BD127" i="15"/>
  <c r="BC127" i="15"/>
  <c r="BB127" i="15"/>
  <c r="BA127" i="15"/>
  <c r="AY127" i="15"/>
  <c r="AX127" i="15"/>
  <c r="AW127" i="15"/>
  <c r="AV127" i="15"/>
  <c r="AU127" i="15"/>
  <c r="AT127" i="15"/>
  <c r="AS127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A127" i="15"/>
  <c r="Z127" i="15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D127" i="15"/>
  <c r="BS126" i="15"/>
  <c r="BR126" i="15"/>
  <c r="BQ126" i="15"/>
  <c r="BP126" i="15"/>
  <c r="BO126" i="15"/>
  <c r="BN126" i="15"/>
  <c r="BM126" i="15"/>
  <c r="BL126" i="15"/>
  <c r="BK126" i="15"/>
  <c r="BJ126" i="15"/>
  <c r="BI126" i="15"/>
  <c r="BH126" i="15"/>
  <c r="BG126" i="15"/>
  <c r="BF126" i="15"/>
  <c r="BE126" i="15"/>
  <c r="BD126" i="15"/>
  <c r="BC126" i="15"/>
  <c r="BB126" i="15"/>
  <c r="BA126" i="15"/>
  <c r="AZ126" i="15"/>
  <c r="AX126" i="15"/>
  <c r="AW126" i="15"/>
  <c r="AV126" i="15"/>
  <c r="AU126" i="15"/>
  <c r="AT126" i="15"/>
  <c r="AS126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A126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BS125" i="15"/>
  <c r="BR125" i="15"/>
  <c r="BQ125" i="15"/>
  <c r="BP125" i="15"/>
  <c r="BO125" i="15"/>
  <c r="BN125" i="15"/>
  <c r="BM125" i="15"/>
  <c r="BL125" i="15"/>
  <c r="BK125" i="15"/>
  <c r="BJ125" i="15"/>
  <c r="BI125" i="15"/>
  <c r="BH125" i="15"/>
  <c r="BG125" i="15"/>
  <c r="BF125" i="15"/>
  <c r="BE125" i="15"/>
  <c r="BD125" i="15"/>
  <c r="BC125" i="15"/>
  <c r="BB125" i="15"/>
  <c r="BA125" i="15"/>
  <c r="AZ125" i="15"/>
  <c r="AY125" i="15"/>
  <c r="AW125" i="15"/>
  <c r="AV125" i="15"/>
  <c r="AU125" i="15"/>
  <c r="AT125" i="15"/>
  <c r="AS125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A125" i="15"/>
  <c r="Z125" i="15"/>
  <c r="Y125" i="15"/>
  <c r="X125" i="15"/>
  <c r="W125" i="15"/>
  <c r="V125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D125" i="15"/>
  <c r="BS124" i="15"/>
  <c r="BR124" i="15"/>
  <c r="BQ124" i="15"/>
  <c r="BP124" i="15"/>
  <c r="BO124" i="15"/>
  <c r="BN124" i="15"/>
  <c r="BM124" i="15"/>
  <c r="BL124" i="15"/>
  <c r="BK124" i="15"/>
  <c r="BJ124" i="15"/>
  <c r="BI124" i="15"/>
  <c r="BH124" i="15"/>
  <c r="BG124" i="15"/>
  <c r="BF124" i="15"/>
  <c r="BE124" i="15"/>
  <c r="BD124" i="15"/>
  <c r="BC124" i="15"/>
  <c r="BB124" i="15"/>
  <c r="BA124" i="15"/>
  <c r="AZ124" i="15"/>
  <c r="AY124" i="15"/>
  <c r="AX124" i="15"/>
  <c r="AV124" i="15"/>
  <c r="AU124" i="15"/>
  <c r="AT124" i="15"/>
  <c r="AS124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A124" i="15"/>
  <c r="Z124" i="15"/>
  <c r="Y124" i="15"/>
  <c r="X124" i="15"/>
  <c r="W124" i="15"/>
  <c r="V124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D124" i="15"/>
  <c r="BS123" i="15"/>
  <c r="BR123" i="15"/>
  <c r="BQ123" i="15"/>
  <c r="BP123" i="15"/>
  <c r="BO123" i="15"/>
  <c r="BN123" i="15"/>
  <c r="BM123" i="15"/>
  <c r="BL123" i="15"/>
  <c r="BK123" i="15"/>
  <c r="BJ123" i="15"/>
  <c r="BI123" i="15"/>
  <c r="BH123" i="15"/>
  <c r="BG123" i="15"/>
  <c r="BF123" i="15"/>
  <c r="BE123" i="15"/>
  <c r="BD123" i="15"/>
  <c r="BC123" i="15"/>
  <c r="BB123" i="15"/>
  <c r="BA123" i="15"/>
  <c r="AZ123" i="15"/>
  <c r="AY123" i="15"/>
  <c r="AX123" i="15"/>
  <c r="AW123" i="15"/>
  <c r="AU123" i="15"/>
  <c r="AT123" i="15"/>
  <c r="AS123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A123" i="15"/>
  <c r="Z123" i="15"/>
  <c r="Y123" i="15"/>
  <c r="X123" i="15"/>
  <c r="W123" i="15"/>
  <c r="V123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I123" i="15"/>
  <c r="H123" i="15"/>
  <c r="G123" i="15"/>
  <c r="F123" i="15"/>
  <c r="E123" i="15"/>
  <c r="D123" i="15"/>
  <c r="BS122" i="15"/>
  <c r="BR122" i="15"/>
  <c r="BQ122" i="15"/>
  <c r="BP122" i="15"/>
  <c r="BO122" i="15"/>
  <c r="BN122" i="15"/>
  <c r="BM122" i="15"/>
  <c r="BL122" i="15"/>
  <c r="BK122" i="15"/>
  <c r="BJ122" i="15"/>
  <c r="BI122" i="15"/>
  <c r="BH122" i="15"/>
  <c r="BG122" i="15"/>
  <c r="BF122" i="15"/>
  <c r="BE122" i="15"/>
  <c r="BD122" i="15"/>
  <c r="BC122" i="15"/>
  <c r="BB122" i="15"/>
  <c r="BA122" i="15"/>
  <c r="AZ122" i="15"/>
  <c r="AY122" i="15"/>
  <c r="AX122" i="15"/>
  <c r="AW122" i="15"/>
  <c r="AV122" i="15"/>
  <c r="AT122" i="15"/>
  <c r="AS122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A122" i="15"/>
  <c r="Z122" i="15"/>
  <c r="Y122" i="15"/>
  <c r="X122" i="15"/>
  <c r="W122" i="15"/>
  <c r="V122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I122" i="15"/>
  <c r="H122" i="15"/>
  <c r="G122" i="15"/>
  <c r="F122" i="15"/>
  <c r="E122" i="15"/>
  <c r="D122" i="15"/>
  <c r="BS121" i="15"/>
  <c r="BR121" i="15"/>
  <c r="BQ121" i="15"/>
  <c r="BP121" i="15"/>
  <c r="BO121" i="15"/>
  <c r="BN121" i="15"/>
  <c r="BM121" i="15"/>
  <c r="BL121" i="15"/>
  <c r="BK121" i="15"/>
  <c r="BJ121" i="15"/>
  <c r="BI121" i="15"/>
  <c r="BH121" i="15"/>
  <c r="BG121" i="15"/>
  <c r="BF121" i="15"/>
  <c r="BE121" i="15"/>
  <c r="BD121" i="15"/>
  <c r="BC121" i="15"/>
  <c r="BB121" i="15"/>
  <c r="BA121" i="15"/>
  <c r="AZ121" i="15"/>
  <c r="AY121" i="15"/>
  <c r="AX121" i="15"/>
  <c r="AW121" i="15"/>
  <c r="AV121" i="15"/>
  <c r="AU121" i="15"/>
  <c r="AS121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D121" i="15"/>
  <c r="BS120" i="15"/>
  <c r="BR120" i="15"/>
  <c r="BQ120" i="15"/>
  <c r="BP120" i="15"/>
  <c r="BO120" i="15"/>
  <c r="BN120" i="15"/>
  <c r="BM120" i="15"/>
  <c r="BL120" i="15"/>
  <c r="BK120" i="15"/>
  <c r="BJ120" i="15"/>
  <c r="BI120" i="15"/>
  <c r="BH120" i="15"/>
  <c r="BG120" i="15"/>
  <c r="BF120" i="15"/>
  <c r="BE120" i="15"/>
  <c r="BD120" i="15"/>
  <c r="BC120" i="15"/>
  <c r="BB120" i="15"/>
  <c r="BA120" i="15"/>
  <c r="AZ120" i="15"/>
  <c r="AY120" i="15"/>
  <c r="AX120" i="15"/>
  <c r="AW120" i="15"/>
  <c r="AV120" i="15"/>
  <c r="AU120" i="15"/>
  <c r="AT120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A120" i="15"/>
  <c r="Z120" i="15"/>
  <c r="Y120" i="15"/>
  <c r="X120" i="15"/>
  <c r="W120" i="15"/>
  <c r="V120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BS119" i="15"/>
  <c r="BR119" i="15"/>
  <c r="BQ119" i="15"/>
  <c r="BP119" i="15"/>
  <c r="BO119" i="15"/>
  <c r="BN119" i="15"/>
  <c r="BM119" i="15"/>
  <c r="BL119" i="15"/>
  <c r="BK119" i="15"/>
  <c r="BJ119" i="15"/>
  <c r="BI119" i="15"/>
  <c r="BH119" i="15"/>
  <c r="BG119" i="15"/>
  <c r="BF119" i="15"/>
  <c r="BE119" i="15"/>
  <c r="BD119" i="15"/>
  <c r="BC119" i="15"/>
  <c r="BB119" i="15"/>
  <c r="BA119" i="15"/>
  <c r="AZ119" i="15"/>
  <c r="AY119" i="15"/>
  <c r="AX119" i="15"/>
  <c r="AW119" i="15"/>
  <c r="AV119" i="15"/>
  <c r="AU119" i="15"/>
  <c r="AT119" i="15"/>
  <c r="AS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D119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D118" i="15"/>
  <c r="BS117" i="15"/>
  <c r="BR117" i="15"/>
  <c r="BQ117" i="15"/>
  <c r="BP117" i="15"/>
  <c r="BO117" i="15"/>
  <c r="BN117" i="15"/>
  <c r="BM117" i="15"/>
  <c r="BL117" i="15"/>
  <c r="BK117" i="15"/>
  <c r="BJ117" i="15"/>
  <c r="BI117" i="15"/>
  <c r="BH117" i="15"/>
  <c r="BG117" i="15"/>
  <c r="BF117" i="15"/>
  <c r="BE117" i="15"/>
  <c r="BD117" i="15"/>
  <c r="BC117" i="15"/>
  <c r="BB117" i="15"/>
  <c r="BA117" i="15"/>
  <c r="AZ117" i="15"/>
  <c r="AY117" i="15"/>
  <c r="AX117" i="15"/>
  <c r="AW117" i="15"/>
  <c r="AV117" i="15"/>
  <c r="AU117" i="15"/>
  <c r="AT117" i="15"/>
  <c r="AS117" i="15"/>
  <c r="AR117" i="15"/>
  <c r="AQ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A117" i="15"/>
  <c r="Z117" i="15"/>
  <c r="Y117" i="15"/>
  <c r="X117" i="15"/>
  <c r="W117" i="15"/>
  <c r="V117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BS116" i="15"/>
  <c r="BR116" i="15"/>
  <c r="BQ116" i="15"/>
  <c r="BP116" i="15"/>
  <c r="BO116" i="15"/>
  <c r="BN116" i="15"/>
  <c r="BM116" i="15"/>
  <c r="BL116" i="15"/>
  <c r="BK116" i="15"/>
  <c r="BJ116" i="15"/>
  <c r="BI116" i="15"/>
  <c r="BH116" i="15"/>
  <c r="BG116" i="15"/>
  <c r="BF116" i="15"/>
  <c r="BE116" i="15"/>
  <c r="BD116" i="15"/>
  <c r="BC116" i="15"/>
  <c r="BB116" i="15"/>
  <c r="BA116" i="15"/>
  <c r="AZ116" i="15"/>
  <c r="AY116" i="15"/>
  <c r="AX116" i="15"/>
  <c r="AW116" i="15"/>
  <c r="AV116" i="15"/>
  <c r="AU116" i="15"/>
  <c r="AT116" i="15"/>
  <c r="AS116" i="15"/>
  <c r="AR116" i="15"/>
  <c r="AQ116" i="15"/>
  <c r="AP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A116" i="15"/>
  <c r="Z116" i="15"/>
  <c r="Y116" i="15"/>
  <c r="X116" i="15"/>
  <c r="W116" i="15"/>
  <c r="V116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I116" i="15"/>
  <c r="H116" i="15"/>
  <c r="G116" i="15"/>
  <c r="F116" i="15"/>
  <c r="E116" i="15"/>
  <c r="D116" i="15"/>
  <c r="BS115" i="15"/>
  <c r="BR115" i="15"/>
  <c r="BQ115" i="15"/>
  <c r="BP115" i="15"/>
  <c r="BO115" i="15"/>
  <c r="BN115" i="15"/>
  <c r="BM115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AV115" i="15"/>
  <c r="AU115" i="15"/>
  <c r="AT115" i="15"/>
  <c r="AS115" i="15"/>
  <c r="AR115" i="15"/>
  <c r="AQ115" i="15"/>
  <c r="AP115" i="15"/>
  <c r="AO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A115" i="15"/>
  <c r="Z115" i="15"/>
  <c r="Y115" i="15"/>
  <c r="X115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BS114" i="15"/>
  <c r="BR114" i="15"/>
  <c r="BQ114" i="15"/>
  <c r="BP114" i="15"/>
  <c r="BO114" i="15"/>
  <c r="BN114" i="15"/>
  <c r="BM114" i="15"/>
  <c r="BL114" i="15"/>
  <c r="BK114" i="15"/>
  <c r="BJ114" i="15"/>
  <c r="BI114" i="15"/>
  <c r="BH114" i="15"/>
  <c r="BG114" i="15"/>
  <c r="BF114" i="15"/>
  <c r="BE114" i="15"/>
  <c r="BD114" i="15"/>
  <c r="BC114" i="15"/>
  <c r="BB114" i="15"/>
  <c r="BA114" i="15"/>
  <c r="AZ114" i="15"/>
  <c r="AY114" i="15"/>
  <c r="AX114" i="15"/>
  <c r="AW114" i="15"/>
  <c r="AV114" i="15"/>
  <c r="AU114" i="15"/>
  <c r="AT114" i="15"/>
  <c r="AS114" i="15"/>
  <c r="AR114" i="15"/>
  <c r="AQ114" i="15"/>
  <c r="AP114" i="15"/>
  <c r="AO114" i="15"/>
  <c r="AN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BS113" i="15"/>
  <c r="BR113" i="15"/>
  <c r="BQ113" i="15"/>
  <c r="BP113" i="15"/>
  <c r="BO113" i="15"/>
  <c r="BN113" i="15"/>
  <c r="BM113" i="15"/>
  <c r="BL113" i="15"/>
  <c r="BK113" i="15"/>
  <c r="BJ113" i="15"/>
  <c r="BI113" i="15"/>
  <c r="BH113" i="15"/>
  <c r="BG113" i="15"/>
  <c r="BF113" i="15"/>
  <c r="BE113" i="15"/>
  <c r="BD113" i="15"/>
  <c r="BC113" i="15"/>
  <c r="BB113" i="15"/>
  <c r="BA113" i="15"/>
  <c r="AZ113" i="15"/>
  <c r="AY113" i="15"/>
  <c r="AX113" i="15"/>
  <c r="AW113" i="15"/>
  <c r="AV113" i="15"/>
  <c r="AU113" i="15"/>
  <c r="AT113" i="15"/>
  <c r="AS113" i="15"/>
  <c r="AR113" i="15"/>
  <c r="AQ113" i="15"/>
  <c r="AP113" i="15"/>
  <c r="AO113" i="15"/>
  <c r="AN113" i="15"/>
  <c r="AM113" i="15"/>
  <c r="AK113" i="15"/>
  <c r="AJ113" i="15"/>
  <c r="AI113" i="15"/>
  <c r="AH113" i="15"/>
  <c r="AG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BS112" i="15"/>
  <c r="BR112" i="15"/>
  <c r="BQ112" i="15"/>
  <c r="BP112" i="15"/>
  <c r="BO112" i="15"/>
  <c r="BN112" i="15"/>
  <c r="BM112" i="15"/>
  <c r="BL112" i="15"/>
  <c r="BK112" i="15"/>
  <c r="BJ112" i="15"/>
  <c r="BI112" i="15"/>
  <c r="BH112" i="15"/>
  <c r="BG112" i="15"/>
  <c r="BF112" i="15"/>
  <c r="BE112" i="15"/>
  <c r="BD112" i="15"/>
  <c r="BC112" i="15"/>
  <c r="BB112" i="15"/>
  <c r="BA112" i="15"/>
  <c r="AZ112" i="15"/>
  <c r="AY112" i="15"/>
  <c r="AX112" i="15"/>
  <c r="AW112" i="15"/>
  <c r="AV112" i="15"/>
  <c r="AU112" i="15"/>
  <c r="AT112" i="15"/>
  <c r="AS112" i="15"/>
  <c r="AR112" i="15"/>
  <c r="AQ112" i="15"/>
  <c r="AP112" i="15"/>
  <c r="AO112" i="15"/>
  <c r="AN112" i="15"/>
  <c r="AM112" i="15"/>
  <c r="AL112" i="15"/>
  <c r="AJ112" i="15"/>
  <c r="AI112" i="15"/>
  <c r="AH112" i="15"/>
  <c r="AG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BS111" i="15"/>
  <c r="BR111" i="15"/>
  <c r="BQ111" i="15"/>
  <c r="BP111" i="15"/>
  <c r="BO111" i="15"/>
  <c r="BN111" i="15"/>
  <c r="BM111" i="15"/>
  <c r="BL111" i="15"/>
  <c r="BK111" i="15"/>
  <c r="BJ111" i="15"/>
  <c r="BI111" i="15"/>
  <c r="BH111" i="15"/>
  <c r="BG111" i="15"/>
  <c r="BF111" i="15"/>
  <c r="BE111" i="15"/>
  <c r="BD111" i="15"/>
  <c r="BC111" i="15"/>
  <c r="BB111" i="15"/>
  <c r="BA111" i="15"/>
  <c r="AZ111" i="15"/>
  <c r="AY111" i="15"/>
  <c r="AX111" i="15"/>
  <c r="AW111" i="15"/>
  <c r="AV111" i="15"/>
  <c r="AU111" i="15"/>
  <c r="AT111" i="15"/>
  <c r="AS111" i="15"/>
  <c r="AR111" i="15"/>
  <c r="AQ111" i="15"/>
  <c r="AP111" i="15"/>
  <c r="AO111" i="15"/>
  <c r="AN111" i="15"/>
  <c r="AM111" i="15"/>
  <c r="AL111" i="15"/>
  <c r="AK111" i="15"/>
  <c r="AI111" i="15"/>
  <c r="AH111" i="15"/>
  <c r="AG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BS110" i="15"/>
  <c r="BR110" i="15"/>
  <c r="BQ110" i="15"/>
  <c r="BP110" i="15"/>
  <c r="BO110" i="15"/>
  <c r="BN110" i="15"/>
  <c r="BM110" i="15"/>
  <c r="BL110" i="15"/>
  <c r="BK110" i="15"/>
  <c r="BJ110" i="15"/>
  <c r="BI110" i="15"/>
  <c r="BH110" i="15"/>
  <c r="BG110" i="15"/>
  <c r="BF110" i="15"/>
  <c r="BE110" i="15"/>
  <c r="BD110" i="15"/>
  <c r="BC110" i="15"/>
  <c r="BB110" i="15"/>
  <c r="BA110" i="15"/>
  <c r="AZ110" i="15"/>
  <c r="AY110" i="15"/>
  <c r="AX110" i="15"/>
  <c r="AW110" i="15"/>
  <c r="AV110" i="15"/>
  <c r="AU110" i="15"/>
  <c r="AT110" i="15"/>
  <c r="AS110" i="15"/>
  <c r="AR110" i="15"/>
  <c r="AQ110" i="15"/>
  <c r="AP110" i="15"/>
  <c r="AO110" i="15"/>
  <c r="AN110" i="15"/>
  <c r="AM110" i="15"/>
  <c r="AL110" i="15"/>
  <c r="AK110" i="15"/>
  <c r="AJ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BS109" i="15"/>
  <c r="BR109" i="15"/>
  <c r="BQ109" i="15"/>
  <c r="BP109" i="15"/>
  <c r="BO109" i="15"/>
  <c r="BN109" i="15"/>
  <c r="BM109" i="15"/>
  <c r="BL109" i="15"/>
  <c r="BK109" i="15"/>
  <c r="BJ109" i="15"/>
  <c r="BI109" i="15"/>
  <c r="BH109" i="15"/>
  <c r="BG109" i="15"/>
  <c r="BF109" i="15"/>
  <c r="BE109" i="15"/>
  <c r="BD109" i="15"/>
  <c r="BC109" i="15"/>
  <c r="BB109" i="15"/>
  <c r="BA109" i="15"/>
  <c r="AZ109" i="15"/>
  <c r="AY109" i="15"/>
  <c r="AX109" i="15"/>
  <c r="AW109" i="15"/>
  <c r="AV109" i="15"/>
  <c r="AU109" i="15"/>
  <c r="AT109" i="15"/>
  <c r="AS109" i="15"/>
  <c r="AR109" i="15"/>
  <c r="AQ109" i="15"/>
  <c r="AP109" i="15"/>
  <c r="AO109" i="15"/>
  <c r="AN109" i="15"/>
  <c r="AM109" i="15"/>
  <c r="AL109" i="15"/>
  <c r="AK109" i="15"/>
  <c r="AJ109" i="15"/>
  <c r="AI109" i="15"/>
  <c r="AG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BS108" i="15"/>
  <c r="BR108" i="15"/>
  <c r="BQ108" i="15"/>
  <c r="BP108" i="15"/>
  <c r="BO108" i="15"/>
  <c r="BN108" i="15"/>
  <c r="BM108" i="15"/>
  <c r="BL108" i="15"/>
  <c r="BK108" i="15"/>
  <c r="BJ108" i="15"/>
  <c r="BI108" i="15"/>
  <c r="BH108" i="15"/>
  <c r="BG108" i="15"/>
  <c r="BF108" i="15"/>
  <c r="BE108" i="15"/>
  <c r="BD108" i="15"/>
  <c r="BC108" i="15"/>
  <c r="BB108" i="15"/>
  <c r="BA108" i="15"/>
  <c r="AZ108" i="15"/>
  <c r="AY108" i="15"/>
  <c r="AX108" i="15"/>
  <c r="AW108" i="15"/>
  <c r="AV108" i="15"/>
  <c r="AU108" i="15"/>
  <c r="AT108" i="15"/>
  <c r="AS108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BS107" i="15"/>
  <c r="BR107" i="15"/>
  <c r="BQ107" i="15"/>
  <c r="BP107" i="15"/>
  <c r="BO107" i="15"/>
  <c r="BN107" i="15"/>
  <c r="BM107" i="15"/>
  <c r="BL107" i="15"/>
  <c r="BK107" i="15"/>
  <c r="BJ107" i="15"/>
  <c r="BI107" i="15"/>
  <c r="BH107" i="15"/>
  <c r="BG107" i="15"/>
  <c r="BF107" i="15"/>
  <c r="BE107" i="15"/>
  <c r="BD107" i="15"/>
  <c r="BC107" i="15"/>
  <c r="BB107" i="15"/>
  <c r="BA107" i="15"/>
  <c r="AZ107" i="15"/>
  <c r="AY107" i="15"/>
  <c r="AX107" i="15"/>
  <c r="AW107" i="15"/>
  <c r="AV107" i="15"/>
  <c r="AU107" i="15"/>
  <c r="AT107" i="15"/>
  <c r="AS107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E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BS106" i="15"/>
  <c r="BR106" i="15"/>
  <c r="BQ106" i="15"/>
  <c r="BP106" i="15"/>
  <c r="BO106" i="15"/>
  <c r="BN106" i="15"/>
  <c r="BM106" i="15"/>
  <c r="BL106" i="15"/>
  <c r="BK106" i="15"/>
  <c r="BJ106" i="15"/>
  <c r="BI106" i="15"/>
  <c r="BH106" i="15"/>
  <c r="BG106" i="15"/>
  <c r="BF106" i="15"/>
  <c r="BE106" i="15"/>
  <c r="BD106" i="15"/>
  <c r="BC106" i="15"/>
  <c r="BB106" i="15"/>
  <c r="BA106" i="15"/>
  <c r="AZ106" i="15"/>
  <c r="AY106" i="15"/>
  <c r="AX106" i="15"/>
  <c r="AW106" i="15"/>
  <c r="AV106" i="15"/>
  <c r="AU106" i="15"/>
  <c r="AT106" i="15"/>
  <c r="AS106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BS105" i="15"/>
  <c r="BR105" i="15"/>
  <c r="BQ105" i="15"/>
  <c r="BP105" i="15"/>
  <c r="BO105" i="15"/>
  <c r="BN105" i="15"/>
  <c r="BM105" i="15"/>
  <c r="BL105" i="15"/>
  <c r="BK105" i="15"/>
  <c r="BJ105" i="15"/>
  <c r="BI105" i="15"/>
  <c r="BH105" i="15"/>
  <c r="BG105" i="15"/>
  <c r="BF105" i="15"/>
  <c r="BE105" i="15"/>
  <c r="BD105" i="15"/>
  <c r="BC105" i="15"/>
  <c r="BB105" i="15"/>
  <c r="BA105" i="15"/>
  <c r="AZ105" i="15"/>
  <c r="AY105" i="15"/>
  <c r="AX105" i="15"/>
  <c r="AW105" i="15"/>
  <c r="AV105" i="15"/>
  <c r="AU105" i="15"/>
  <c r="AT105" i="15"/>
  <c r="AS105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BS104" i="15"/>
  <c r="BR104" i="15"/>
  <c r="BQ104" i="15"/>
  <c r="BP104" i="15"/>
  <c r="BO104" i="15"/>
  <c r="BN104" i="15"/>
  <c r="BM104" i="15"/>
  <c r="BL104" i="15"/>
  <c r="BK104" i="15"/>
  <c r="BJ104" i="15"/>
  <c r="BI104" i="15"/>
  <c r="BH104" i="15"/>
  <c r="BG104" i="15"/>
  <c r="BF104" i="15"/>
  <c r="BE104" i="15"/>
  <c r="BD104" i="15"/>
  <c r="BC104" i="15"/>
  <c r="BB104" i="15"/>
  <c r="BA104" i="15"/>
  <c r="AZ104" i="15"/>
  <c r="AY104" i="15"/>
  <c r="AX104" i="15"/>
  <c r="AW104" i="15"/>
  <c r="AV104" i="15"/>
  <c r="AU104" i="15"/>
  <c r="AT104" i="15"/>
  <c r="AS104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BS103" i="15"/>
  <c r="BR103" i="15"/>
  <c r="BQ103" i="15"/>
  <c r="BP103" i="15"/>
  <c r="BO103" i="15"/>
  <c r="BN103" i="15"/>
  <c r="BM103" i="15"/>
  <c r="BL103" i="15"/>
  <c r="BK103" i="15"/>
  <c r="BJ103" i="15"/>
  <c r="BI103" i="15"/>
  <c r="BH103" i="15"/>
  <c r="BG103" i="15"/>
  <c r="BF103" i="15"/>
  <c r="BE103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S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BS102" i="15"/>
  <c r="BR102" i="15"/>
  <c r="BQ102" i="15"/>
  <c r="BP102" i="15"/>
  <c r="BO102" i="15"/>
  <c r="BN102" i="15"/>
  <c r="BM102" i="15"/>
  <c r="BL102" i="15"/>
  <c r="BK102" i="15"/>
  <c r="BJ102" i="15"/>
  <c r="BI102" i="15"/>
  <c r="BH102" i="15"/>
  <c r="BG102" i="15"/>
  <c r="BF102" i="15"/>
  <c r="BE102" i="15"/>
  <c r="BD102" i="15"/>
  <c r="BC102" i="15"/>
  <c r="BB102" i="15"/>
  <c r="BA102" i="15"/>
  <c r="AZ102" i="15"/>
  <c r="AY102" i="15"/>
  <c r="AX102" i="15"/>
  <c r="AW102" i="15"/>
  <c r="AV102" i="15"/>
  <c r="AU102" i="15"/>
  <c r="AT102" i="15"/>
  <c r="AS102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BS101" i="15"/>
  <c r="BR101" i="15"/>
  <c r="BQ101" i="15"/>
  <c r="BP101" i="15"/>
  <c r="BO101" i="15"/>
  <c r="BN101" i="15"/>
  <c r="BM101" i="15"/>
  <c r="BL101" i="15"/>
  <c r="BK101" i="15"/>
  <c r="BJ101" i="15"/>
  <c r="BI101" i="15"/>
  <c r="BH101" i="15"/>
  <c r="BG101" i="15"/>
  <c r="BF101" i="15"/>
  <c r="BE101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S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BS100" i="15"/>
  <c r="BR100" i="15"/>
  <c r="BQ100" i="15"/>
  <c r="BP100" i="15"/>
  <c r="BO100" i="15"/>
  <c r="BN100" i="15"/>
  <c r="BM100" i="15"/>
  <c r="BL100" i="15"/>
  <c r="BK100" i="15"/>
  <c r="BJ100" i="15"/>
  <c r="BI100" i="15"/>
  <c r="BH100" i="15"/>
  <c r="BG100" i="15"/>
  <c r="BF100" i="15"/>
  <c r="BE100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S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BS99" i="15"/>
  <c r="BR99" i="15"/>
  <c r="BQ99" i="15"/>
  <c r="BP99" i="15"/>
  <c r="BO99" i="15"/>
  <c r="BN99" i="15"/>
  <c r="BM99" i="15"/>
  <c r="BL99" i="15"/>
  <c r="BK99" i="15"/>
  <c r="BJ99" i="15"/>
  <c r="BI99" i="15"/>
  <c r="BH99" i="15"/>
  <c r="BG99" i="15"/>
  <c r="BF99" i="15"/>
  <c r="BE99" i="15"/>
  <c r="BD99" i="15"/>
  <c r="BC99" i="15"/>
  <c r="BB99" i="15"/>
  <c r="BA99" i="15"/>
  <c r="AZ99" i="15"/>
  <c r="AY99" i="15"/>
  <c r="AX99" i="15"/>
  <c r="AW99" i="15"/>
  <c r="AV99" i="15"/>
  <c r="AU99" i="15"/>
  <c r="AT99" i="15"/>
  <c r="AS99" i="15"/>
  <c r="AR99" i="15"/>
  <c r="AQ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C99" i="15"/>
  <c r="AB99" i="15"/>
  <c r="AA99" i="15"/>
  <c r="Z99" i="15"/>
  <c r="Y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BS98" i="15"/>
  <c r="BR98" i="15"/>
  <c r="BQ98" i="15"/>
  <c r="BP98" i="15"/>
  <c r="BO98" i="15"/>
  <c r="BN98" i="15"/>
  <c r="BM98" i="15"/>
  <c r="BL98" i="15"/>
  <c r="BK98" i="15"/>
  <c r="BJ98" i="15"/>
  <c r="BI98" i="15"/>
  <c r="BH98" i="15"/>
  <c r="BG98" i="15"/>
  <c r="BF98" i="15"/>
  <c r="BE98" i="15"/>
  <c r="BD98" i="15"/>
  <c r="BC98" i="15"/>
  <c r="BB98" i="15"/>
  <c r="BA98" i="15"/>
  <c r="AZ98" i="15"/>
  <c r="AY98" i="15"/>
  <c r="AX98" i="15"/>
  <c r="AW98" i="15"/>
  <c r="AV98" i="15"/>
  <c r="AU98" i="15"/>
  <c r="AT98" i="15"/>
  <c r="AS98" i="15"/>
  <c r="AR98" i="15"/>
  <c r="AQ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C98" i="15"/>
  <c r="AB98" i="15"/>
  <c r="AA98" i="15"/>
  <c r="Z98" i="15"/>
  <c r="Y98" i="15"/>
  <c r="X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BS97" i="15"/>
  <c r="BR97" i="15"/>
  <c r="BQ97" i="15"/>
  <c r="BP97" i="15"/>
  <c r="BO97" i="15"/>
  <c r="BN97" i="15"/>
  <c r="BM97" i="15"/>
  <c r="BL97" i="15"/>
  <c r="BK97" i="15"/>
  <c r="BJ97" i="15"/>
  <c r="BI97" i="15"/>
  <c r="BH97" i="15"/>
  <c r="BG97" i="15"/>
  <c r="BF97" i="15"/>
  <c r="BE97" i="15"/>
  <c r="BD97" i="15"/>
  <c r="BC97" i="15"/>
  <c r="BB97" i="15"/>
  <c r="BA97" i="15"/>
  <c r="AZ97" i="15"/>
  <c r="AY97" i="15"/>
  <c r="AX97" i="15"/>
  <c r="AW97" i="15"/>
  <c r="AV97" i="15"/>
  <c r="AU97" i="15"/>
  <c r="AT97" i="15"/>
  <c r="AS97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A97" i="15"/>
  <c r="Z97" i="15"/>
  <c r="Y97" i="15"/>
  <c r="X97" i="15"/>
  <c r="W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BS96" i="15"/>
  <c r="BR96" i="15"/>
  <c r="BQ96" i="15"/>
  <c r="BP96" i="15"/>
  <c r="BO96" i="15"/>
  <c r="BN96" i="15"/>
  <c r="BM96" i="15"/>
  <c r="BL96" i="15"/>
  <c r="BK96" i="15"/>
  <c r="BJ96" i="15"/>
  <c r="BI96" i="15"/>
  <c r="BH96" i="15"/>
  <c r="BG96" i="15"/>
  <c r="BF96" i="15"/>
  <c r="BE96" i="15"/>
  <c r="BD96" i="15"/>
  <c r="BC96" i="15"/>
  <c r="BB96" i="15"/>
  <c r="BA96" i="15"/>
  <c r="AZ96" i="15"/>
  <c r="AY96" i="15"/>
  <c r="AX96" i="15"/>
  <c r="AW96" i="15"/>
  <c r="AV96" i="15"/>
  <c r="AU96" i="15"/>
  <c r="AT96" i="15"/>
  <c r="AS96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A96" i="15"/>
  <c r="Z96" i="15"/>
  <c r="Y96" i="15"/>
  <c r="X96" i="15"/>
  <c r="W96" i="15"/>
  <c r="V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BS95" i="15"/>
  <c r="BR95" i="15"/>
  <c r="BQ95" i="15"/>
  <c r="BP95" i="15"/>
  <c r="BO95" i="15"/>
  <c r="BN95" i="15"/>
  <c r="BM95" i="15"/>
  <c r="BL95" i="15"/>
  <c r="BK95" i="15"/>
  <c r="BJ95" i="15"/>
  <c r="BI95" i="15"/>
  <c r="BH95" i="15"/>
  <c r="BG95" i="15"/>
  <c r="BF95" i="15"/>
  <c r="BE95" i="15"/>
  <c r="BD95" i="15"/>
  <c r="BC95" i="15"/>
  <c r="BB95" i="15"/>
  <c r="BA95" i="15"/>
  <c r="AZ95" i="15"/>
  <c r="AY95" i="15"/>
  <c r="AX95" i="15"/>
  <c r="AW95" i="15"/>
  <c r="AV95" i="15"/>
  <c r="AU95" i="15"/>
  <c r="AT95" i="15"/>
  <c r="AS95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A95" i="15"/>
  <c r="Z95" i="15"/>
  <c r="Y95" i="15"/>
  <c r="X95" i="15"/>
  <c r="W95" i="15"/>
  <c r="V95" i="15"/>
  <c r="U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BS94" i="15"/>
  <c r="BR94" i="15"/>
  <c r="BQ94" i="15"/>
  <c r="BP94" i="15"/>
  <c r="BO94" i="15"/>
  <c r="BN94" i="15"/>
  <c r="BM94" i="15"/>
  <c r="BL94" i="15"/>
  <c r="BK94" i="15"/>
  <c r="BJ94" i="15"/>
  <c r="BI94" i="15"/>
  <c r="BH94" i="15"/>
  <c r="BG94" i="15"/>
  <c r="BF94" i="15"/>
  <c r="BE94" i="15"/>
  <c r="BD94" i="15"/>
  <c r="BC94" i="15"/>
  <c r="BB94" i="15"/>
  <c r="BA94" i="15"/>
  <c r="AZ94" i="15"/>
  <c r="AY94" i="15"/>
  <c r="AX94" i="15"/>
  <c r="AW94" i="15"/>
  <c r="AV94" i="15"/>
  <c r="AU94" i="15"/>
  <c r="AT94" i="15"/>
  <c r="AS94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A94" i="15"/>
  <c r="Z94" i="15"/>
  <c r="Y94" i="15"/>
  <c r="X94" i="15"/>
  <c r="W94" i="15"/>
  <c r="V94" i="15"/>
  <c r="U94" i="15"/>
  <c r="T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BS93" i="15"/>
  <c r="BR93" i="15"/>
  <c r="BQ93" i="15"/>
  <c r="BP93" i="15"/>
  <c r="BO93" i="15"/>
  <c r="BN93" i="15"/>
  <c r="BM93" i="15"/>
  <c r="BL93" i="15"/>
  <c r="BK93" i="15"/>
  <c r="BJ93" i="15"/>
  <c r="BI93" i="15"/>
  <c r="BH93" i="15"/>
  <c r="BG93" i="15"/>
  <c r="BF93" i="15"/>
  <c r="BE93" i="15"/>
  <c r="BD93" i="15"/>
  <c r="BC93" i="15"/>
  <c r="BB93" i="15"/>
  <c r="BA93" i="15"/>
  <c r="AZ93" i="15"/>
  <c r="AY93" i="15"/>
  <c r="AX93" i="15"/>
  <c r="AW93" i="15"/>
  <c r="AV93" i="15"/>
  <c r="AU93" i="15"/>
  <c r="AT93" i="15"/>
  <c r="AS93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A93" i="15"/>
  <c r="Z93" i="15"/>
  <c r="Y93" i="15"/>
  <c r="X93" i="15"/>
  <c r="W93" i="15"/>
  <c r="V93" i="15"/>
  <c r="U93" i="15"/>
  <c r="T93" i="15"/>
  <c r="S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BS92" i="15"/>
  <c r="BR92" i="15"/>
  <c r="BQ92" i="15"/>
  <c r="BP92" i="15"/>
  <c r="BO92" i="15"/>
  <c r="BN92" i="15"/>
  <c r="BM92" i="15"/>
  <c r="BL92" i="15"/>
  <c r="BK92" i="15"/>
  <c r="BJ92" i="15"/>
  <c r="BI92" i="15"/>
  <c r="BH92" i="15"/>
  <c r="BG92" i="15"/>
  <c r="BF92" i="15"/>
  <c r="BE92" i="15"/>
  <c r="BD92" i="15"/>
  <c r="BC92" i="15"/>
  <c r="BB92" i="15"/>
  <c r="BA92" i="15"/>
  <c r="AZ92" i="15"/>
  <c r="AY92" i="15"/>
  <c r="AX92" i="15"/>
  <c r="AW92" i="15"/>
  <c r="AV92" i="15"/>
  <c r="AU92" i="15"/>
  <c r="AT92" i="15"/>
  <c r="AS92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BS91" i="15"/>
  <c r="BR91" i="15"/>
  <c r="BQ91" i="15"/>
  <c r="BP91" i="15"/>
  <c r="BO91" i="15"/>
  <c r="BN91" i="15"/>
  <c r="BM91" i="15"/>
  <c r="BL91" i="15"/>
  <c r="BK91" i="15"/>
  <c r="BJ91" i="15"/>
  <c r="BI91" i="15"/>
  <c r="BH91" i="15"/>
  <c r="BG91" i="15"/>
  <c r="BF91" i="15"/>
  <c r="BE91" i="15"/>
  <c r="BD91" i="15"/>
  <c r="BC91" i="15"/>
  <c r="BB91" i="15"/>
  <c r="BA91" i="15"/>
  <c r="AZ91" i="15"/>
  <c r="AY91" i="15"/>
  <c r="AX91" i="15"/>
  <c r="AW91" i="15"/>
  <c r="AV91" i="15"/>
  <c r="AU91" i="15"/>
  <c r="AT91" i="15"/>
  <c r="AS91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BS90" i="15"/>
  <c r="BR90" i="15"/>
  <c r="BQ90" i="15"/>
  <c r="BP90" i="15"/>
  <c r="BO90" i="15"/>
  <c r="BN90" i="15"/>
  <c r="BM90" i="15"/>
  <c r="BL90" i="15"/>
  <c r="BK90" i="15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N90" i="15"/>
  <c r="M90" i="15"/>
  <c r="L90" i="15"/>
  <c r="K90" i="15"/>
  <c r="J90" i="15"/>
  <c r="I90" i="15"/>
  <c r="H90" i="15"/>
  <c r="G90" i="15"/>
  <c r="F90" i="15"/>
  <c r="E90" i="15"/>
  <c r="D90" i="15"/>
  <c r="BS89" i="15"/>
  <c r="BR89" i="15"/>
  <c r="BQ89" i="15"/>
  <c r="BP89" i="15"/>
  <c r="BO89" i="15"/>
  <c r="BN89" i="15"/>
  <c r="BM89" i="15"/>
  <c r="BL89" i="15"/>
  <c r="BK89" i="15"/>
  <c r="BJ89" i="15"/>
  <c r="BI89" i="15"/>
  <c r="BH89" i="15"/>
  <c r="BG89" i="15"/>
  <c r="BF89" i="15"/>
  <c r="BE89" i="15"/>
  <c r="BD89" i="15"/>
  <c r="BC89" i="15"/>
  <c r="BB89" i="15"/>
  <c r="BA89" i="15"/>
  <c r="AZ89" i="15"/>
  <c r="AY89" i="15"/>
  <c r="AX89" i="15"/>
  <c r="AW89" i="15"/>
  <c r="AV89" i="15"/>
  <c r="AU89" i="15"/>
  <c r="AT89" i="15"/>
  <c r="AS89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M89" i="15"/>
  <c r="L89" i="15"/>
  <c r="K89" i="15"/>
  <c r="J89" i="15"/>
  <c r="I89" i="15"/>
  <c r="H89" i="15"/>
  <c r="G89" i="15"/>
  <c r="F89" i="15"/>
  <c r="E89" i="15"/>
  <c r="D89" i="15"/>
  <c r="BS88" i="15"/>
  <c r="BR88" i="15"/>
  <c r="BQ88" i="15"/>
  <c r="BP88" i="15"/>
  <c r="BO88" i="15"/>
  <c r="BN88" i="15"/>
  <c r="BM88" i="15"/>
  <c r="BL88" i="15"/>
  <c r="BK88" i="15"/>
  <c r="BJ88" i="15"/>
  <c r="BI88" i="15"/>
  <c r="BH88" i="15"/>
  <c r="BG88" i="15"/>
  <c r="BF88" i="15"/>
  <c r="BE88" i="15"/>
  <c r="BD88" i="15"/>
  <c r="BC88" i="15"/>
  <c r="BB88" i="15"/>
  <c r="BA88" i="15"/>
  <c r="AZ88" i="15"/>
  <c r="AY88" i="15"/>
  <c r="AX88" i="15"/>
  <c r="AW88" i="15"/>
  <c r="AV88" i="15"/>
  <c r="AU88" i="15"/>
  <c r="AT88" i="15"/>
  <c r="AS88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L88" i="15"/>
  <c r="K88" i="15"/>
  <c r="J88" i="15"/>
  <c r="I88" i="15"/>
  <c r="H88" i="15"/>
  <c r="G88" i="15"/>
  <c r="F88" i="15"/>
  <c r="E88" i="15"/>
  <c r="D88" i="15"/>
  <c r="BS87" i="15"/>
  <c r="BR87" i="15"/>
  <c r="BQ87" i="15"/>
  <c r="BP87" i="15"/>
  <c r="BO87" i="15"/>
  <c r="BN87" i="15"/>
  <c r="BM87" i="15"/>
  <c r="BL87" i="15"/>
  <c r="BK87" i="15"/>
  <c r="BJ87" i="15"/>
  <c r="BI87" i="15"/>
  <c r="BH87" i="15"/>
  <c r="BG87" i="15"/>
  <c r="BF87" i="15"/>
  <c r="BE87" i="15"/>
  <c r="BD87" i="15"/>
  <c r="BC87" i="15"/>
  <c r="BB87" i="15"/>
  <c r="BA87" i="15"/>
  <c r="AZ87" i="15"/>
  <c r="AY87" i="15"/>
  <c r="AX87" i="15"/>
  <c r="AW87" i="15"/>
  <c r="AV87" i="15"/>
  <c r="AU87" i="15"/>
  <c r="AT87" i="15"/>
  <c r="AS87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K87" i="15"/>
  <c r="J87" i="15"/>
  <c r="I87" i="15"/>
  <c r="H87" i="15"/>
  <c r="G87" i="15"/>
  <c r="F87" i="15"/>
  <c r="E87" i="15"/>
  <c r="D87" i="15"/>
  <c r="BS86" i="15"/>
  <c r="BR86" i="15"/>
  <c r="BQ86" i="15"/>
  <c r="BP86" i="15"/>
  <c r="BO86" i="15"/>
  <c r="BN86" i="15"/>
  <c r="BM86" i="15"/>
  <c r="BL86" i="15"/>
  <c r="BK86" i="15"/>
  <c r="BJ86" i="15"/>
  <c r="BI86" i="15"/>
  <c r="BH86" i="15"/>
  <c r="BG86" i="15"/>
  <c r="BF86" i="15"/>
  <c r="BE86" i="15"/>
  <c r="BD86" i="15"/>
  <c r="BC86" i="15"/>
  <c r="BB86" i="15"/>
  <c r="BA86" i="15"/>
  <c r="AZ86" i="15"/>
  <c r="AY86" i="15"/>
  <c r="AX86" i="15"/>
  <c r="AW86" i="15"/>
  <c r="AV86" i="15"/>
  <c r="AU86" i="15"/>
  <c r="AT86" i="15"/>
  <c r="AS86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J86" i="15"/>
  <c r="I86" i="15"/>
  <c r="H86" i="15"/>
  <c r="G86" i="15"/>
  <c r="F86" i="15"/>
  <c r="E86" i="15"/>
  <c r="D86" i="15"/>
  <c r="BS85" i="15"/>
  <c r="BR85" i="15"/>
  <c r="BQ85" i="15"/>
  <c r="BP85" i="15"/>
  <c r="BO85" i="15"/>
  <c r="BN85" i="15"/>
  <c r="BM85" i="15"/>
  <c r="BL85" i="15"/>
  <c r="BK85" i="15"/>
  <c r="BJ85" i="15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I85" i="15"/>
  <c r="H85" i="15"/>
  <c r="G85" i="15"/>
  <c r="F85" i="15"/>
  <c r="E85" i="15"/>
  <c r="D85" i="15"/>
  <c r="BS84" i="15"/>
  <c r="BR84" i="15"/>
  <c r="BQ84" i="15"/>
  <c r="BP84" i="15"/>
  <c r="BO84" i="15"/>
  <c r="BN84" i="15"/>
  <c r="BM84" i="15"/>
  <c r="BL84" i="15"/>
  <c r="BK84" i="15"/>
  <c r="BJ84" i="15"/>
  <c r="BI84" i="15"/>
  <c r="BH84" i="15"/>
  <c r="BG84" i="15"/>
  <c r="BF84" i="15"/>
  <c r="BE84" i="15"/>
  <c r="BD84" i="15"/>
  <c r="BC84" i="15"/>
  <c r="BB84" i="15"/>
  <c r="BA84" i="15"/>
  <c r="AZ84" i="15"/>
  <c r="AY84" i="15"/>
  <c r="AX84" i="15"/>
  <c r="AW84" i="15"/>
  <c r="AV84" i="15"/>
  <c r="AU84" i="15"/>
  <c r="AT84" i="15"/>
  <c r="AS84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H84" i="15"/>
  <c r="G84" i="15"/>
  <c r="F84" i="15"/>
  <c r="E84" i="15"/>
  <c r="D84" i="15"/>
  <c r="BS83" i="15"/>
  <c r="BR83" i="15"/>
  <c r="BQ83" i="15"/>
  <c r="BP83" i="15"/>
  <c r="BO83" i="15"/>
  <c r="BN83" i="15"/>
  <c r="BM83" i="15"/>
  <c r="BL83" i="15"/>
  <c r="BK83" i="15"/>
  <c r="BJ83" i="15"/>
  <c r="BI83" i="15"/>
  <c r="BH83" i="15"/>
  <c r="BG83" i="15"/>
  <c r="BF83" i="15"/>
  <c r="BE83" i="15"/>
  <c r="BD83" i="15"/>
  <c r="BC83" i="15"/>
  <c r="BB83" i="15"/>
  <c r="BA83" i="15"/>
  <c r="AZ83" i="15"/>
  <c r="AY83" i="15"/>
  <c r="AX83" i="15"/>
  <c r="AW83" i="15"/>
  <c r="AV83" i="15"/>
  <c r="AU83" i="15"/>
  <c r="AT83" i="15"/>
  <c r="AS83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G83" i="15"/>
  <c r="F83" i="15"/>
  <c r="E83" i="15"/>
  <c r="D83" i="15"/>
  <c r="BS82" i="15"/>
  <c r="BR82" i="15"/>
  <c r="BQ82" i="15"/>
  <c r="BP82" i="15"/>
  <c r="BO82" i="15"/>
  <c r="BN82" i="15"/>
  <c r="BM82" i="15"/>
  <c r="BL82" i="15"/>
  <c r="BK82" i="15"/>
  <c r="BJ82" i="15"/>
  <c r="BI82" i="15"/>
  <c r="BH82" i="15"/>
  <c r="BG82" i="15"/>
  <c r="BF82" i="15"/>
  <c r="BE82" i="15"/>
  <c r="BD82" i="15"/>
  <c r="BC82" i="15"/>
  <c r="BB82" i="15"/>
  <c r="BA82" i="15"/>
  <c r="AZ82" i="15"/>
  <c r="AY82" i="15"/>
  <c r="AX82" i="15"/>
  <c r="AW82" i="15"/>
  <c r="AV82" i="15"/>
  <c r="AU82" i="15"/>
  <c r="AT82" i="15"/>
  <c r="AS82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F82" i="15"/>
  <c r="E82" i="15"/>
  <c r="D82" i="15"/>
  <c r="BS81" i="15"/>
  <c r="BR81" i="15"/>
  <c r="BQ81" i="15"/>
  <c r="BP81" i="15"/>
  <c r="BO81" i="15"/>
  <c r="BN81" i="15"/>
  <c r="BM81" i="15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E81" i="15"/>
  <c r="D81" i="15"/>
  <c r="BS80" i="15"/>
  <c r="BR80" i="15"/>
  <c r="BQ80" i="15"/>
  <c r="BP80" i="15"/>
  <c r="BO80" i="15"/>
  <c r="BN80" i="15"/>
  <c r="BM80" i="15"/>
  <c r="BL80" i="15"/>
  <c r="BK80" i="15"/>
  <c r="BJ80" i="15"/>
  <c r="BI80" i="15"/>
  <c r="BH80" i="15"/>
  <c r="BG80" i="15"/>
  <c r="BF80" i="15"/>
  <c r="BE80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D80" i="15"/>
  <c r="BS79" i="15"/>
  <c r="BR79" i="15"/>
  <c r="BQ79" i="15"/>
  <c r="BP79" i="15"/>
  <c r="BO79" i="15"/>
  <c r="BN79" i="15"/>
  <c r="BM79" i="15"/>
  <c r="BL79" i="15"/>
  <c r="BK79" i="15"/>
  <c r="BJ79" i="15"/>
  <c r="BI79" i="15"/>
  <c r="BH79" i="15"/>
  <c r="BG79" i="15"/>
  <c r="BF79" i="15"/>
  <c r="BE79" i="15"/>
  <c r="BD79" i="15"/>
  <c r="BC79" i="15"/>
  <c r="BB79" i="15"/>
  <c r="BA79" i="15"/>
  <c r="AZ79" i="15"/>
  <c r="AY79" i="15"/>
  <c r="AX79" i="15"/>
  <c r="AW79" i="15"/>
  <c r="AV79" i="15"/>
  <c r="AU79" i="15"/>
  <c r="AT79" i="15"/>
  <c r="AS79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C20" i="15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8" i="15" s="1"/>
  <c r="C59" i="15" s="1"/>
  <c r="C60" i="15" s="1"/>
  <c r="C61" i="15" s="1"/>
  <c r="C62" i="15" s="1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5" i="15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D4" i="15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V4" i="15" s="1"/>
  <c r="W4" i="15" s="1"/>
  <c r="X4" i="15" s="1"/>
  <c r="Y4" i="15" s="1"/>
  <c r="Z4" i="15" s="1"/>
  <c r="AA4" i="15" s="1"/>
  <c r="AB4" i="15" s="1"/>
  <c r="AC4" i="15" s="1"/>
  <c r="AD4" i="15" s="1"/>
  <c r="AE4" i="15" s="1"/>
  <c r="AF4" i="15" s="1"/>
  <c r="AG4" i="15" s="1"/>
  <c r="AH4" i="15" s="1"/>
  <c r="AI4" i="15" s="1"/>
  <c r="AJ4" i="15" s="1"/>
  <c r="AK4" i="15" s="1"/>
  <c r="AL4" i="15" s="1"/>
  <c r="AM4" i="15" s="1"/>
  <c r="AN4" i="15" s="1"/>
  <c r="AO4" i="15" s="1"/>
  <c r="AP4" i="15" s="1"/>
  <c r="AQ4" i="15" s="1"/>
  <c r="AR4" i="15" s="1"/>
  <c r="AS4" i="15" s="1"/>
  <c r="AT4" i="15" s="1"/>
  <c r="AU4" i="15" s="1"/>
  <c r="AV4" i="15" s="1"/>
  <c r="AW4" i="15" s="1"/>
  <c r="AX4" i="15" s="1"/>
  <c r="AY4" i="15" s="1"/>
  <c r="AZ4" i="15" s="1"/>
  <c r="BA4" i="15" s="1"/>
  <c r="BB4" i="15" s="1"/>
  <c r="BC4" i="15" s="1"/>
  <c r="BD4" i="15" s="1"/>
  <c r="BE4" i="15" s="1"/>
  <c r="BF4" i="15" s="1"/>
  <c r="BG4" i="15" s="1"/>
  <c r="BH4" i="15" s="1"/>
  <c r="BI4" i="15" s="1"/>
  <c r="BJ4" i="15" s="1"/>
  <c r="BK4" i="15" s="1"/>
  <c r="BL4" i="15" s="1"/>
  <c r="BM4" i="15" s="1"/>
  <c r="BN4" i="15" s="1"/>
  <c r="BO4" i="15" s="1"/>
  <c r="BP4" i="15" s="1"/>
  <c r="BQ4" i="15" s="1"/>
  <c r="BR4" i="15" s="1"/>
  <c r="BS4" i="15" s="1"/>
  <c r="D81" i="17"/>
  <c r="E81" i="17"/>
  <c r="G81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E81" i="17"/>
  <c r="AF81" i="17"/>
  <c r="AG81" i="17"/>
  <c r="AH81" i="17"/>
  <c r="AI81" i="17"/>
  <c r="AJ81" i="17"/>
  <c r="AK81" i="17"/>
  <c r="AL81" i="17"/>
  <c r="AM81" i="17"/>
  <c r="AN81" i="17"/>
  <c r="AO81" i="17"/>
  <c r="AP81" i="17"/>
  <c r="AQ81" i="17"/>
  <c r="AR81" i="17"/>
  <c r="AS81" i="17"/>
  <c r="AT81" i="17"/>
  <c r="AU81" i="17"/>
  <c r="AV81" i="17"/>
  <c r="AW81" i="17"/>
  <c r="AX81" i="17"/>
  <c r="AY81" i="17"/>
  <c r="AZ81" i="17"/>
  <c r="BA81" i="17"/>
  <c r="BB81" i="17"/>
  <c r="BC81" i="17"/>
  <c r="BD81" i="17"/>
  <c r="BE81" i="17"/>
  <c r="BF81" i="17"/>
  <c r="BG81" i="17"/>
  <c r="BH81" i="17"/>
  <c r="BI81" i="17"/>
  <c r="BJ81" i="17"/>
  <c r="BK81" i="17"/>
  <c r="BL81" i="17"/>
  <c r="BM81" i="17"/>
  <c r="BN81" i="17"/>
  <c r="BO81" i="17"/>
  <c r="BP81" i="17"/>
  <c r="BQ81" i="17"/>
  <c r="BR81" i="17"/>
  <c r="BS81" i="17"/>
  <c r="D82" i="17"/>
  <c r="E82" i="17"/>
  <c r="F82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K82" i="17"/>
  <c r="AL82" i="17"/>
  <c r="AM82" i="17"/>
  <c r="AN82" i="17"/>
  <c r="AO82" i="17"/>
  <c r="AP82" i="17"/>
  <c r="AQ82" i="17"/>
  <c r="AR82" i="17"/>
  <c r="AS82" i="17"/>
  <c r="AT82" i="17"/>
  <c r="AU82" i="17"/>
  <c r="AV82" i="17"/>
  <c r="AW82" i="17"/>
  <c r="AX82" i="17"/>
  <c r="AY82" i="17"/>
  <c r="AZ82" i="17"/>
  <c r="BA82" i="17"/>
  <c r="BB82" i="17"/>
  <c r="BC82" i="17"/>
  <c r="BD82" i="17"/>
  <c r="BE82" i="17"/>
  <c r="BF82" i="17"/>
  <c r="BG82" i="17"/>
  <c r="BH82" i="17"/>
  <c r="BI82" i="17"/>
  <c r="BJ82" i="17"/>
  <c r="BK82" i="17"/>
  <c r="BL82" i="17"/>
  <c r="BM82" i="17"/>
  <c r="BN82" i="17"/>
  <c r="BO82" i="17"/>
  <c r="BP82" i="17"/>
  <c r="BQ82" i="17"/>
  <c r="BR82" i="17"/>
  <c r="BS82" i="17"/>
  <c r="D83" i="17"/>
  <c r="E83" i="17"/>
  <c r="F83" i="17"/>
  <c r="G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Y83" i="17"/>
  <c r="Z83" i="17"/>
  <c r="AA83" i="17"/>
  <c r="AB83" i="17"/>
  <c r="AC83" i="17"/>
  <c r="AD83" i="17"/>
  <c r="AE83" i="17"/>
  <c r="AF83" i="17"/>
  <c r="AG83" i="17"/>
  <c r="AH83" i="17"/>
  <c r="AI83" i="17"/>
  <c r="AJ83" i="17"/>
  <c r="AK83" i="17"/>
  <c r="AL83" i="17"/>
  <c r="AM83" i="17"/>
  <c r="AN83" i="17"/>
  <c r="AO83" i="17"/>
  <c r="AP83" i="17"/>
  <c r="AQ83" i="17"/>
  <c r="AR83" i="17"/>
  <c r="AS83" i="17"/>
  <c r="AT83" i="17"/>
  <c r="AU83" i="17"/>
  <c r="AV83" i="17"/>
  <c r="AW83" i="17"/>
  <c r="AX83" i="17"/>
  <c r="AY83" i="17"/>
  <c r="AZ83" i="17"/>
  <c r="BA83" i="17"/>
  <c r="BB83" i="17"/>
  <c r="BC83" i="17"/>
  <c r="BD83" i="17"/>
  <c r="BE83" i="17"/>
  <c r="BF83" i="17"/>
  <c r="BG83" i="17"/>
  <c r="BH83" i="17"/>
  <c r="BI83" i="17"/>
  <c r="BJ83" i="17"/>
  <c r="BK83" i="17"/>
  <c r="BL83" i="17"/>
  <c r="BM83" i="17"/>
  <c r="BN83" i="17"/>
  <c r="BO83" i="17"/>
  <c r="BP83" i="17"/>
  <c r="BQ83" i="17"/>
  <c r="BR83" i="17"/>
  <c r="BS83" i="17"/>
  <c r="D84" i="17"/>
  <c r="E84" i="17"/>
  <c r="F84" i="17"/>
  <c r="G84" i="17"/>
  <c r="H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X84" i="17"/>
  <c r="Y84" i="17"/>
  <c r="Z84" i="17"/>
  <c r="AA84" i="17"/>
  <c r="AB84" i="17"/>
  <c r="AC84" i="17"/>
  <c r="AD84" i="17"/>
  <c r="AE84" i="17"/>
  <c r="AF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AT84" i="17"/>
  <c r="AU84" i="17"/>
  <c r="AV84" i="17"/>
  <c r="AW84" i="17"/>
  <c r="AX84" i="17"/>
  <c r="AY84" i="17"/>
  <c r="AZ84" i="17"/>
  <c r="BA84" i="17"/>
  <c r="BB84" i="17"/>
  <c r="BC84" i="17"/>
  <c r="BD84" i="17"/>
  <c r="BE84" i="17"/>
  <c r="BF84" i="17"/>
  <c r="BG84" i="17"/>
  <c r="BH84" i="17"/>
  <c r="BI84" i="17"/>
  <c r="BJ84" i="17"/>
  <c r="BK84" i="17"/>
  <c r="BL84" i="17"/>
  <c r="BM84" i="17"/>
  <c r="BN84" i="17"/>
  <c r="BO84" i="17"/>
  <c r="BP84" i="17"/>
  <c r="BQ84" i="17"/>
  <c r="BR84" i="17"/>
  <c r="BS84" i="17"/>
  <c r="D85" i="17"/>
  <c r="E85" i="17"/>
  <c r="F85" i="17"/>
  <c r="G85" i="17"/>
  <c r="H85" i="17"/>
  <c r="I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Q85" i="17"/>
  <c r="AR85" i="17"/>
  <c r="AS85" i="17"/>
  <c r="AT85" i="17"/>
  <c r="AU85" i="17"/>
  <c r="AV85" i="17"/>
  <c r="AW85" i="17"/>
  <c r="AX85" i="17"/>
  <c r="AY85" i="17"/>
  <c r="AZ85" i="17"/>
  <c r="BA85" i="17"/>
  <c r="BB85" i="17"/>
  <c r="BC85" i="17"/>
  <c r="BD85" i="17"/>
  <c r="BE85" i="17"/>
  <c r="BF85" i="17"/>
  <c r="BG85" i="17"/>
  <c r="BH85" i="17"/>
  <c r="BI85" i="17"/>
  <c r="BJ85" i="17"/>
  <c r="BK85" i="17"/>
  <c r="BL85" i="17"/>
  <c r="BM85" i="17"/>
  <c r="BN85" i="17"/>
  <c r="BO85" i="17"/>
  <c r="BP85" i="17"/>
  <c r="BQ85" i="17"/>
  <c r="BR85" i="17"/>
  <c r="BS85" i="17"/>
  <c r="D86" i="17"/>
  <c r="E86" i="17"/>
  <c r="F86" i="17"/>
  <c r="G86" i="17"/>
  <c r="H86" i="17"/>
  <c r="I86" i="17"/>
  <c r="J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R86" i="17"/>
  <c r="AS86" i="17"/>
  <c r="AT86" i="17"/>
  <c r="AU86" i="17"/>
  <c r="AV86" i="17"/>
  <c r="AW86" i="17"/>
  <c r="AX86" i="17"/>
  <c r="AY86" i="17"/>
  <c r="AZ86" i="17"/>
  <c r="BA86" i="17"/>
  <c r="BB86" i="17"/>
  <c r="BC86" i="17"/>
  <c r="BD86" i="17"/>
  <c r="BE86" i="17"/>
  <c r="BF86" i="17"/>
  <c r="BG86" i="17"/>
  <c r="BH86" i="17"/>
  <c r="BI86" i="17"/>
  <c r="BJ86" i="17"/>
  <c r="BK86" i="17"/>
  <c r="BL86" i="17"/>
  <c r="BM86" i="17"/>
  <c r="BN86" i="17"/>
  <c r="BO86" i="17"/>
  <c r="BP86" i="17"/>
  <c r="BQ86" i="17"/>
  <c r="BR86" i="17"/>
  <c r="BS86" i="17"/>
  <c r="D87" i="17"/>
  <c r="E87" i="17"/>
  <c r="F87" i="17"/>
  <c r="G87" i="17"/>
  <c r="H87" i="17"/>
  <c r="I87" i="17"/>
  <c r="J87" i="17"/>
  <c r="K87" i="17"/>
  <c r="M87" i="17"/>
  <c r="N87" i="17"/>
  <c r="O87" i="17"/>
  <c r="P87" i="17"/>
  <c r="Q87" i="17"/>
  <c r="R87" i="17"/>
  <c r="S87" i="17"/>
  <c r="T87" i="17"/>
  <c r="U87" i="17"/>
  <c r="V87" i="17"/>
  <c r="W87" i="17"/>
  <c r="X87" i="17"/>
  <c r="Y87" i="17"/>
  <c r="Z87" i="17"/>
  <c r="AA87" i="17"/>
  <c r="AB87" i="17"/>
  <c r="AC87" i="17"/>
  <c r="AD87" i="17"/>
  <c r="AE87" i="17"/>
  <c r="AF87" i="17"/>
  <c r="AG87" i="17"/>
  <c r="AH87" i="17"/>
  <c r="AI87" i="17"/>
  <c r="AJ87" i="17"/>
  <c r="AK87" i="17"/>
  <c r="AL87" i="17"/>
  <c r="AM87" i="17"/>
  <c r="AN87" i="17"/>
  <c r="AO87" i="17"/>
  <c r="AP87" i="17"/>
  <c r="AQ87" i="17"/>
  <c r="AR87" i="17"/>
  <c r="AS87" i="17"/>
  <c r="AT87" i="17"/>
  <c r="AU87" i="17"/>
  <c r="AV87" i="17"/>
  <c r="AW87" i="17"/>
  <c r="AX87" i="17"/>
  <c r="AY87" i="17"/>
  <c r="AZ87" i="17"/>
  <c r="BA87" i="17"/>
  <c r="BB87" i="17"/>
  <c r="BC87" i="17"/>
  <c r="BD87" i="17"/>
  <c r="BE87" i="17"/>
  <c r="BF87" i="17"/>
  <c r="BG87" i="17"/>
  <c r="BH87" i="17"/>
  <c r="BI87" i="17"/>
  <c r="BJ87" i="17"/>
  <c r="BK87" i="17"/>
  <c r="BL87" i="17"/>
  <c r="BM87" i="17"/>
  <c r="BN87" i="17"/>
  <c r="BO87" i="17"/>
  <c r="BP87" i="17"/>
  <c r="BQ87" i="17"/>
  <c r="BR87" i="17"/>
  <c r="BS87" i="17"/>
  <c r="D88" i="17"/>
  <c r="E88" i="17"/>
  <c r="F88" i="17"/>
  <c r="G88" i="17"/>
  <c r="H88" i="17"/>
  <c r="I88" i="17"/>
  <c r="J88" i="17"/>
  <c r="K88" i="17"/>
  <c r="L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J88" i="17"/>
  <c r="AK88" i="17"/>
  <c r="AL88" i="17"/>
  <c r="AM88" i="17"/>
  <c r="AN88" i="17"/>
  <c r="AO88" i="17"/>
  <c r="AP88" i="17"/>
  <c r="AQ88" i="17"/>
  <c r="AR88" i="17"/>
  <c r="AS88" i="17"/>
  <c r="AT88" i="17"/>
  <c r="AU88" i="17"/>
  <c r="AV88" i="17"/>
  <c r="AW88" i="17"/>
  <c r="AX88" i="17"/>
  <c r="AY88" i="17"/>
  <c r="AZ88" i="17"/>
  <c r="BA88" i="17"/>
  <c r="BB88" i="17"/>
  <c r="BC88" i="17"/>
  <c r="BD88" i="17"/>
  <c r="BE88" i="17"/>
  <c r="BF88" i="17"/>
  <c r="BG88" i="17"/>
  <c r="BH88" i="17"/>
  <c r="BI88" i="17"/>
  <c r="BJ88" i="17"/>
  <c r="BK88" i="17"/>
  <c r="BL88" i="17"/>
  <c r="BM88" i="17"/>
  <c r="BN88" i="17"/>
  <c r="BO88" i="17"/>
  <c r="BP88" i="17"/>
  <c r="BQ88" i="17"/>
  <c r="BR88" i="17"/>
  <c r="BS88" i="17"/>
  <c r="D89" i="17"/>
  <c r="E89" i="17"/>
  <c r="F89" i="17"/>
  <c r="G89" i="17"/>
  <c r="H89" i="17"/>
  <c r="I89" i="17"/>
  <c r="J89" i="17"/>
  <c r="K89" i="17"/>
  <c r="L89" i="17"/>
  <c r="M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C89" i="17"/>
  <c r="AD89" i="17"/>
  <c r="AE89" i="17"/>
  <c r="AF89" i="17"/>
  <c r="AG89" i="17"/>
  <c r="AH89" i="17"/>
  <c r="AI89" i="17"/>
  <c r="AJ89" i="17"/>
  <c r="AK89" i="17"/>
  <c r="AL89" i="17"/>
  <c r="AM89" i="17"/>
  <c r="AN89" i="17"/>
  <c r="AO89" i="17"/>
  <c r="AP89" i="17"/>
  <c r="AQ89" i="17"/>
  <c r="AR89" i="17"/>
  <c r="AS89" i="17"/>
  <c r="AT89" i="17"/>
  <c r="AU89" i="17"/>
  <c r="AV89" i="17"/>
  <c r="AW89" i="17"/>
  <c r="AX89" i="17"/>
  <c r="AY89" i="17"/>
  <c r="AZ89" i="17"/>
  <c r="BA89" i="17"/>
  <c r="BB89" i="17"/>
  <c r="BC89" i="17"/>
  <c r="BD89" i="17"/>
  <c r="BE89" i="17"/>
  <c r="BF89" i="17"/>
  <c r="BG89" i="17"/>
  <c r="BH89" i="17"/>
  <c r="BI89" i="17"/>
  <c r="BJ89" i="17"/>
  <c r="BK89" i="17"/>
  <c r="BL89" i="17"/>
  <c r="BM89" i="17"/>
  <c r="BN89" i="17"/>
  <c r="BO89" i="17"/>
  <c r="BP89" i="17"/>
  <c r="BQ89" i="17"/>
  <c r="BR89" i="17"/>
  <c r="BS89" i="17"/>
  <c r="D90" i="17"/>
  <c r="E90" i="17"/>
  <c r="F90" i="17"/>
  <c r="G90" i="17"/>
  <c r="H90" i="17"/>
  <c r="I90" i="17"/>
  <c r="J90" i="17"/>
  <c r="K90" i="17"/>
  <c r="L90" i="17"/>
  <c r="M90" i="17"/>
  <c r="N90" i="17"/>
  <c r="P90" i="17"/>
  <c r="Q90" i="17"/>
  <c r="R90" i="17"/>
  <c r="S90" i="17"/>
  <c r="T90" i="17"/>
  <c r="U90" i="17"/>
  <c r="V90" i="17"/>
  <c r="W90" i="17"/>
  <c r="X90" i="17"/>
  <c r="Y90" i="17"/>
  <c r="Z90" i="17"/>
  <c r="AA90" i="17"/>
  <c r="AB90" i="17"/>
  <c r="AC90" i="17"/>
  <c r="AD90" i="17"/>
  <c r="AE90" i="17"/>
  <c r="AF90" i="17"/>
  <c r="AG90" i="17"/>
  <c r="AH90" i="17"/>
  <c r="AI90" i="17"/>
  <c r="AJ90" i="17"/>
  <c r="AK90" i="17"/>
  <c r="AL90" i="17"/>
  <c r="AM90" i="17"/>
  <c r="AN90" i="17"/>
  <c r="AO90" i="17"/>
  <c r="AP90" i="17"/>
  <c r="AQ90" i="17"/>
  <c r="AR90" i="17"/>
  <c r="AS90" i="17"/>
  <c r="AT90" i="17"/>
  <c r="AU90" i="17"/>
  <c r="AV90" i="17"/>
  <c r="AW90" i="17"/>
  <c r="AX90" i="17"/>
  <c r="AY90" i="17"/>
  <c r="AZ90" i="17"/>
  <c r="BA90" i="17"/>
  <c r="BB90" i="17"/>
  <c r="BC90" i="17"/>
  <c r="BD90" i="17"/>
  <c r="BE90" i="17"/>
  <c r="BF90" i="17"/>
  <c r="BG90" i="17"/>
  <c r="BH90" i="17"/>
  <c r="BI90" i="17"/>
  <c r="BJ90" i="17"/>
  <c r="BK90" i="17"/>
  <c r="BL90" i="17"/>
  <c r="BM90" i="17"/>
  <c r="BN90" i="17"/>
  <c r="BO90" i="17"/>
  <c r="BP90" i="17"/>
  <c r="BQ90" i="17"/>
  <c r="BR90" i="17"/>
  <c r="BS90" i="17"/>
  <c r="D91" i="17"/>
  <c r="E91" i="17"/>
  <c r="F91" i="17"/>
  <c r="G91" i="17"/>
  <c r="H91" i="17"/>
  <c r="I91" i="17"/>
  <c r="J91" i="17"/>
  <c r="K91" i="17"/>
  <c r="L91" i="17"/>
  <c r="M91" i="17"/>
  <c r="N91" i="17"/>
  <c r="O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C91" i="17"/>
  <c r="AD91" i="17"/>
  <c r="AE91" i="17"/>
  <c r="AF91" i="17"/>
  <c r="AG91" i="17"/>
  <c r="AH91" i="17"/>
  <c r="AI91" i="17"/>
  <c r="AJ91" i="17"/>
  <c r="AK91" i="17"/>
  <c r="AL91" i="17"/>
  <c r="AM91" i="17"/>
  <c r="AN91" i="17"/>
  <c r="AO91" i="17"/>
  <c r="AP91" i="17"/>
  <c r="AQ91" i="17"/>
  <c r="AR91" i="17"/>
  <c r="AS91" i="17"/>
  <c r="AT91" i="17"/>
  <c r="AU91" i="17"/>
  <c r="AV91" i="17"/>
  <c r="AW91" i="17"/>
  <c r="AX91" i="17"/>
  <c r="AY91" i="17"/>
  <c r="AZ91" i="17"/>
  <c r="BA91" i="17"/>
  <c r="BB91" i="17"/>
  <c r="BC91" i="17"/>
  <c r="BD91" i="17"/>
  <c r="BE91" i="17"/>
  <c r="BF91" i="17"/>
  <c r="BG91" i="17"/>
  <c r="BH91" i="17"/>
  <c r="BI91" i="17"/>
  <c r="BJ91" i="17"/>
  <c r="BK91" i="17"/>
  <c r="BL91" i="17"/>
  <c r="BM91" i="17"/>
  <c r="BN91" i="17"/>
  <c r="BO91" i="17"/>
  <c r="BP91" i="17"/>
  <c r="BQ91" i="17"/>
  <c r="BR91" i="17"/>
  <c r="BS91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E92" i="17"/>
  <c r="AF92" i="17"/>
  <c r="AG92" i="17"/>
  <c r="AH92" i="17"/>
  <c r="AI92" i="17"/>
  <c r="AJ92" i="17"/>
  <c r="AK92" i="17"/>
  <c r="AL92" i="17"/>
  <c r="AM92" i="17"/>
  <c r="AN92" i="17"/>
  <c r="AO92" i="17"/>
  <c r="AP92" i="17"/>
  <c r="AQ92" i="17"/>
  <c r="AR92" i="17"/>
  <c r="AS92" i="17"/>
  <c r="AT92" i="17"/>
  <c r="AU92" i="17"/>
  <c r="AV92" i="17"/>
  <c r="AW92" i="17"/>
  <c r="AX92" i="17"/>
  <c r="AY92" i="17"/>
  <c r="AZ92" i="17"/>
  <c r="BA92" i="17"/>
  <c r="BB92" i="17"/>
  <c r="BC92" i="17"/>
  <c r="BD92" i="17"/>
  <c r="BE92" i="17"/>
  <c r="BF92" i="17"/>
  <c r="BG92" i="17"/>
  <c r="BH92" i="17"/>
  <c r="BI92" i="17"/>
  <c r="BJ92" i="17"/>
  <c r="BK92" i="17"/>
  <c r="BL92" i="17"/>
  <c r="BM92" i="17"/>
  <c r="BN92" i="17"/>
  <c r="BO92" i="17"/>
  <c r="BP92" i="17"/>
  <c r="BQ92" i="17"/>
  <c r="BR92" i="17"/>
  <c r="BS92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M93" i="17"/>
  <c r="AN93" i="17"/>
  <c r="AO93" i="17"/>
  <c r="AP93" i="17"/>
  <c r="AQ93" i="17"/>
  <c r="AR93" i="17"/>
  <c r="AS93" i="17"/>
  <c r="AT93" i="17"/>
  <c r="AU93" i="17"/>
  <c r="AV93" i="17"/>
  <c r="AW93" i="17"/>
  <c r="AX93" i="17"/>
  <c r="AY93" i="17"/>
  <c r="AZ93" i="17"/>
  <c r="BA93" i="17"/>
  <c r="BB93" i="17"/>
  <c r="BC93" i="17"/>
  <c r="BD93" i="17"/>
  <c r="BE93" i="17"/>
  <c r="BF93" i="17"/>
  <c r="BG93" i="17"/>
  <c r="BH93" i="17"/>
  <c r="BI93" i="17"/>
  <c r="BJ93" i="17"/>
  <c r="BK93" i="17"/>
  <c r="BL93" i="17"/>
  <c r="BM93" i="17"/>
  <c r="BN93" i="17"/>
  <c r="BO93" i="17"/>
  <c r="BP93" i="17"/>
  <c r="BQ93" i="17"/>
  <c r="BR93" i="17"/>
  <c r="BS93" i="17"/>
  <c r="D94" i="17"/>
  <c r="E94" i="17"/>
  <c r="F94" i="17"/>
  <c r="G94" i="17"/>
  <c r="H94" i="17"/>
  <c r="I94" i="17"/>
  <c r="J94" i="17"/>
  <c r="K94" i="17"/>
  <c r="L94" i="17"/>
  <c r="M94" i="17"/>
  <c r="N94" i="17"/>
  <c r="O94" i="17"/>
  <c r="P94" i="17"/>
  <c r="Q94" i="17"/>
  <c r="R94" i="17"/>
  <c r="T94" i="17"/>
  <c r="U94" i="17"/>
  <c r="V94" i="17"/>
  <c r="W94" i="17"/>
  <c r="X94" i="17"/>
  <c r="Y94" i="17"/>
  <c r="Z94" i="17"/>
  <c r="AA94" i="17"/>
  <c r="AB94" i="17"/>
  <c r="AC94" i="17"/>
  <c r="AD94" i="17"/>
  <c r="AE94" i="17"/>
  <c r="AF94" i="17"/>
  <c r="AG94" i="17"/>
  <c r="AH94" i="17"/>
  <c r="AI94" i="17"/>
  <c r="AJ94" i="17"/>
  <c r="AK94" i="17"/>
  <c r="AL94" i="17"/>
  <c r="AM94" i="17"/>
  <c r="AN94" i="17"/>
  <c r="AO94" i="17"/>
  <c r="AP94" i="17"/>
  <c r="AQ94" i="17"/>
  <c r="AR94" i="17"/>
  <c r="AS94" i="17"/>
  <c r="AT94" i="17"/>
  <c r="AU94" i="17"/>
  <c r="AV94" i="17"/>
  <c r="AW94" i="17"/>
  <c r="AX94" i="17"/>
  <c r="AY94" i="17"/>
  <c r="AZ94" i="17"/>
  <c r="BA94" i="17"/>
  <c r="BB94" i="17"/>
  <c r="BC94" i="17"/>
  <c r="BD94" i="17"/>
  <c r="BE94" i="17"/>
  <c r="BF94" i="17"/>
  <c r="BG94" i="17"/>
  <c r="BH94" i="17"/>
  <c r="BI94" i="17"/>
  <c r="BJ94" i="17"/>
  <c r="BK94" i="17"/>
  <c r="BL94" i="17"/>
  <c r="BM94" i="17"/>
  <c r="BN94" i="17"/>
  <c r="BO94" i="17"/>
  <c r="BP94" i="17"/>
  <c r="BQ94" i="17"/>
  <c r="BR94" i="17"/>
  <c r="BS94" i="17"/>
  <c r="D95" i="17"/>
  <c r="E95" i="17"/>
  <c r="F95" i="17"/>
  <c r="G95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AT95" i="17"/>
  <c r="AU95" i="17"/>
  <c r="AV95" i="17"/>
  <c r="AW95" i="17"/>
  <c r="AX95" i="17"/>
  <c r="AY95" i="17"/>
  <c r="AZ95" i="17"/>
  <c r="BA95" i="17"/>
  <c r="BB95" i="17"/>
  <c r="BC95" i="17"/>
  <c r="BD95" i="17"/>
  <c r="BE95" i="17"/>
  <c r="BF95" i="17"/>
  <c r="BG95" i="17"/>
  <c r="BH95" i="17"/>
  <c r="BI95" i="17"/>
  <c r="BJ95" i="17"/>
  <c r="BK95" i="17"/>
  <c r="BL95" i="17"/>
  <c r="BM95" i="17"/>
  <c r="BN95" i="17"/>
  <c r="BO95" i="17"/>
  <c r="BP95" i="17"/>
  <c r="BQ95" i="17"/>
  <c r="BR95" i="17"/>
  <c r="BS95" i="17"/>
  <c r="D96" i="17"/>
  <c r="E96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6" i="17"/>
  <c r="T96" i="17"/>
  <c r="V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AT96" i="17"/>
  <c r="AU96" i="17"/>
  <c r="AV96" i="17"/>
  <c r="AW96" i="17"/>
  <c r="AX96" i="17"/>
  <c r="AY96" i="17"/>
  <c r="AZ96" i="17"/>
  <c r="BA96" i="17"/>
  <c r="BB96" i="17"/>
  <c r="BC96" i="17"/>
  <c r="BD96" i="17"/>
  <c r="BE96" i="17"/>
  <c r="BF96" i="17"/>
  <c r="BG96" i="17"/>
  <c r="BH96" i="17"/>
  <c r="BI96" i="17"/>
  <c r="BJ96" i="17"/>
  <c r="BK96" i="17"/>
  <c r="BL96" i="17"/>
  <c r="BM96" i="17"/>
  <c r="BN96" i="17"/>
  <c r="BO96" i="17"/>
  <c r="BP96" i="17"/>
  <c r="BQ96" i="17"/>
  <c r="BR96" i="17"/>
  <c r="BS96" i="17"/>
  <c r="D97" i="17"/>
  <c r="E97" i="17"/>
  <c r="F97" i="17"/>
  <c r="G97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AT97" i="17"/>
  <c r="AU97" i="17"/>
  <c r="AV97" i="17"/>
  <c r="AW97" i="17"/>
  <c r="AX97" i="17"/>
  <c r="AY97" i="17"/>
  <c r="AZ97" i="17"/>
  <c r="BA97" i="17"/>
  <c r="BB97" i="17"/>
  <c r="BC97" i="17"/>
  <c r="BD97" i="17"/>
  <c r="BE97" i="17"/>
  <c r="BF97" i="17"/>
  <c r="BG97" i="17"/>
  <c r="BH97" i="17"/>
  <c r="BI97" i="17"/>
  <c r="BJ97" i="17"/>
  <c r="BK97" i="17"/>
  <c r="BL97" i="17"/>
  <c r="BM97" i="17"/>
  <c r="BN97" i="17"/>
  <c r="BO97" i="17"/>
  <c r="BP97" i="17"/>
  <c r="BQ97" i="17"/>
  <c r="BR97" i="17"/>
  <c r="BS97" i="17"/>
  <c r="D98" i="17"/>
  <c r="E98" i="17"/>
  <c r="F98" i="17"/>
  <c r="G98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P98" i="17"/>
  <c r="AQ98" i="17"/>
  <c r="AR98" i="17"/>
  <c r="AS98" i="17"/>
  <c r="AT98" i="17"/>
  <c r="AU98" i="17"/>
  <c r="AV98" i="17"/>
  <c r="AW98" i="17"/>
  <c r="AX98" i="17"/>
  <c r="AY98" i="17"/>
  <c r="AZ98" i="17"/>
  <c r="BA98" i="17"/>
  <c r="BB98" i="17"/>
  <c r="BC98" i="17"/>
  <c r="BD98" i="17"/>
  <c r="BE98" i="17"/>
  <c r="BF98" i="17"/>
  <c r="BG98" i="17"/>
  <c r="BH98" i="17"/>
  <c r="BI98" i="17"/>
  <c r="BJ98" i="17"/>
  <c r="BK98" i="17"/>
  <c r="BL98" i="17"/>
  <c r="BM98" i="17"/>
  <c r="BN98" i="17"/>
  <c r="BO98" i="17"/>
  <c r="BP98" i="17"/>
  <c r="BQ98" i="17"/>
  <c r="BR98" i="17"/>
  <c r="BS98" i="17"/>
  <c r="D99" i="17"/>
  <c r="E99" i="17"/>
  <c r="F99" i="17"/>
  <c r="G99" i="17"/>
  <c r="H99" i="17"/>
  <c r="I99" i="17"/>
  <c r="J99" i="17"/>
  <c r="K99" i="17"/>
  <c r="L99" i="17"/>
  <c r="M99" i="17"/>
  <c r="N99" i="17"/>
  <c r="O99" i="17"/>
  <c r="P99" i="17"/>
  <c r="Q99" i="17"/>
  <c r="R99" i="17"/>
  <c r="S99" i="17"/>
  <c r="T99" i="17"/>
  <c r="U99" i="17"/>
  <c r="V99" i="17"/>
  <c r="W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AT99" i="17"/>
  <c r="AU99" i="17"/>
  <c r="AV99" i="17"/>
  <c r="AW99" i="17"/>
  <c r="AX99" i="17"/>
  <c r="AY99" i="17"/>
  <c r="AZ99" i="17"/>
  <c r="BA99" i="17"/>
  <c r="BB99" i="17"/>
  <c r="BC99" i="17"/>
  <c r="BD99" i="17"/>
  <c r="BE99" i="17"/>
  <c r="BF99" i="17"/>
  <c r="BG99" i="17"/>
  <c r="BH99" i="17"/>
  <c r="BI99" i="17"/>
  <c r="BJ99" i="17"/>
  <c r="BK99" i="17"/>
  <c r="BL99" i="17"/>
  <c r="BM99" i="17"/>
  <c r="BN99" i="17"/>
  <c r="BO99" i="17"/>
  <c r="BP99" i="17"/>
  <c r="BQ99" i="17"/>
  <c r="BR99" i="17"/>
  <c r="BS99" i="17"/>
  <c r="D100" i="17"/>
  <c r="E100" i="17"/>
  <c r="F100" i="17"/>
  <c r="G100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S100" i="17"/>
  <c r="AT100" i="17"/>
  <c r="AU100" i="17"/>
  <c r="AV100" i="17"/>
  <c r="AW100" i="17"/>
  <c r="AX100" i="17"/>
  <c r="AY100" i="17"/>
  <c r="AZ100" i="17"/>
  <c r="BA100" i="17"/>
  <c r="BB100" i="17"/>
  <c r="BC100" i="17"/>
  <c r="BD100" i="17"/>
  <c r="BE100" i="17"/>
  <c r="BF100" i="17"/>
  <c r="BG100" i="17"/>
  <c r="BH100" i="17"/>
  <c r="BI100" i="17"/>
  <c r="BJ100" i="17"/>
  <c r="BK100" i="17"/>
  <c r="BL100" i="17"/>
  <c r="BM100" i="17"/>
  <c r="BN100" i="17"/>
  <c r="BO100" i="17"/>
  <c r="BP100" i="17"/>
  <c r="BQ100" i="17"/>
  <c r="BR100" i="17"/>
  <c r="BS100" i="17"/>
  <c r="D101" i="17"/>
  <c r="E101" i="17"/>
  <c r="F101" i="17"/>
  <c r="G101" i="17"/>
  <c r="H101" i="17"/>
  <c r="I101" i="17"/>
  <c r="J101" i="17"/>
  <c r="K101" i="17"/>
  <c r="L101" i="17"/>
  <c r="M101" i="17"/>
  <c r="N101" i="17"/>
  <c r="O101" i="17"/>
  <c r="P101" i="17"/>
  <c r="Q101" i="17"/>
  <c r="R101" i="17"/>
  <c r="S101" i="17"/>
  <c r="T101" i="17"/>
  <c r="U101" i="17"/>
  <c r="V101" i="17"/>
  <c r="W101" i="17"/>
  <c r="X101" i="17"/>
  <c r="Y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AT101" i="17"/>
  <c r="AU101" i="17"/>
  <c r="AV101" i="17"/>
  <c r="AW101" i="17"/>
  <c r="AX101" i="17"/>
  <c r="AY101" i="17"/>
  <c r="AZ101" i="17"/>
  <c r="BA101" i="17"/>
  <c r="BB101" i="17"/>
  <c r="BC101" i="17"/>
  <c r="BD101" i="17"/>
  <c r="BE101" i="17"/>
  <c r="BF101" i="17"/>
  <c r="BG101" i="17"/>
  <c r="BH101" i="17"/>
  <c r="BI101" i="17"/>
  <c r="BJ101" i="17"/>
  <c r="BK101" i="17"/>
  <c r="BL101" i="17"/>
  <c r="BM101" i="17"/>
  <c r="BN101" i="17"/>
  <c r="BO101" i="17"/>
  <c r="BP101" i="17"/>
  <c r="BQ101" i="17"/>
  <c r="BR101" i="17"/>
  <c r="BS101" i="17"/>
  <c r="D102" i="17"/>
  <c r="E102" i="17"/>
  <c r="F102" i="17"/>
  <c r="G102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Q102" i="17"/>
  <c r="AR102" i="17"/>
  <c r="AS102" i="17"/>
  <c r="AT102" i="17"/>
  <c r="AU102" i="17"/>
  <c r="AV102" i="17"/>
  <c r="AW102" i="17"/>
  <c r="AX102" i="17"/>
  <c r="AY102" i="17"/>
  <c r="AZ102" i="17"/>
  <c r="BA102" i="17"/>
  <c r="BB102" i="17"/>
  <c r="BC102" i="17"/>
  <c r="BD102" i="17"/>
  <c r="BE102" i="17"/>
  <c r="BF102" i="17"/>
  <c r="BG102" i="17"/>
  <c r="BH102" i="17"/>
  <c r="BI102" i="17"/>
  <c r="BJ102" i="17"/>
  <c r="BK102" i="17"/>
  <c r="BL102" i="17"/>
  <c r="BM102" i="17"/>
  <c r="BN102" i="17"/>
  <c r="BO102" i="17"/>
  <c r="BP102" i="17"/>
  <c r="BQ102" i="17"/>
  <c r="BR102" i="17"/>
  <c r="BS102" i="17"/>
  <c r="D103" i="17"/>
  <c r="E103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R103" i="17"/>
  <c r="AS103" i="17"/>
  <c r="AT103" i="17"/>
  <c r="AU103" i="17"/>
  <c r="AV103" i="17"/>
  <c r="AW103" i="17"/>
  <c r="AX103" i="17"/>
  <c r="AY103" i="17"/>
  <c r="AZ103" i="17"/>
  <c r="BA103" i="17"/>
  <c r="BB103" i="17"/>
  <c r="BC103" i="17"/>
  <c r="BD103" i="17"/>
  <c r="BE103" i="17"/>
  <c r="BF103" i="17"/>
  <c r="BG103" i="17"/>
  <c r="BH103" i="17"/>
  <c r="BI103" i="17"/>
  <c r="BJ103" i="17"/>
  <c r="BK103" i="17"/>
  <c r="BL103" i="17"/>
  <c r="BM103" i="17"/>
  <c r="BN103" i="17"/>
  <c r="BO103" i="17"/>
  <c r="BP103" i="17"/>
  <c r="BQ103" i="17"/>
  <c r="BR103" i="17"/>
  <c r="BS103" i="17"/>
  <c r="D104" i="17"/>
  <c r="E104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X104" i="17"/>
  <c r="Y104" i="17"/>
  <c r="Z104" i="17"/>
  <c r="AA104" i="17"/>
  <c r="AB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AT104" i="17"/>
  <c r="AU104" i="17"/>
  <c r="AV104" i="17"/>
  <c r="AW104" i="17"/>
  <c r="AX104" i="17"/>
  <c r="AY104" i="17"/>
  <c r="AZ104" i="17"/>
  <c r="BA104" i="17"/>
  <c r="BB104" i="17"/>
  <c r="BC104" i="17"/>
  <c r="BD104" i="17"/>
  <c r="BE104" i="17"/>
  <c r="BF104" i="17"/>
  <c r="BG104" i="17"/>
  <c r="BH104" i="17"/>
  <c r="BI104" i="17"/>
  <c r="BJ104" i="17"/>
  <c r="BK104" i="17"/>
  <c r="BL104" i="17"/>
  <c r="BM104" i="17"/>
  <c r="BN104" i="17"/>
  <c r="BO104" i="17"/>
  <c r="BP104" i="17"/>
  <c r="BQ104" i="17"/>
  <c r="BR104" i="17"/>
  <c r="BS104" i="17"/>
  <c r="D105" i="17"/>
  <c r="E105" i="17"/>
  <c r="F105" i="17"/>
  <c r="G105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AT105" i="17"/>
  <c r="AU105" i="17"/>
  <c r="AV105" i="17"/>
  <c r="AW105" i="17"/>
  <c r="AX105" i="17"/>
  <c r="AY105" i="17"/>
  <c r="AZ105" i="17"/>
  <c r="BA105" i="17"/>
  <c r="BB105" i="17"/>
  <c r="BC105" i="17"/>
  <c r="BD105" i="17"/>
  <c r="BE105" i="17"/>
  <c r="BF105" i="17"/>
  <c r="BG105" i="17"/>
  <c r="BH105" i="17"/>
  <c r="BI105" i="17"/>
  <c r="BJ105" i="17"/>
  <c r="BK105" i="17"/>
  <c r="BL105" i="17"/>
  <c r="BM105" i="17"/>
  <c r="BN105" i="17"/>
  <c r="BO105" i="17"/>
  <c r="BP105" i="17"/>
  <c r="BQ105" i="17"/>
  <c r="BR105" i="17"/>
  <c r="BS105" i="17"/>
  <c r="D106" i="17"/>
  <c r="E106" i="17"/>
  <c r="F106" i="17"/>
  <c r="G106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AT106" i="17"/>
  <c r="AU106" i="17"/>
  <c r="AV106" i="17"/>
  <c r="AW106" i="17"/>
  <c r="AX106" i="17"/>
  <c r="AY106" i="17"/>
  <c r="AZ106" i="17"/>
  <c r="BA106" i="17"/>
  <c r="BB106" i="17"/>
  <c r="BC106" i="17"/>
  <c r="BD106" i="17"/>
  <c r="BE106" i="17"/>
  <c r="BF106" i="17"/>
  <c r="BG106" i="17"/>
  <c r="BH106" i="17"/>
  <c r="BI106" i="17"/>
  <c r="BJ106" i="17"/>
  <c r="BK106" i="17"/>
  <c r="BL106" i="17"/>
  <c r="BM106" i="17"/>
  <c r="BN106" i="17"/>
  <c r="BO106" i="17"/>
  <c r="BP106" i="17"/>
  <c r="BQ106" i="17"/>
  <c r="BR106" i="17"/>
  <c r="BS106" i="17"/>
  <c r="D107" i="17"/>
  <c r="E107" i="17"/>
  <c r="F107" i="17"/>
  <c r="G10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AT107" i="17"/>
  <c r="AU107" i="17"/>
  <c r="AV107" i="17"/>
  <c r="AW107" i="17"/>
  <c r="AX107" i="17"/>
  <c r="AY107" i="17"/>
  <c r="AZ107" i="17"/>
  <c r="BA107" i="17"/>
  <c r="BB107" i="17"/>
  <c r="BC107" i="17"/>
  <c r="BD107" i="17"/>
  <c r="BE107" i="17"/>
  <c r="BF107" i="17"/>
  <c r="BG107" i="17"/>
  <c r="BH107" i="17"/>
  <c r="BI107" i="17"/>
  <c r="BJ107" i="17"/>
  <c r="BK107" i="17"/>
  <c r="BL107" i="17"/>
  <c r="BM107" i="17"/>
  <c r="BN107" i="17"/>
  <c r="BO107" i="17"/>
  <c r="BP107" i="17"/>
  <c r="BQ107" i="17"/>
  <c r="BR107" i="17"/>
  <c r="BS107" i="17"/>
  <c r="D108" i="17"/>
  <c r="E108" i="17"/>
  <c r="F108" i="17"/>
  <c r="G108" i="17"/>
  <c r="H108" i="17"/>
  <c r="I108" i="17"/>
  <c r="J108" i="17"/>
  <c r="K108" i="17"/>
  <c r="L108" i="17"/>
  <c r="M108" i="17"/>
  <c r="N108" i="17"/>
  <c r="O108" i="17"/>
  <c r="P108" i="17"/>
  <c r="Q108" i="17"/>
  <c r="R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AT108" i="17"/>
  <c r="AU108" i="17"/>
  <c r="AV108" i="17"/>
  <c r="AW108" i="17"/>
  <c r="AX108" i="17"/>
  <c r="AY108" i="17"/>
  <c r="AZ108" i="17"/>
  <c r="BA108" i="17"/>
  <c r="BB108" i="17"/>
  <c r="BC108" i="17"/>
  <c r="BD108" i="17"/>
  <c r="BE108" i="17"/>
  <c r="BF108" i="17"/>
  <c r="BG108" i="17"/>
  <c r="BH108" i="17"/>
  <c r="BI108" i="17"/>
  <c r="BJ108" i="17"/>
  <c r="BK108" i="17"/>
  <c r="BL108" i="17"/>
  <c r="BM108" i="17"/>
  <c r="BN108" i="17"/>
  <c r="BO108" i="17"/>
  <c r="BP108" i="17"/>
  <c r="BQ108" i="17"/>
  <c r="BR108" i="17"/>
  <c r="BS108" i="17"/>
  <c r="D109" i="17"/>
  <c r="E109" i="17"/>
  <c r="F109" i="17"/>
  <c r="G109" i="17"/>
  <c r="H109" i="17"/>
  <c r="I109" i="17"/>
  <c r="J109" i="17"/>
  <c r="K109" i="17"/>
  <c r="L109" i="17"/>
  <c r="M109" i="17"/>
  <c r="N109" i="17"/>
  <c r="O109" i="17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AT109" i="17"/>
  <c r="AU109" i="17"/>
  <c r="AV109" i="17"/>
  <c r="AW109" i="17"/>
  <c r="AX109" i="17"/>
  <c r="AY109" i="17"/>
  <c r="AZ109" i="17"/>
  <c r="BA109" i="17"/>
  <c r="BB109" i="17"/>
  <c r="BC109" i="17"/>
  <c r="BD109" i="17"/>
  <c r="BE109" i="17"/>
  <c r="BF109" i="17"/>
  <c r="BG109" i="17"/>
  <c r="BH109" i="17"/>
  <c r="BI109" i="17"/>
  <c r="BJ109" i="17"/>
  <c r="BK109" i="17"/>
  <c r="BL109" i="17"/>
  <c r="BM109" i="17"/>
  <c r="BN109" i="17"/>
  <c r="BO109" i="17"/>
  <c r="BP109" i="17"/>
  <c r="BQ109" i="17"/>
  <c r="BR109" i="17"/>
  <c r="BS109" i="17"/>
  <c r="D110" i="17"/>
  <c r="E110" i="17"/>
  <c r="F110" i="17"/>
  <c r="G110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J110" i="17"/>
  <c r="AK110" i="17"/>
  <c r="AL110" i="17"/>
  <c r="AM110" i="17"/>
  <c r="AN110" i="17"/>
  <c r="AO110" i="17"/>
  <c r="AP110" i="17"/>
  <c r="AQ110" i="17"/>
  <c r="AR110" i="17"/>
  <c r="AS110" i="17"/>
  <c r="AT110" i="17"/>
  <c r="AU110" i="17"/>
  <c r="AV110" i="17"/>
  <c r="AW110" i="17"/>
  <c r="AX110" i="17"/>
  <c r="AY110" i="17"/>
  <c r="AZ110" i="17"/>
  <c r="BA110" i="17"/>
  <c r="BB110" i="17"/>
  <c r="BC110" i="17"/>
  <c r="BD110" i="17"/>
  <c r="BE110" i="17"/>
  <c r="BF110" i="17"/>
  <c r="BG110" i="17"/>
  <c r="BH110" i="17"/>
  <c r="BI110" i="17"/>
  <c r="BJ110" i="17"/>
  <c r="BK110" i="17"/>
  <c r="BL110" i="17"/>
  <c r="BM110" i="17"/>
  <c r="BN110" i="17"/>
  <c r="BO110" i="17"/>
  <c r="BP110" i="17"/>
  <c r="BQ110" i="17"/>
  <c r="BR110" i="17"/>
  <c r="BS110" i="17"/>
  <c r="D111" i="17"/>
  <c r="E111" i="17"/>
  <c r="F111" i="17"/>
  <c r="G111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K111" i="17"/>
  <c r="AL111" i="17"/>
  <c r="AM111" i="17"/>
  <c r="AN111" i="17"/>
  <c r="AO111" i="17"/>
  <c r="AP111" i="17"/>
  <c r="AQ111" i="17"/>
  <c r="AR111" i="17"/>
  <c r="AS111" i="17"/>
  <c r="AT111" i="17"/>
  <c r="AU111" i="17"/>
  <c r="AV111" i="17"/>
  <c r="AW111" i="17"/>
  <c r="AX111" i="17"/>
  <c r="AY111" i="17"/>
  <c r="AZ111" i="17"/>
  <c r="BA111" i="17"/>
  <c r="BB111" i="17"/>
  <c r="BC111" i="17"/>
  <c r="BD111" i="17"/>
  <c r="BE111" i="17"/>
  <c r="BF111" i="17"/>
  <c r="BG111" i="17"/>
  <c r="BH111" i="17"/>
  <c r="BI111" i="17"/>
  <c r="BJ111" i="17"/>
  <c r="BK111" i="17"/>
  <c r="BL111" i="17"/>
  <c r="BM111" i="17"/>
  <c r="BN111" i="17"/>
  <c r="BO111" i="17"/>
  <c r="BP111" i="17"/>
  <c r="BQ111" i="17"/>
  <c r="BR111" i="17"/>
  <c r="BS111" i="17"/>
  <c r="D112" i="17"/>
  <c r="E112" i="17"/>
  <c r="F112" i="17"/>
  <c r="G112" i="17"/>
  <c r="H112" i="17"/>
  <c r="I112" i="17"/>
  <c r="J112" i="17"/>
  <c r="K112" i="17"/>
  <c r="L112" i="17"/>
  <c r="M112" i="17"/>
  <c r="N112" i="17"/>
  <c r="O112" i="17"/>
  <c r="P112" i="17"/>
  <c r="Q112" i="17"/>
  <c r="R112" i="17"/>
  <c r="S112" i="17"/>
  <c r="T112" i="17"/>
  <c r="U112" i="17"/>
  <c r="V112" i="17"/>
  <c r="W112" i="17"/>
  <c r="X112" i="17"/>
  <c r="Y112" i="17"/>
  <c r="Z112" i="17"/>
  <c r="AA112" i="17"/>
  <c r="AB112" i="17"/>
  <c r="AC112" i="17"/>
  <c r="AD112" i="17"/>
  <c r="AE112" i="17"/>
  <c r="AF112" i="17"/>
  <c r="AG112" i="17"/>
  <c r="AH112" i="17"/>
  <c r="AI112" i="17"/>
  <c r="AJ112" i="17"/>
  <c r="AL112" i="17"/>
  <c r="AM112" i="17"/>
  <c r="AN112" i="17"/>
  <c r="AO112" i="17"/>
  <c r="AP112" i="17"/>
  <c r="AQ112" i="17"/>
  <c r="AR112" i="17"/>
  <c r="AS112" i="17"/>
  <c r="AT112" i="17"/>
  <c r="AU112" i="17"/>
  <c r="AV112" i="17"/>
  <c r="AW112" i="17"/>
  <c r="AX112" i="17"/>
  <c r="AY112" i="17"/>
  <c r="AZ112" i="17"/>
  <c r="BA112" i="17"/>
  <c r="BB112" i="17"/>
  <c r="BC112" i="17"/>
  <c r="BD112" i="17"/>
  <c r="BE112" i="17"/>
  <c r="BF112" i="17"/>
  <c r="BG112" i="17"/>
  <c r="BH112" i="17"/>
  <c r="BI112" i="17"/>
  <c r="BJ112" i="17"/>
  <c r="BK112" i="17"/>
  <c r="BL112" i="17"/>
  <c r="BM112" i="17"/>
  <c r="BN112" i="17"/>
  <c r="BO112" i="17"/>
  <c r="BP112" i="17"/>
  <c r="BQ112" i="17"/>
  <c r="BR112" i="17"/>
  <c r="BS112" i="17"/>
  <c r="D113" i="17"/>
  <c r="E113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AB113" i="17"/>
  <c r="AC113" i="17"/>
  <c r="AD113" i="17"/>
  <c r="AE113" i="17"/>
  <c r="AF113" i="17"/>
  <c r="AG113" i="17"/>
  <c r="AH113" i="17"/>
  <c r="AI113" i="17"/>
  <c r="AJ113" i="17"/>
  <c r="AK113" i="17"/>
  <c r="AM113" i="17"/>
  <c r="AN113" i="17"/>
  <c r="AO113" i="17"/>
  <c r="AP113" i="17"/>
  <c r="AQ113" i="17"/>
  <c r="AR113" i="17"/>
  <c r="AS113" i="17"/>
  <c r="AT113" i="17"/>
  <c r="AU113" i="17"/>
  <c r="AV113" i="17"/>
  <c r="AW113" i="17"/>
  <c r="AX113" i="17"/>
  <c r="AY113" i="17"/>
  <c r="AZ113" i="17"/>
  <c r="BA113" i="17"/>
  <c r="BB113" i="17"/>
  <c r="BC113" i="17"/>
  <c r="BD113" i="17"/>
  <c r="BE113" i="17"/>
  <c r="BF113" i="17"/>
  <c r="BG113" i="17"/>
  <c r="BH113" i="17"/>
  <c r="BI113" i="17"/>
  <c r="BJ113" i="17"/>
  <c r="BK113" i="17"/>
  <c r="BL113" i="17"/>
  <c r="BM113" i="17"/>
  <c r="BN113" i="17"/>
  <c r="BO113" i="17"/>
  <c r="BP113" i="17"/>
  <c r="BQ113" i="17"/>
  <c r="BR113" i="17"/>
  <c r="BS113" i="17"/>
  <c r="D114" i="17"/>
  <c r="E114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N114" i="17"/>
  <c r="AO114" i="17"/>
  <c r="AP114" i="17"/>
  <c r="AQ114" i="17"/>
  <c r="AR114" i="17"/>
  <c r="AS114" i="17"/>
  <c r="AT114" i="17"/>
  <c r="AU114" i="17"/>
  <c r="AV114" i="17"/>
  <c r="AW114" i="17"/>
  <c r="AX114" i="17"/>
  <c r="AY114" i="17"/>
  <c r="AZ114" i="17"/>
  <c r="BA114" i="17"/>
  <c r="BB114" i="17"/>
  <c r="BC114" i="17"/>
  <c r="BD114" i="17"/>
  <c r="BE114" i="17"/>
  <c r="BF114" i="17"/>
  <c r="BG114" i="17"/>
  <c r="BH114" i="17"/>
  <c r="BI114" i="17"/>
  <c r="BJ114" i="17"/>
  <c r="BK114" i="17"/>
  <c r="BL114" i="17"/>
  <c r="BM114" i="17"/>
  <c r="BN114" i="17"/>
  <c r="BO114" i="17"/>
  <c r="BP114" i="17"/>
  <c r="BQ114" i="17"/>
  <c r="BR114" i="17"/>
  <c r="BS114" i="17"/>
  <c r="D115" i="17"/>
  <c r="E115" i="17"/>
  <c r="F115" i="17"/>
  <c r="G115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O115" i="17"/>
  <c r="AP115" i="17"/>
  <c r="AQ115" i="17"/>
  <c r="AR115" i="17"/>
  <c r="AS115" i="17"/>
  <c r="AT115" i="17"/>
  <c r="AU115" i="17"/>
  <c r="AV115" i="17"/>
  <c r="AW115" i="17"/>
  <c r="AX115" i="17"/>
  <c r="AY115" i="17"/>
  <c r="AZ115" i="17"/>
  <c r="BA115" i="17"/>
  <c r="BB115" i="17"/>
  <c r="BC115" i="17"/>
  <c r="BD115" i="17"/>
  <c r="BE115" i="17"/>
  <c r="BF115" i="17"/>
  <c r="BG115" i="17"/>
  <c r="BH115" i="17"/>
  <c r="BI115" i="17"/>
  <c r="BJ115" i="17"/>
  <c r="BK115" i="17"/>
  <c r="BL115" i="17"/>
  <c r="BM115" i="17"/>
  <c r="BN115" i="17"/>
  <c r="BO115" i="17"/>
  <c r="BP115" i="17"/>
  <c r="BQ115" i="17"/>
  <c r="BR115" i="17"/>
  <c r="BS115" i="17"/>
  <c r="D116" i="17"/>
  <c r="E116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P116" i="17"/>
  <c r="AQ116" i="17"/>
  <c r="AR116" i="17"/>
  <c r="AS116" i="17"/>
  <c r="AT116" i="17"/>
  <c r="AU116" i="17"/>
  <c r="AV116" i="17"/>
  <c r="AW116" i="17"/>
  <c r="AX116" i="17"/>
  <c r="AY116" i="17"/>
  <c r="AZ116" i="17"/>
  <c r="BA116" i="17"/>
  <c r="BB116" i="17"/>
  <c r="BC116" i="17"/>
  <c r="BD116" i="17"/>
  <c r="BE116" i="17"/>
  <c r="BF116" i="17"/>
  <c r="BG116" i="17"/>
  <c r="BH116" i="17"/>
  <c r="BI116" i="17"/>
  <c r="BJ116" i="17"/>
  <c r="BK116" i="17"/>
  <c r="BL116" i="17"/>
  <c r="BM116" i="17"/>
  <c r="BN116" i="17"/>
  <c r="BO116" i="17"/>
  <c r="BP116" i="17"/>
  <c r="BQ116" i="17"/>
  <c r="BR116" i="17"/>
  <c r="BS116" i="17"/>
  <c r="D117" i="17"/>
  <c r="E117" i="17"/>
  <c r="F117" i="17"/>
  <c r="G117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AB117" i="17"/>
  <c r="AC117" i="17"/>
  <c r="AD117" i="17"/>
  <c r="AE117" i="17"/>
  <c r="AF117" i="17"/>
  <c r="AG117" i="17"/>
  <c r="AH117" i="17"/>
  <c r="AI117" i="17"/>
  <c r="AJ117" i="17"/>
  <c r="AK117" i="17"/>
  <c r="AL117" i="17"/>
  <c r="AM117" i="17"/>
  <c r="AN117" i="17"/>
  <c r="AO117" i="17"/>
  <c r="AQ117" i="17"/>
  <c r="AR117" i="17"/>
  <c r="AS117" i="17"/>
  <c r="AT117" i="17"/>
  <c r="AU117" i="17"/>
  <c r="AV117" i="17"/>
  <c r="AW117" i="17"/>
  <c r="AX117" i="17"/>
  <c r="AY117" i="17"/>
  <c r="AZ117" i="17"/>
  <c r="BA117" i="17"/>
  <c r="BB117" i="17"/>
  <c r="BC117" i="17"/>
  <c r="BD117" i="17"/>
  <c r="BE117" i="17"/>
  <c r="BF117" i="17"/>
  <c r="BG117" i="17"/>
  <c r="BH117" i="17"/>
  <c r="BI117" i="17"/>
  <c r="BJ117" i="17"/>
  <c r="BK117" i="17"/>
  <c r="BL117" i="17"/>
  <c r="BM117" i="17"/>
  <c r="BN117" i="17"/>
  <c r="BO117" i="17"/>
  <c r="BP117" i="17"/>
  <c r="BQ117" i="17"/>
  <c r="BR117" i="17"/>
  <c r="BS117" i="17"/>
  <c r="D118" i="17"/>
  <c r="E118" i="17"/>
  <c r="F118" i="17"/>
  <c r="G118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W118" i="17"/>
  <c r="X118" i="17"/>
  <c r="Y118" i="17"/>
  <c r="Z118" i="17"/>
  <c r="AA118" i="17"/>
  <c r="AB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R118" i="17"/>
  <c r="AS118" i="17"/>
  <c r="AT118" i="17"/>
  <c r="AU118" i="17"/>
  <c r="AV118" i="17"/>
  <c r="AW118" i="17"/>
  <c r="AX118" i="17"/>
  <c r="AY118" i="17"/>
  <c r="AZ118" i="17"/>
  <c r="BA118" i="17"/>
  <c r="BB118" i="17"/>
  <c r="BC118" i="17"/>
  <c r="BD118" i="17"/>
  <c r="BE118" i="17"/>
  <c r="BF118" i="17"/>
  <c r="BG118" i="17"/>
  <c r="BH118" i="17"/>
  <c r="BI118" i="17"/>
  <c r="BJ118" i="17"/>
  <c r="BK118" i="17"/>
  <c r="BL118" i="17"/>
  <c r="BM118" i="17"/>
  <c r="BN118" i="17"/>
  <c r="BO118" i="17"/>
  <c r="BP118" i="17"/>
  <c r="BQ118" i="17"/>
  <c r="BR118" i="17"/>
  <c r="BS118" i="17"/>
  <c r="D119" i="17"/>
  <c r="E119" i="17"/>
  <c r="F119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S119" i="17"/>
  <c r="AT119" i="17"/>
  <c r="AU119" i="17"/>
  <c r="AV119" i="17"/>
  <c r="AW119" i="17"/>
  <c r="AX119" i="17"/>
  <c r="AY119" i="17"/>
  <c r="AZ119" i="17"/>
  <c r="BA119" i="17"/>
  <c r="BB119" i="17"/>
  <c r="BC119" i="17"/>
  <c r="BD119" i="17"/>
  <c r="BE119" i="17"/>
  <c r="BF119" i="17"/>
  <c r="BG119" i="17"/>
  <c r="BH119" i="17"/>
  <c r="BI119" i="17"/>
  <c r="BJ119" i="17"/>
  <c r="BK119" i="17"/>
  <c r="BL119" i="17"/>
  <c r="BM119" i="17"/>
  <c r="BN119" i="17"/>
  <c r="BO119" i="17"/>
  <c r="BP119" i="17"/>
  <c r="BQ119" i="17"/>
  <c r="BR119" i="17"/>
  <c r="BS119" i="17"/>
  <c r="D120" i="17"/>
  <c r="E120" i="17"/>
  <c r="F120" i="17"/>
  <c r="G120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T120" i="17"/>
  <c r="AU120" i="17"/>
  <c r="AV120" i="17"/>
  <c r="AW120" i="17"/>
  <c r="AX120" i="17"/>
  <c r="AY120" i="17"/>
  <c r="AZ120" i="17"/>
  <c r="BA120" i="17"/>
  <c r="BB120" i="17"/>
  <c r="BC120" i="17"/>
  <c r="BD120" i="17"/>
  <c r="BE120" i="17"/>
  <c r="BF120" i="17"/>
  <c r="BG120" i="17"/>
  <c r="BH120" i="17"/>
  <c r="BI120" i="17"/>
  <c r="BJ120" i="17"/>
  <c r="BK120" i="17"/>
  <c r="BL120" i="17"/>
  <c r="BM120" i="17"/>
  <c r="BN120" i="17"/>
  <c r="BO120" i="17"/>
  <c r="BP120" i="17"/>
  <c r="BQ120" i="17"/>
  <c r="BR120" i="17"/>
  <c r="BS120" i="17"/>
  <c r="D121" i="17"/>
  <c r="E121" i="17"/>
  <c r="F121" i="17"/>
  <c r="G121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R121" i="17"/>
  <c r="AS121" i="17"/>
  <c r="AU121" i="17"/>
  <c r="AV121" i="17"/>
  <c r="AW121" i="17"/>
  <c r="AX121" i="17"/>
  <c r="AY121" i="17"/>
  <c r="AZ121" i="17"/>
  <c r="BA121" i="17"/>
  <c r="BB121" i="17"/>
  <c r="BC121" i="17"/>
  <c r="BD121" i="17"/>
  <c r="BE121" i="17"/>
  <c r="BF121" i="17"/>
  <c r="BG121" i="17"/>
  <c r="BH121" i="17"/>
  <c r="BI121" i="17"/>
  <c r="BJ121" i="17"/>
  <c r="BK121" i="17"/>
  <c r="BL121" i="17"/>
  <c r="BM121" i="17"/>
  <c r="BN121" i="17"/>
  <c r="BO121" i="17"/>
  <c r="BP121" i="17"/>
  <c r="BQ121" i="17"/>
  <c r="BR121" i="17"/>
  <c r="BS121" i="17"/>
  <c r="D122" i="17"/>
  <c r="E122" i="17"/>
  <c r="F122" i="17"/>
  <c r="G122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S122" i="17"/>
  <c r="AT122" i="17"/>
  <c r="AV122" i="17"/>
  <c r="AW122" i="17"/>
  <c r="AX122" i="17"/>
  <c r="AY122" i="17"/>
  <c r="AZ122" i="17"/>
  <c r="BA122" i="17"/>
  <c r="BB122" i="17"/>
  <c r="BC122" i="17"/>
  <c r="BD122" i="17"/>
  <c r="BE122" i="17"/>
  <c r="BF122" i="17"/>
  <c r="BG122" i="17"/>
  <c r="BH122" i="17"/>
  <c r="BI122" i="17"/>
  <c r="BJ122" i="17"/>
  <c r="BK122" i="17"/>
  <c r="BL122" i="17"/>
  <c r="BM122" i="17"/>
  <c r="BN122" i="17"/>
  <c r="BO122" i="17"/>
  <c r="BP122" i="17"/>
  <c r="BQ122" i="17"/>
  <c r="BR122" i="17"/>
  <c r="BS122" i="17"/>
  <c r="D123" i="17"/>
  <c r="E123" i="17"/>
  <c r="F123" i="17"/>
  <c r="G123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AT123" i="17"/>
  <c r="AU123" i="17"/>
  <c r="AW123" i="17"/>
  <c r="AX123" i="17"/>
  <c r="AY123" i="17"/>
  <c r="AZ123" i="17"/>
  <c r="BA123" i="17"/>
  <c r="BB123" i="17"/>
  <c r="BC123" i="17"/>
  <c r="BD123" i="17"/>
  <c r="BE123" i="17"/>
  <c r="BF123" i="17"/>
  <c r="BG123" i="17"/>
  <c r="BH123" i="17"/>
  <c r="BI123" i="17"/>
  <c r="BJ123" i="17"/>
  <c r="BK123" i="17"/>
  <c r="BL123" i="17"/>
  <c r="BM123" i="17"/>
  <c r="BN123" i="17"/>
  <c r="BO123" i="17"/>
  <c r="BP123" i="17"/>
  <c r="BQ123" i="17"/>
  <c r="BR123" i="17"/>
  <c r="BS123" i="17"/>
  <c r="D124" i="17"/>
  <c r="E124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AT124" i="17"/>
  <c r="AU124" i="17"/>
  <c r="AV124" i="17"/>
  <c r="AX124" i="17"/>
  <c r="AY124" i="17"/>
  <c r="AZ124" i="17"/>
  <c r="BA124" i="17"/>
  <c r="BB124" i="17"/>
  <c r="BC124" i="17"/>
  <c r="BD124" i="17"/>
  <c r="BE124" i="17"/>
  <c r="BF124" i="17"/>
  <c r="BG124" i="17"/>
  <c r="BH124" i="17"/>
  <c r="BI124" i="17"/>
  <c r="BJ124" i="17"/>
  <c r="BK124" i="17"/>
  <c r="BL124" i="17"/>
  <c r="BM124" i="17"/>
  <c r="BN124" i="17"/>
  <c r="BO124" i="17"/>
  <c r="BP124" i="17"/>
  <c r="BQ124" i="17"/>
  <c r="BR124" i="17"/>
  <c r="BS124" i="17"/>
  <c r="D125" i="17"/>
  <c r="E125" i="17"/>
  <c r="F125" i="17"/>
  <c r="G125" i="17"/>
  <c r="H125" i="17"/>
  <c r="I125" i="17"/>
  <c r="J125" i="17"/>
  <c r="K125" i="17"/>
  <c r="L125" i="17"/>
  <c r="M125" i="17"/>
  <c r="N125" i="17"/>
  <c r="O125" i="17"/>
  <c r="P125" i="17"/>
  <c r="Q125" i="17"/>
  <c r="R125" i="17"/>
  <c r="S125" i="17"/>
  <c r="T125" i="17"/>
  <c r="U125" i="17"/>
  <c r="V125" i="17"/>
  <c r="W125" i="17"/>
  <c r="X125" i="17"/>
  <c r="Y125" i="17"/>
  <c r="Z125" i="17"/>
  <c r="AA125" i="17"/>
  <c r="AB125" i="17"/>
  <c r="AC125" i="17"/>
  <c r="AD125" i="17"/>
  <c r="AE125" i="17"/>
  <c r="AF125" i="17"/>
  <c r="AG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AT125" i="17"/>
  <c r="AU125" i="17"/>
  <c r="AV125" i="17"/>
  <c r="AW125" i="17"/>
  <c r="AY125" i="17"/>
  <c r="AZ125" i="17"/>
  <c r="BA125" i="17"/>
  <c r="BB125" i="17"/>
  <c r="BC125" i="17"/>
  <c r="BD125" i="17"/>
  <c r="BE125" i="17"/>
  <c r="BF125" i="17"/>
  <c r="BG125" i="17"/>
  <c r="BH125" i="17"/>
  <c r="BI125" i="17"/>
  <c r="BJ125" i="17"/>
  <c r="BK125" i="17"/>
  <c r="BL125" i="17"/>
  <c r="BM125" i="17"/>
  <c r="BN125" i="17"/>
  <c r="BO125" i="17"/>
  <c r="BP125" i="17"/>
  <c r="BQ125" i="17"/>
  <c r="BR125" i="17"/>
  <c r="BS125" i="17"/>
  <c r="D126" i="17"/>
  <c r="E126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AO126" i="17"/>
  <c r="AP126" i="17"/>
  <c r="AQ126" i="17"/>
  <c r="AR126" i="17"/>
  <c r="AS126" i="17"/>
  <c r="AT126" i="17"/>
  <c r="AU126" i="17"/>
  <c r="AV126" i="17"/>
  <c r="AW126" i="17"/>
  <c r="AX126" i="17"/>
  <c r="AZ126" i="17"/>
  <c r="BA126" i="17"/>
  <c r="BB126" i="17"/>
  <c r="BC126" i="17"/>
  <c r="BD126" i="17"/>
  <c r="BE126" i="17"/>
  <c r="BF126" i="17"/>
  <c r="BG126" i="17"/>
  <c r="BH126" i="17"/>
  <c r="BI126" i="17"/>
  <c r="BJ126" i="17"/>
  <c r="BK126" i="17"/>
  <c r="BL126" i="17"/>
  <c r="BM126" i="17"/>
  <c r="BN126" i="17"/>
  <c r="BO126" i="17"/>
  <c r="BP126" i="17"/>
  <c r="BQ126" i="17"/>
  <c r="BR126" i="17"/>
  <c r="BS126" i="17"/>
  <c r="D127" i="17"/>
  <c r="E127" i="17"/>
  <c r="F127" i="17"/>
  <c r="G127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AP127" i="17"/>
  <c r="AQ127" i="17"/>
  <c r="AR127" i="17"/>
  <c r="AS127" i="17"/>
  <c r="AT127" i="17"/>
  <c r="AU127" i="17"/>
  <c r="AV127" i="17"/>
  <c r="AW127" i="17"/>
  <c r="AX127" i="17"/>
  <c r="AY127" i="17"/>
  <c r="BA127" i="17"/>
  <c r="BB127" i="17"/>
  <c r="BC127" i="17"/>
  <c r="BD127" i="17"/>
  <c r="BE127" i="17"/>
  <c r="BF127" i="17"/>
  <c r="BG127" i="17"/>
  <c r="BH127" i="17"/>
  <c r="BI127" i="17"/>
  <c r="BJ127" i="17"/>
  <c r="BK127" i="17"/>
  <c r="BL127" i="17"/>
  <c r="BM127" i="17"/>
  <c r="BN127" i="17"/>
  <c r="BO127" i="17"/>
  <c r="BP127" i="17"/>
  <c r="BQ127" i="17"/>
  <c r="BR127" i="17"/>
  <c r="BS127" i="17"/>
  <c r="D128" i="17"/>
  <c r="E128" i="17"/>
  <c r="F128" i="17"/>
  <c r="G128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AP128" i="17"/>
  <c r="AQ128" i="17"/>
  <c r="AR128" i="17"/>
  <c r="AS128" i="17"/>
  <c r="AT128" i="17"/>
  <c r="AU128" i="17"/>
  <c r="AV128" i="17"/>
  <c r="AW128" i="17"/>
  <c r="AX128" i="17"/>
  <c r="AY128" i="17"/>
  <c r="AZ128" i="17"/>
  <c r="BB128" i="17"/>
  <c r="BC128" i="17"/>
  <c r="BD128" i="17"/>
  <c r="BE128" i="17"/>
  <c r="BF128" i="17"/>
  <c r="BG128" i="17"/>
  <c r="BH128" i="17"/>
  <c r="BI128" i="17"/>
  <c r="BJ128" i="17"/>
  <c r="BK128" i="17"/>
  <c r="BL128" i="17"/>
  <c r="BM128" i="17"/>
  <c r="BN128" i="17"/>
  <c r="BO128" i="17"/>
  <c r="BP128" i="17"/>
  <c r="BQ128" i="17"/>
  <c r="BR128" i="17"/>
  <c r="BS128" i="17"/>
  <c r="D129" i="17"/>
  <c r="E129" i="17"/>
  <c r="F129" i="17"/>
  <c r="G129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AP129" i="17"/>
  <c r="AQ129" i="17"/>
  <c r="AR129" i="17"/>
  <c r="AS129" i="17"/>
  <c r="AT129" i="17"/>
  <c r="AU129" i="17"/>
  <c r="AV129" i="17"/>
  <c r="AW129" i="17"/>
  <c r="AX129" i="17"/>
  <c r="AY129" i="17"/>
  <c r="AZ129" i="17"/>
  <c r="BA129" i="17"/>
  <c r="BC129" i="17"/>
  <c r="BD129" i="17"/>
  <c r="BE129" i="17"/>
  <c r="BF129" i="17"/>
  <c r="BG129" i="17"/>
  <c r="BH129" i="17"/>
  <c r="BI129" i="17"/>
  <c r="BJ129" i="17"/>
  <c r="BK129" i="17"/>
  <c r="BL129" i="17"/>
  <c r="BM129" i="17"/>
  <c r="BN129" i="17"/>
  <c r="BO129" i="17"/>
  <c r="BP129" i="17"/>
  <c r="BQ129" i="17"/>
  <c r="BR129" i="17"/>
  <c r="BS129" i="17"/>
  <c r="D130" i="17"/>
  <c r="E130" i="17"/>
  <c r="F130" i="17"/>
  <c r="G130" i="17"/>
  <c r="H130" i="17"/>
  <c r="I130" i="17"/>
  <c r="J130" i="17"/>
  <c r="K130" i="17"/>
  <c r="L130" i="17"/>
  <c r="M130" i="17"/>
  <c r="N130" i="17"/>
  <c r="O130" i="17"/>
  <c r="P130" i="17"/>
  <c r="Q130" i="17"/>
  <c r="R130" i="17"/>
  <c r="S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AT130" i="17"/>
  <c r="AU130" i="17"/>
  <c r="AV130" i="17"/>
  <c r="AW130" i="17"/>
  <c r="AX130" i="17"/>
  <c r="AY130" i="17"/>
  <c r="AZ130" i="17"/>
  <c r="BA130" i="17"/>
  <c r="BB130" i="17"/>
  <c r="BD130" i="17"/>
  <c r="BE130" i="17"/>
  <c r="BF130" i="17"/>
  <c r="BG130" i="17"/>
  <c r="BH130" i="17"/>
  <c r="BI130" i="17"/>
  <c r="BJ130" i="17"/>
  <c r="BK130" i="17"/>
  <c r="BL130" i="17"/>
  <c r="BM130" i="17"/>
  <c r="BN130" i="17"/>
  <c r="BO130" i="17"/>
  <c r="BP130" i="17"/>
  <c r="BQ130" i="17"/>
  <c r="BR130" i="17"/>
  <c r="BS130" i="17"/>
  <c r="D131" i="17"/>
  <c r="E131" i="17"/>
  <c r="F131" i="17"/>
  <c r="G131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Q131" i="17"/>
  <c r="AR131" i="17"/>
  <c r="AS131" i="17"/>
  <c r="AT131" i="17"/>
  <c r="AU131" i="17"/>
  <c r="AV131" i="17"/>
  <c r="AW131" i="17"/>
  <c r="AX131" i="17"/>
  <c r="AY131" i="17"/>
  <c r="AZ131" i="17"/>
  <c r="BA131" i="17"/>
  <c r="BB131" i="17"/>
  <c r="BC131" i="17"/>
  <c r="BE131" i="17"/>
  <c r="BF131" i="17"/>
  <c r="BG131" i="17"/>
  <c r="BH131" i="17"/>
  <c r="BI131" i="17"/>
  <c r="BJ131" i="17"/>
  <c r="BK131" i="17"/>
  <c r="BL131" i="17"/>
  <c r="BM131" i="17"/>
  <c r="BN131" i="17"/>
  <c r="BO131" i="17"/>
  <c r="BP131" i="17"/>
  <c r="BQ131" i="17"/>
  <c r="BR131" i="17"/>
  <c r="BS131" i="17"/>
  <c r="D132" i="17"/>
  <c r="E132" i="17"/>
  <c r="F132" i="17"/>
  <c r="G132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AS132" i="17"/>
  <c r="AT132" i="17"/>
  <c r="AU132" i="17"/>
  <c r="AV132" i="17"/>
  <c r="AW132" i="17"/>
  <c r="AX132" i="17"/>
  <c r="AY132" i="17"/>
  <c r="AZ132" i="17"/>
  <c r="BA132" i="17"/>
  <c r="BB132" i="17"/>
  <c r="BC132" i="17"/>
  <c r="BD132" i="17"/>
  <c r="BF132" i="17"/>
  <c r="BG132" i="17"/>
  <c r="BH132" i="17"/>
  <c r="BI132" i="17"/>
  <c r="BJ132" i="17"/>
  <c r="BK132" i="17"/>
  <c r="BL132" i="17"/>
  <c r="BM132" i="17"/>
  <c r="BN132" i="17"/>
  <c r="BO132" i="17"/>
  <c r="BP132" i="17"/>
  <c r="BQ132" i="17"/>
  <c r="BR132" i="17"/>
  <c r="BS132" i="17"/>
  <c r="D133" i="17"/>
  <c r="E133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AR133" i="17"/>
  <c r="AS133" i="17"/>
  <c r="AT133" i="17"/>
  <c r="AU133" i="17"/>
  <c r="AV133" i="17"/>
  <c r="AW133" i="17"/>
  <c r="AX133" i="17"/>
  <c r="AY133" i="17"/>
  <c r="AZ133" i="17"/>
  <c r="BA133" i="17"/>
  <c r="BB133" i="17"/>
  <c r="BC133" i="17"/>
  <c r="BD133" i="17"/>
  <c r="BE133" i="17"/>
  <c r="BG133" i="17"/>
  <c r="BH133" i="17"/>
  <c r="BI133" i="17"/>
  <c r="BJ133" i="17"/>
  <c r="BK133" i="17"/>
  <c r="BL133" i="17"/>
  <c r="BM133" i="17"/>
  <c r="BN133" i="17"/>
  <c r="BO133" i="17"/>
  <c r="BP133" i="17"/>
  <c r="BQ133" i="17"/>
  <c r="BR133" i="17"/>
  <c r="BS133" i="17"/>
  <c r="D134" i="17"/>
  <c r="E134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R134" i="17"/>
  <c r="AS134" i="17"/>
  <c r="AT134" i="17"/>
  <c r="AU134" i="17"/>
  <c r="AV134" i="17"/>
  <c r="AW134" i="17"/>
  <c r="AX134" i="17"/>
  <c r="AY134" i="17"/>
  <c r="AZ134" i="17"/>
  <c r="BA134" i="17"/>
  <c r="BB134" i="17"/>
  <c r="BC134" i="17"/>
  <c r="BD134" i="17"/>
  <c r="BE134" i="17"/>
  <c r="BF134" i="17"/>
  <c r="BH134" i="17"/>
  <c r="BI134" i="17"/>
  <c r="BJ134" i="17"/>
  <c r="BK134" i="17"/>
  <c r="BL134" i="17"/>
  <c r="BM134" i="17"/>
  <c r="BN134" i="17"/>
  <c r="BO134" i="17"/>
  <c r="BP134" i="17"/>
  <c r="BQ134" i="17"/>
  <c r="BR134" i="17"/>
  <c r="BS134" i="17"/>
  <c r="D135" i="17"/>
  <c r="E135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S135" i="17"/>
  <c r="AT135" i="17"/>
  <c r="AU135" i="17"/>
  <c r="AV135" i="17"/>
  <c r="AW135" i="17"/>
  <c r="AX135" i="17"/>
  <c r="AY135" i="17"/>
  <c r="AZ135" i="17"/>
  <c r="BA135" i="17"/>
  <c r="BB135" i="17"/>
  <c r="BC135" i="17"/>
  <c r="BD135" i="17"/>
  <c r="BE135" i="17"/>
  <c r="BF135" i="17"/>
  <c r="BG135" i="17"/>
  <c r="BI135" i="17"/>
  <c r="BJ135" i="17"/>
  <c r="BK135" i="17"/>
  <c r="BL135" i="17"/>
  <c r="BM135" i="17"/>
  <c r="BN135" i="17"/>
  <c r="BO135" i="17"/>
  <c r="BP135" i="17"/>
  <c r="BQ135" i="17"/>
  <c r="BR135" i="17"/>
  <c r="BS135" i="17"/>
  <c r="D136" i="17"/>
  <c r="E136" i="17"/>
  <c r="F136" i="17"/>
  <c r="G136" i="17"/>
  <c r="H136" i="17"/>
  <c r="I136" i="17"/>
  <c r="J136" i="17"/>
  <c r="K136" i="17"/>
  <c r="L136" i="17"/>
  <c r="M136" i="17"/>
  <c r="N136" i="17"/>
  <c r="O136" i="17"/>
  <c r="P136" i="17"/>
  <c r="Q136" i="17"/>
  <c r="R136" i="17"/>
  <c r="S136" i="17"/>
  <c r="T136" i="17"/>
  <c r="U136" i="17"/>
  <c r="V136" i="17"/>
  <c r="W136" i="17"/>
  <c r="X136" i="17"/>
  <c r="Y136" i="17"/>
  <c r="Z136" i="17"/>
  <c r="AA136" i="17"/>
  <c r="AB136" i="17"/>
  <c r="AC136" i="17"/>
  <c r="AD136" i="17"/>
  <c r="AE136" i="17"/>
  <c r="AF136" i="17"/>
  <c r="AG136" i="17"/>
  <c r="AH136" i="17"/>
  <c r="AI136" i="17"/>
  <c r="AJ136" i="17"/>
  <c r="AK136" i="17"/>
  <c r="AL136" i="17"/>
  <c r="AM136" i="17"/>
  <c r="AN136" i="17"/>
  <c r="AO136" i="17"/>
  <c r="AP136" i="17"/>
  <c r="AQ136" i="17"/>
  <c r="AR136" i="17"/>
  <c r="AS136" i="17"/>
  <c r="AT136" i="17"/>
  <c r="AU136" i="17"/>
  <c r="AV136" i="17"/>
  <c r="AW136" i="17"/>
  <c r="AX136" i="17"/>
  <c r="AY136" i="17"/>
  <c r="AZ136" i="17"/>
  <c r="BA136" i="17"/>
  <c r="BB136" i="17"/>
  <c r="BC136" i="17"/>
  <c r="BD136" i="17"/>
  <c r="BE136" i="17"/>
  <c r="BF136" i="17"/>
  <c r="BG136" i="17"/>
  <c r="BH136" i="17"/>
  <c r="BJ136" i="17"/>
  <c r="BK136" i="17"/>
  <c r="BL136" i="17"/>
  <c r="BM136" i="17"/>
  <c r="BN136" i="17"/>
  <c r="BO136" i="17"/>
  <c r="BP136" i="17"/>
  <c r="BQ136" i="17"/>
  <c r="BR136" i="17"/>
  <c r="BS136" i="17"/>
  <c r="D137" i="17"/>
  <c r="E137" i="17"/>
  <c r="F137" i="17"/>
  <c r="G137" i="17"/>
  <c r="H137" i="17"/>
  <c r="I137" i="17"/>
  <c r="J137" i="17"/>
  <c r="K137" i="17"/>
  <c r="L137" i="17"/>
  <c r="M137" i="17"/>
  <c r="N137" i="17"/>
  <c r="O137" i="17"/>
  <c r="P137" i="17"/>
  <c r="Q137" i="17"/>
  <c r="R137" i="17"/>
  <c r="S137" i="17"/>
  <c r="T137" i="17"/>
  <c r="U137" i="17"/>
  <c r="V137" i="17"/>
  <c r="W137" i="17"/>
  <c r="X137" i="17"/>
  <c r="Y137" i="17"/>
  <c r="Z137" i="17"/>
  <c r="AA137" i="17"/>
  <c r="AB137" i="17"/>
  <c r="AC137" i="17"/>
  <c r="AD137" i="17"/>
  <c r="AE137" i="17"/>
  <c r="AF137" i="17"/>
  <c r="AG137" i="17"/>
  <c r="AH137" i="17"/>
  <c r="AI137" i="17"/>
  <c r="AJ137" i="17"/>
  <c r="AK137" i="17"/>
  <c r="AL137" i="17"/>
  <c r="AM137" i="17"/>
  <c r="AN137" i="17"/>
  <c r="AO137" i="17"/>
  <c r="AP137" i="17"/>
  <c r="AQ137" i="17"/>
  <c r="AR137" i="17"/>
  <c r="AS137" i="17"/>
  <c r="AT137" i="17"/>
  <c r="AU137" i="17"/>
  <c r="AV137" i="17"/>
  <c r="AW137" i="17"/>
  <c r="AX137" i="17"/>
  <c r="AY137" i="17"/>
  <c r="AZ137" i="17"/>
  <c r="BA137" i="17"/>
  <c r="BB137" i="17"/>
  <c r="BC137" i="17"/>
  <c r="BD137" i="17"/>
  <c r="BE137" i="17"/>
  <c r="BF137" i="17"/>
  <c r="BG137" i="17"/>
  <c r="BH137" i="17"/>
  <c r="BI137" i="17"/>
  <c r="BK137" i="17"/>
  <c r="BL137" i="17"/>
  <c r="BM137" i="17"/>
  <c r="BN137" i="17"/>
  <c r="BO137" i="17"/>
  <c r="BP137" i="17"/>
  <c r="BQ137" i="17"/>
  <c r="BR137" i="17"/>
  <c r="BS137" i="17"/>
  <c r="D138" i="17"/>
  <c r="E138" i="17"/>
  <c r="F138" i="17"/>
  <c r="G138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P138" i="17"/>
  <c r="AQ138" i="17"/>
  <c r="AR138" i="17"/>
  <c r="AS138" i="17"/>
  <c r="AT138" i="17"/>
  <c r="AU138" i="17"/>
  <c r="AV138" i="17"/>
  <c r="AW138" i="17"/>
  <c r="AX138" i="17"/>
  <c r="AY138" i="17"/>
  <c r="AZ138" i="17"/>
  <c r="BA138" i="17"/>
  <c r="BB138" i="17"/>
  <c r="BC138" i="17"/>
  <c r="BD138" i="17"/>
  <c r="BE138" i="17"/>
  <c r="BF138" i="17"/>
  <c r="BG138" i="17"/>
  <c r="BH138" i="17"/>
  <c r="BI138" i="17"/>
  <c r="BJ138" i="17"/>
  <c r="BL138" i="17"/>
  <c r="BM138" i="17"/>
  <c r="BN138" i="17"/>
  <c r="BO138" i="17"/>
  <c r="BP138" i="17"/>
  <c r="BQ138" i="17"/>
  <c r="BR138" i="17"/>
  <c r="BS138" i="17"/>
  <c r="D139" i="17"/>
  <c r="E139" i="17"/>
  <c r="F139" i="17"/>
  <c r="G139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AP139" i="17"/>
  <c r="AQ139" i="17"/>
  <c r="AR139" i="17"/>
  <c r="AS139" i="17"/>
  <c r="AT139" i="17"/>
  <c r="AU139" i="17"/>
  <c r="AV139" i="17"/>
  <c r="AW139" i="17"/>
  <c r="AX139" i="17"/>
  <c r="AY139" i="17"/>
  <c r="AZ139" i="17"/>
  <c r="BA139" i="17"/>
  <c r="BB139" i="17"/>
  <c r="BC139" i="17"/>
  <c r="BD139" i="17"/>
  <c r="BE139" i="17"/>
  <c r="BF139" i="17"/>
  <c r="BG139" i="17"/>
  <c r="BH139" i="17"/>
  <c r="BI139" i="17"/>
  <c r="BJ139" i="17"/>
  <c r="BK139" i="17"/>
  <c r="BM139" i="17"/>
  <c r="BN139" i="17"/>
  <c r="BO139" i="17"/>
  <c r="BP139" i="17"/>
  <c r="BQ139" i="17"/>
  <c r="BR139" i="17"/>
  <c r="BS139" i="17"/>
  <c r="D140" i="17"/>
  <c r="E140" i="17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AT140" i="17"/>
  <c r="AU140" i="17"/>
  <c r="AV140" i="17"/>
  <c r="AW140" i="17"/>
  <c r="AX140" i="17"/>
  <c r="AY140" i="17"/>
  <c r="AZ140" i="17"/>
  <c r="BA140" i="17"/>
  <c r="BB140" i="17"/>
  <c r="BC140" i="17"/>
  <c r="BD140" i="17"/>
  <c r="BE140" i="17"/>
  <c r="BF140" i="17"/>
  <c r="BG140" i="17"/>
  <c r="BH140" i="17"/>
  <c r="BI140" i="17"/>
  <c r="BJ140" i="17"/>
  <c r="BK140" i="17"/>
  <c r="BL140" i="17"/>
  <c r="BN140" i="17"/>
  <c r="BO140" i="17"/>
  <c r="BP140" i="17"/>
  <c r="BQ140" i="17"/>
  <c r="BR140" i="17"/>
  <c r="BS140" i="17"/>
  <c r="D141" i="17"/>
  <c r="E141" i="17"/>
  <c r="F141" i="17"/>
  <c r="G141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AT141" i="17"/>
  <c r="AU141" i="17"/>
  <c r="AV141" i="17"/>
  <c r="AW141" i="17"/>
  <c r="AX141" i="17"/>
  <c r="AY141" i="17"/>
  <c r="AZ141" i="17"/>
  <c r="BA141" i="17"/>
  <c r="BB141" i="17"/>
  <c r="BC141" i="17"/>
  <c r="BD141" i="17"/>
  <c r="BE141" i="17"/>
  <c r="BF141" i="17"/>
  <c r="BG141" i="17"/>
  <c r="BH141" i="17"/>
  <c r="BI141" i="17"/>
  <c r="BJ141" i="17"/>
  <c r="BK141" i="17"/>
  <c r="BL141" i="17"/>
  <c r="BM141" i="17"/>
  <c r="BO141" i="17"/>
  <c r="BP141" i="17"/>
  <c r="BQ141" i="17"/>
  <c r="BR141" i="17"/>
  <c r="BS141" i="17"/>
  <c r="D142" i="17"/>
  <c r="E142" i="17"/>
  <c r="F142" i="17"/>
  <c r="G142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AT142" i="17"/>
  <c r="AU142" i="17"/>
  <c r="AV142" i="17"/>
  <c r="AW142" i="17"/>
  <c r="AX142" i="17"/>
  <c r="AY142" i="17"/>
  <c r="AZ142" i="17"/>
  <c r="BA142" i="17"/>
  <c r="BB142" i="17"/>
  <c r="BC142" i="17"/>
  <c r="BD142" i="17"/>
  <c r="BE142" i="17"/>
  <c r="BF142" i="17"/>
  <c r="BG142" i="17"/>
  <c r="BH142" i="17"/>
  <c r="BI142" i="17"/>
  <c r="BJ142" i="17"/>
  <c r="BK142" i="17"/>
  <c r="BL142" i="17"/>
  <c r="BM142" i="17"/>
  <c r="BN142" i="17"/>
  <c r="BP142" i="17"/>
  <c r="BQ142" i="17"/>
  <c r="BR142" i="17"/>
  <c r="BS142" i="17"/>
  <c r="D143" i="17"/>
  <c r="E143" i="17"/>
  <c r="F143" i="17"/>
  <c r="G143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AT143" i="17"/>
  <c r="AU143" i="17"/>
  <c r="AV143" i="17"/>
  <c r="AW143" i="17"/>
  <c r="AX143" i="17"/>
  <c r="AY143" i="17"/>
  <c r="AZ143" i="17"/>
  <c r="BA143" i="17"/>
  <c r="BB143" i="17"/>
  <c r="BC143" i="17"/>
  <c r="BD143" i="17"/>
  <c r="BE143" i="17"/>
  <c r="BF143" i="17"/>
  <c r="BG143" i="17"/>
  <c r="BH143" i="17"/>
  <c r="BI143" i="17"/>
  <c r="BJ143" i="17"/>
  <c r="BK143" i="17"/>
  <c r="BL143" i="17"/>
  <c r="BM143" i="17"/>
  <c r="BN143" i="17"/>
  <c r="BO143" i="17"/>
  <c r="BQ143" i="17"/>
  <c r="BR143" i="17"/>
  <c r="BS143" i="17"/>
  <c r="D144" i="17"/>
  <c r="E144" i="17"/>
  <c r="F144" i="17"/>
  <c r="G144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AT144" i="17"/>
  <c r="AU144" i="17"/>
  <c r="AV144" i="17"/>
  <c r="AW144" i="17"/>
  <c r="AX144" i="17"/>
  <c r="AY144" i="17"/>
  <c r="AZ144" i="17"/>
  <c r="BA144" i="17"/>
  <c r="BB144" i="17"/>
  <c r="BC144" i="17"/>
  <c r="BD144" i="17"/>
  <c r="BE144" i="17"/>
  <c r="BF144" i="17"/>
  <c r="BG144" i="17"/>
  <c r="BH144" i="17"/>
  <c r="BI144" i="17"/>
  <c r="BJ144" i="17"/>
  <c r="BK144" i="17"/>
  <c r="BL144" i="17"/>
  <c r="BM144" i="17"/>
  <c r="BN144" i="17"/>
  <c r="BO144" i="17"/>
  <c r="BP144" i="17"/>
  <c r="BR144" i="17"/>
  <c r="BS144" i="17"/>
  <c r="D145" i="17"/>
  <c r="E145" i="17"/>
  <c r="F145" i="17"/>
  <c r="G145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AT145" i="17"/>
  <c r="AU145" i="17"/>
  <c r="AV145" i="17"/>
  <c r="AW145" i="17"/>
  <c r="AX145" i="17"/>
  <c r="AY145" i="17"/>
  <c r="AZ145" i="17"/>
  <c r="BA145" i="17"/>
  <c r="BB145" i="17"/>
  <c r="BC145" i="17"/>
  <c r="BD145" i="17"/>
  <c r="BE145" i="17"/>
  <c r="BF145" i="17"/>
  <c r="BG145" i="17"/>
  <c r="BH145" i="17"/>
  <c r="BI145" i="17"/>
  <c r="BJ145" i="17"/>
  <c r="BK145" i="17"/>
  <c r="BL145" i="17"/>
  <c r="BM145" i="17"/>
  <c r="BN145" i="17"/>
  <c r="BO145" i="17"/>
  <c r="BP145" i="17"/>
  <c r="BQ145" i="17"/>
  <c r="BS145" i="17"/>
  <c r="D146" i="17"/>
  <c r="E146" i="17"/>
  <c r="F146" i="17"/>
  <c r="G146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AT146" i="17"/>
  <c r="AU146" i="17"/>
  <c r="AV146" i="17"/>
  <c r="AW146" i="17"/>
  <c r="AX146" i="17"/>
  <c r="AY146" i="17"/>
  <c r="AZ146" i="17"/>
  <c r="BA146" i="17"/>
  <c r="BB146" i="17"/>
  <c r="BC146" i="17"/>
  <c r="BD146" i="17"/>
  <c r="BE146" i="17"/>
  <c r="BF146" i="17"/>
  <c r="BG146" i="17"/>
  <c r="BH146" i="17"/>
  <c r="BI146" i="17"/>
  <c r="BJ146" i="17"/>
  <c r="BK146" i="17"/>
  <c r="BL146" i="17"/>
  <c r="BM146" i="17"/>
  <c r="BN146" i="17"/>
  <c r="BO146" i="17"/>
  <c r="BP146" i="17"/>
  <c r="BQ146" i="17"/>
  <c r="BR146" i="17"/>
  <c r="F79" i="17"/>
  <c r="G79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B79" i="17"/>
  <c r="AC79" i="17"/>
  <c r="AD79" i="17"/>
  <c r="AE79" i="17"/>
  <c r="AF79" i="17"/>
  <c r="AG79" i="17"/>
  <c r="AH79" i="17"/>
  <c r="AI79" i="17"/>
  <c r="AJ79" i="17"/>
  <c r="AK79" i="17"/>
  <c r="AL79" i="17"/>
  <c r="AM79" i="17"/>
  <c r="AN79" i="17"/>
  <c r="AO79" i="17"/>
  <c r="AP79" i="17"/>
  <c r="AQ79" i="17"/>
  <c r="AR79" i="17"/>
  <c r="AS79" i="17"/>
  <c r="AT79" i="17"/>
  <c r="AU79" i="17"/>
  <c r="AV79" i="17"/>
  <c r="AW79" i="17"/>
  <c r="AX79" i="17"/>
  <c r="AY79" i="17"/>
  <c r="AZ79" i="17"/>
  <c r="BA79" i="17"/>
  <c r="BB79" i="17"/>
  <c r="BC79" i="17"/>
  <c r="BD79" i="17"/>
  <c r="BE79" i="17"/>
  <c r="BF79" i="17"/>
  <c r="BG79" i="17"/>
  <c r="BH79" i="17"/>
  <c r="BI79" i="17"/>
  <c r="BJ79" i="17"/>
  <c r="BK79" i="17"/>
  <c r="BL79" i="17"/>
  <c r="BM79" i="17"/>
  <c r="BN79" i="17"/>
  <c r="BO79" i="17"/>
  <c r="BP79" i="17"/>
  <c r="BQ79" i="17"/>
  <c r="BR79" i="17"/>
  <c r="BS79" i="17"/>
  <c r="F80" i="17"/>
  <c r="G80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C80" i="17"/>
  <c r="AD80" i="17"/>
  <c r="AE80" i="17"/>
  <c r="AF80" i="17"/>
  <c r="AG80" i="17"/>
  <c r="AH80" i="17"/>
  <c r="AI80" i="17"/>
  <c r="AJ80" i="17"/>
  <c r="AK80" i="17"/>
  <c r="AL80" i="17"/>
  <c r="AM80" i="17"/>
  <c r="AN80" i="17"/>
  <c r="AO80" i="17"/>
  <c r="AP80" i="17"/>
  <c r="AQ80" i="17"/>
  <c r="AR80" i="17"/>
  <c r="AS80" i="17"/>
  <c r="AT80" i="17"/>
  <c r="AU80" i="17"/>
  <c r="AV80" i="17"/>
  <c r="AW80" i="17"/>
  <c r="AX80" i="17"/>
  <c r="AY80" i="17"/>
  <c r="AZ80" i="17"/>
  <c r="BA80" i="17"/>
  <c r="BB80" i="17"/>
  <c r="BC80" i="17"/>
  <c r="BD80" i="17"/>
  <c r="BE80" i="17"/>
  <c r="BF80" i="17"/>
  <c r="BG80" i="17"/>
  <c r="BH80" i="17"/>
  <c r="BI80" i="17"/>
  <c r="BJ80" i="17"/>
  <c r="BK80" i="17"/>
  <c r="BL80" i="17"/>
  <c r="BM80" i="17"/>
  <c r="BN80" i="17"/>
  <c r="BO80" i="17"/>
  <c r="BP80" i="17"/>
  <c r="BQ80" i="17"/>
  <c r="BR80" i="17"/>
  <c r="BS80" i="17"/>
  <c r="D80" i="17"/>
  <c r="E79" i="17"/>
  <c r="D73" i="13" l="1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71" i="17" s="1"/>
  <c r="C72" i="17" s="1"/>
  <c r="D4" i="17"/>
  <c r="E4" i="17" s="1"/>
  <c r="F4" i="17" s="1"/>
  <c r="G4" i="17" s="1"/>
  <c r="H4" i="17" s="1"/>
  <c r="I4" i="17" s="1"/>
  <c r="J4" i="17" s="1"/>
  <c r="K4" i="17" s="1"/>
  <c r="L4" i="17" s="1"/>
  <c r="M4" i="17" s="1"/>
  <c r="N4" i="17" s="1"/>
  <c r="O4" i="17" s="1"/>
  <c r="P4" i="17" s="1"/>
  <c r="Q4" i="17" s="1"/>
  <c r="R4" i="17" s="1"/>
  <c r="S4" i="17" s="1"/>
  <c r="T4" i="17" s="1"/>
  <c r="U4" i="17" s="1"/>
  <c r="V4" i="17" s="1"/>
  <c r="W4" i="17" s="1"/>
  <c r="X4" i="17" s="1"/>
  <c r="Y4" i="17" s="1"/>
  <c r="Z4" i="17" s="1"/>
  <c r="AA4" i="17" s="1"/>
  <c r="AB4" i="17" s="1"/>
  <c r="AC4" i="17" s="1"/>
  <c r="AD4" i="17" s="1"/>
  <c r="AE4" i="17" s="1"/>
  <c r="AF4" i="17" s="1"/>
  <c r="AG4" i="17" s="1"/>
  <c r="AH4" i="17" s="1"/>
  <c r="AI4" i="17" s="1"/>
  <c r="AJ4" i="17" s="1"/>
  <c r="AK4" i="17" s="1"/>
  <c r="AL4" i="17" s="1"/>
  <c r="AM4" i="17" s="1"/>
  <c r="AN4" i="17" s="1"/>
  <c r="AO4" i="17" s="1"/>
  <c r="AP4" i="17" s="1"/>
  <c r="AQ4" i="17" s="1"/>
  <c r="AR4" i="17" s="1"/>
  <c r="AS4" i="17" s="1"/>
  <c r="AT4" i="17" s="1"/>
  <c r="AU4" i="17" s="1"/>
  <c r="AV4" i="17" s="1"/>
  <c r="AW4" i="17" s="1"/>
  <c r="AX4" i="17" s="1"/>
  <c r="AY4" i="17" s="1"/>
  <c r="AZ4" i="17" s="1"/>
  <c r="BA4" i="17" s="1"/>
  <c r="BB4" i="17" s="1"/>
  <c r="BC4" i="17" s="1"/>
  <c r="BD4" i="17" s="1"/>
  <c r="BE4" i="17" s="1"/>
  <c r="BF4" i="17" s="1"/>
  <c r="BG4" i="17" s="1"/>
  <c r="BH4" i="17" s="1"/>
  <c r="BI4" i="17" s="1"/>
  <c r="BJ4" i="17" s="1"/>
  <c r="BK4" i="17" s="1"/>
  <c r="BL4" i="17" s="1"/>
  <c r="BM4" i="17" s="1"/>
  <c r="BN4" i="17" s="1"/>
  <c r="BO4" i="17" s="1"/>
  <c r="BP4" i="17" s="1"/>
  <c r="BQ4" i="17" s="1"/>
  <c r="BR4" i="17" s="1"/>
  <c r="BS4" i="17" s="1"/>
  <c r="BS101" i="11"/>
  <c r="BS148" i="17" s="1"/>
  <c r="BS146" i="17" s="1"/>
  <c r="BR101" i="11"/>
  <c r="BR148" i="17" s="1"/>
  <c r="BR145" i="17" s="1"/>
  <c r="BQ101" i="11"/>
  <c r="BQ148" i="17" s="1"/>
  <c r="BQ144" i="17" s="1"/>
  <c r="BP101" i="11"/>
  <c r="BP148" i="17" s="1"/>
  <c r="BP143" i="17" s="1"/>
  <c r="BO101" i="11"/>
  <c r="BO148" i="17" s="1"/>
  <c r="BO142" i="17" s="1"/>
  <c r="BN101" i="11"/>
  <c r="BN148" i="17" s="1"/>
  <c r="BN141" i="17" s="1"/>
  <c r="BM101" i="11"/>
  <c r="BM148" i="17" s="1"/>
  <c r="BM140" i="17" s="1"/>
  <c r="BL101" i="11"/>
  <c r="BL148" i="17" s="1"/>
  <c r="BL139" i="17" s="1"/>
  <c r="BK101" i="11"/>
  <c r="BK148" i="17" s="1"/>
  <c r="BK138" i="17" s="1"/>
  <c r="BJ101" i="11"/>
  <c r="BJ148" i="17" s="1"/>
  <c r="BJ137" i="17" s="1"/>
  <c r="BI101" i="11"/>
  <c r="BI148" i="17" s="1"/>
  <c r="BI136" i="17" s="1"/>
  <c r="BH101" i="11"/>
  <c r="BH148" i="17" s="1"/>
  <c r="BH135" i="17" s="1"/>
  <c r="BG101" i="11"/>
  <c r="BG148" i="17" s="1"/>
  <c r="BG134" i="17" s="1"/>
  <c r="BF101" i="11"/>
  <c r="BF148" i="17" s="1"/>
  <c r="BF133" i="17" s="1"/>
  <c r="BE101" i="11"/>
  <c r="BE148" i="17" s="1"/>
  <c r="BE132" i="17" s="1"/>
  <c r="BD101" i="11"/>
  <c r="BD148" i="17" s="1"/>
  <c r="BD131" i="17" s="1"/>
  <c r="BC101" i="11"/>
  <c r="BC148" i="17" s="1"/>
  <c r="BC130" i="17" s="1"/>
  <c r="BB101" i="11"/>
  <c r="BB148" i="17" s="1"/>
  <c r="BB129" i="17" s="1"/>
  <c r="BA101" i="11"/>
  <c r="BA148" i="17" s="1"/>
  <c r="BA128" i="17" s="1"/>
  <c r="AZ101" i="11"/>
  <c r="AZ148" i="17" s="1"/>
  <c r="AZ127" i="17" s="1"/>
  <c r="AY101" i="11"/>
  <c r="AY148" i="17" s="1"/>
  <c r="AY126" i="17" s="1"/>
  <c r="AX101" i="11"/>
  <c r="AX148" i="17" s="1"/>
  <c r="AX125" i="17" s="1"/>
  <c r="AW101" i="11"/>
  <c r="AW148" i="17" s="1"/>
  <c r="AW124" i="17" s="1"/>
  <c r="AV101" i="11"/>
  <c r="AV148" i="17" s="1"/>
  <c r="AV123" i="17" s="1"/>
  <c r="AU101" i="11"/>
  <c r="AU148" i="17" s="1"/>
  <c r="AU122" i="17" s="1"/>
  <c r="AT101" i="11"/>
  <c r="AT148" i="17" s="1"/>
  <c r="AT121" i="17" s="1"/>
  <c r="AS101" i="11"/>
  <c r="AS148" i="17" s="1"/>
  <c r="AS120" i="17" s="1"/>
  <c r="AR101" i="11"/>
  <c r="AR148" i="17" s="1"/>
  <c r="AR119" i="17" s="1"/>
  <c r="AQ101" i="11"/>
  <c r="AQ148" i="17" s="1"/>
  <c r="AQ118" i="17" s="1"/>
  <c r="AP101" i="11"/>
  <c r="AP148" i="17" s="1"/>
  <c r="AP117" i="17" s="1"/>
  <c r="AO101" i="11"/>
  <c r="AO148" i="17" s="1"/>
  <c r="AO116" i="17" s="1"/>
  <c r="AN101" i="11"/>
  <c r="AN148" i="17" s="1"/>
  <c r="AN115" i="17" s="1"/>
  <c r="AM101" i="11"/>
  <c r="AM148" i="17" s="1"/>
  <c r="AM114" i="17" s="1"/>
  <c r="AL101" i="11"/>
  <c r="AL148" i="17" s="1"/>
  <c r="AL113" i="17" s="1"/>
  <c r="AK101" i="11"/>
  <c r="AK148" i="17" s="1"/>
  <c r="AK112" i="17" s="1"/>
  <c r="AJ101" i="11"/>
  <c r="AJ148" i="17" s="1"/>
  <c r="AJ111" i="17" s="1"/>
  <c r="AI101" i="11"/>
  <c r="AI148" i="17" s="1"/>
  <c r="AI110" i="17" s="1"/>
  <c r="AH101" i="11"/>
  <c r="AH148" i="17" s="1"/>
  <c r="AH109" i="17" s="1"/>
  <c r="AG101" i="11"/>
  <c r="AG148" i="17" s="1"/>
  <c r="AG108" i="17" s="1"/>
  <c r="AF101" i="11"/>
  <c r="AF148" i="17" s="1"/>
  <c r="AF107" i="17" s="1"/>
  <c r="AE101" i="11"/>
  <c r="AE148" i="17" s="1"/>
  <c r="AE106" i="17" s="1"/>
  <c r="AD101" i="11"/>
  <c r="AD148" i="17" s="1"/>
  <c r="AD105" i="17" s="1"/>
  <c r="AC101" i="11"/>
  <c r="AC148" i="17" s="1"/>
  <c r="AC104" i="17" s="1"/>
  <c r="AB101" i="11"/>
  <c r="AB148" i="17" s="1"/>
  <c r="AB103" i="17" s="1"/>
  <c r="AA101" i="11"/>
  <c r="AA148" i="17" s="1"/>
  <c r="AA102" i="17" s="1"/>
  <c r="Z101" i="11"/>
  <c r="Z148" i="17" s="1"/>
  <c r="Z101" i="17" s="1"/>
  <c r="Y101" i="11"/>
  <c r="Y148" i="17" s="1"/>
  <c r="Y100" i="17" s="1"/>
  <c r="X101" i="11"/>
  <c r="X148" i="17" s="1"/>
  <c r="X99" i="17" s="1"/>
  <c r="W101" i="11"/>
  <c r="W148" i="17" s="1"/>
  <c r="W98" i="17" s="1"/>
  <c r="V101" i="11"/>
  <c r="V148" i="17" s="1"/>
  <c r="V97" i="17" s="1"/>
  <c r="U101" i="11"/>
  <c r="U148" i="17" s="1"/>
  <c r="U96" i="17" s="1"/>
  <c r="T101" i="11"/>
  <c r="T148" i="17" s="1"/>
  <c r="T95" i="17" s="1"/>
  <c r="S101" i="11"/>
  <c r="S148" i="17" s="1"/>
  <c r="S94" i="17" s="1"/>
  <c r="R101" i="11"/>
  <c r="R148" i="17" s="1"/>
  <c r="R93" i="17" s="1"/>
  <c r="Q101" i="11"/>
  <c r="Q148" i="17" s="1"/>
  <c r="Q92" i="17" s="1"/>
  <c r="P101" i="11"/>
  <c r="P148" i="17" s="1"/>
  <c r="P91" i="17" s="1"/>
  <c r="O101" i="11"/>
  <c r="O148" i="17" s="1"/>
  <c r="O90" i="17" s="1"/>
  <c r="N101" i="11"/>
  <c r="N148" i="17" s="1"/>
  <c r="N89" i="17" s="1"/>
  <c r="M101" i="11"/>
  <c r="M148" i="17" s="1"/>
  <c r="M88" i="17" s="1"/>
  <c r="L101" i="11"/>
  <c r="L148" i="17" s="1"/>
  <c r="L87" i="17" s="1"/>
  <c r="K101" i="11"/>
  <c r="K148" i="17" s="1"/>
  <c r="K86" i="17" s="1"/>
  <c r="J101" i="11"/>
  <c r="J148" i="17" s="1"/>
  <c r="J85" i="17" s="1"/>
  <c r="I101" i="11"/>
  <c r="I148" i="17" s="1"/>
  <c r="I84" i="17" s="1"/>
  <c r="H101" i="11"/>
  <c r="H148" i="17" s="1"/>
  <c r="H83" i="17" s="1"/>
  <c r="G101" i="11"/>
  <c r="G148" i="17" s="1"/>
  <c r="G82" i="17" s="1"/>
  <c r="F101" i="11"/>
  <c r="F148" i="17" s="1"/>
  <c r="F81" i="17" s="1"/>
  <c r="E101" i="11"/>
  <c r="E148" i="17" s="1"/>
  <c r="E80" i="17" s="1"/>
  <c r="D101" i="11"/>
  <c r="BS100" i="11"/>
  <c r="BS148" i="15" s="1"/>
  <c r="BS146" i="15" s="1"/>
  <c r="BR100" i="11"/>
  <c r="BR148" i="15" s="1"/>
  <c r="BR145" i="15" s="1"/>
  <c r="BQ100" i="11"/>
  <c r="BQ148" i="15" s="1"/>
  <c r="BQ144" i="15" s="1"/>
  <c r="BP100" i="11"/>
  <c r="BP148" i="15" s="1"/>
  <c r="BP143" i="15" s="1"/>
  <c r="BO100" i="11"/>
  <c r="BO148" i="15" s="1"/>
  <c r="BO142" i="15" s="1"/>
  <c r="BN100" i="11"/>
  <c r="BN148" i="15" s="1"/>
  <c r="BN141" i="15" s="1"/>
  <c r="BM100" i="11"/>
  <c r="BM148" i="15" s="1"/>
  <c r="BM140" i="15" s="1"/>
  <c r="BL100" i="11"/>
  <c r="BL148" i="15" s="1"/>
  <c r="BL139" i="15" s="1"/>
  <c r="BK100" i="11"/>
  <c r="BK148" i="15" s="1"/>
  <c r="BK138" i="15" s="1"/>
  <c r="BJ100" i="11"/>
  <c r="BJ148" i="15" s="1"/>
  <c r="BJ137" i="15" s="1"/>
  <c r="BI100" i="11"/>
  <c r="BI148" i="15" s="1"/>
  <c r="BI136" i="15" s="1"/>
  <c r="BH100" i="11"/>
  <c r="BH148" i="15" s="1"/>
  <c r="BH135" i="15" s="1"/>
  <c r="BG100" i="11"/>
  <c r="BG148" i="15" s="1"/>
  <c r="BG134" i="15" s="1"/>
  <c r="BF100" i="11"/>
  <c r="BF148" i="15" s="1"/>
  <c r="BF133" i="15" s="1"/>
  <c r="BE100" i="11"/>
  <c r="BE148" i="15" s="1"/>
  <c r="BE132" i="15" s="1"/>
  <c r="BD100" i="11"/>
  <c r="BD148" i="15" s="1"/>
  <c r="BD131" i="15" s="1"/>
  <c r="BC100" i="11"/>
  <c r="BC148" i="15" s="1"/>
  <c r="BC130" i="15" s="1"/>
  <c r="BB100" i="11"/>
  <c r="BB148" i="15" s="1"/>
  <c r="BB129" i="15" s="1"/>
  <c r="BA100" i="11"/>
  <c r="BA148" i="15" s="1"/>
  <c r="BA128" i="15" s="1"/>
  <c r="AZ100" i="11"/>
  <c r="AZ148" i="15" s="1"/>
  <c r="AZ127" i="15" s="1"/>
  <c r="AY100" i="11"/>
  <c r="AY148" i="15" s="1"/>
  <c r="AY126" i="15" s="1"/>
  <c r="AX100" i="11"/>
  <c r="AX148" i="15" s="1"/>
  <c r="AX125" i="15" s="1"/>
  <c r="AW100" i="11"/>
  <c r="AW148" i="15" s="1"/>
  <c r="AW124" i="15" s="1"/>
  <c r="AV100" i="11"/>
  <c r="AV148" i="15" s="1"/>
  <c r="AV123" i="15" s="1"/>
  <c r="AU100" i="11"/>
  <c r="AU148" i="15" s="1"/>
  <c r="AU122" i="15" s="1"/>
  <c r="AT100" i="11"/>
  <c r="AT148" i="15" s="1"/>
  <c r="AT121" i="15" s="1"/>
  <c r="AS100" i="11"/>
  <c r="AS148" i="15" s="1"/>
  <c r="AS120" i="15" s="1"/>
  <c r="AR100" i="11"/>
  <c r="AR148" i="15" s="1"/>
  <c r="AR119" i="15" s="1"/>
  <c r="AQ100" i="11"/>
  <c r="AQ148" i="15" s="1"/>
  <c r="AQ118" i="15" s="1"/>
  <c r="AP100" i="11"/>
  <c r="AP148" i="15" s="1"/>
  <c r="AP117" i="15" s="1"/>
  <c r="AO100" i="11"/>
  <c r="AO148" i="15" s="1"/>
  <c r="AO116" i="15" s="1"/>
  <c r="AN100" i="11"/>
  <c r="AN148" i="15" s="1"/>
  <c r="AN115" i="15" s="1"/>
  <c r="AM100" i="11"/>
  <c r="AM148" i="15" s="1"/>
  <c r="AM114" i="15" s="1"/>
  <c r="AL100" i="11"/>
  <c r="AL148" i="15" s="1"/>
  <c r="AL113" i="15" s="1"/>
  <c r="AK100" i="11"/>
  <c r="AK148" i="15" s="1"/>
  <c r="AK112" i="15" s="1"/>
  <c r="AJ100" i="11"/>
  <c r="AJ148" i="15" s="1"/>
  <c r="AJ111" i="15" s="1"/>
  <c r="AI100" i="11"/>
  <c r="AI148" i="15" s="1"/>
  <c r="AI110" i="15" s="1"/>
  <c r="AH100" i="11"/>
  <c r="AH148" i="15" s="1"/>
  <c r="AH109" i="15" s="1"/>
  <c r="AG100" i="11"/>
  <c r="AG148" i="15" s="1"/>
  <c r="AG108" i="15" s="1"/>
  <c r="AF100" i="11"/>
  <c r="AF148" i="15" s="1"/>
  <c r="AF107" i="15" s="1"/>
  <c r="AE100" i="11"/>
  <c r="AE148" i="15" s="1"/>
  <c r="AE106" i="15" s="1"/>
  <c r="AD100" i="11"/>
  <c r="AD148" i="15" s="1"/>
  <c r="AD105" i="15" s="1"/>
  <c r="AC100" i="11"/>
  <c r="AC148" i="15" s="1"/>
  <c r="AC104" i="15" s="1"/>
  <c r="AB100" i="11"/>
  <c r="AB148" i="15" s="1"/>
  <c r="AB103" i="15" s="1"/>
  <c r="AA100" i="11"/>
  <c r="AA148" i="15" s="1"/>
  <c r="AA102" i="15" s="1"/>
  <c r="Z100" i="11"/>
  <c r="Z148" i="15" s="1"/>
  <c r="Z101" i="15" s="1"/>
  <c r="Y100" i="11"/>
  <c r="Y148" i="15" s="1"/>
  <c r="Y100" i="15" s="1"/>
  <c r="X100" i="11"/>
  <c r="X148" i="15" s="1"/>
  <c r="X99" i="15" s="1"/>
  <c r="W100" i="11"/>
  <c r="W148" i="15" s="1"/>
  <c r="W98" i="15" s="1"/>
  <c r="V100" i="11"/>
  <c r="V148" i="15" s="1"/>
  <c r="V97" i="15" s="1"/>
  <c r="U100" i="11"/>
  <c r="U148" i="15" s="1"/>
  <c r="U96" i="15" s="1"/>
  <c r="T100" i="11"/>
  <c r="T148" i="15" s="1"/>
  <c r="T95" i="15" s="1"/>
  <c r="S100" i="11"/>
  <c r="S148" i="15" s="1"/>
  <c r="S94" i="15" s="1"/>
  <c r="R100" i="11"/>
  <c r="R148" i="15" s="1"/>
  <c r="R93" i="15" s="1"/>
  <c r="Q100" i="11"/>
  <c r="Q148" i="15" s="1"/>
  <c r="Q92" i="15" s="1"/>
  <c r="P100" i="11"/>
  <c r="P148" i="15" s="1"/>
  <c r="P91" i="15" s="1"/>
  <c r="O100" i="11"/>
  <c r="O148" i="15" s="1"/>
  <c r="O90" i="15" s="1"/>
  <c r="N100" i="11"/>
  <c r="N148" i="15" s="1"/>
  <c r="N89" i="15" s="1"/>
  <c r="M100" i="11"/>
  <c r="M148" i="15" s="1"/>
  <c r="M88" i="15" s="1"/>
  <c r="L100" i="11"/>
  <c r="L148" i="15" s="1"/>
  <c r="L87" i="15" s="1"/>
  <c r="K100" i="11"/>
  <c r="K148" i="15" s="1"/>
  <c r="K86" i="15" s="1"/>
  <c r="J100" i="11"/>
  <c r="J148" i="15" s="1"/>
  <c r="J85" i="15" s="1"/>
  <c r="I100" i="11"/>
  <c r="I148" i="15" s="1"/>
  <c r="I84" i="15" s="1"/>
  <c r="H100" i="11"/>
  <c r="H148" i="15" s="1"/>
  <c r="H83" i="15" s="1"/>
  <c r="G100" i="11"/>
  <c r="G148" i="15" s="1"/>
  <c r="G82" i="15" s="1"/>
  <c r="F100" i="11"/>
  <c r="F148" i="15" s="1"/>
  <c r="F81" i="15" s="1"/>
  <c r="E100" i="11"/>
  <c r="E148" i="15" s="1"/>
  <c r="E80" i="15" s="1"/>
  <c r="D100" i="11"/>
  <c r="D148" i="15" s="1"/>
  <c r="D79" i="15" s="1"/>
  <c r="D148" i="17" l="1"/>
  <c r="D79" i="17" s="1"/>
  <c r="D5" i="17" s="1" a="1"/>
  <c r="BN16" i="17" s="1"/>
  <c r="D5" i="15" a="1"/>
  <c r="F8" i="16" a="1"/>
  <c r="F15" i="16" s="1"/>
  <c r="G8" i="16" a="1"/>
  <c r="G8" i="16" s="1"/>
  <c r="BO14" i="17"/>
  <c r="O19" i="17"/>
  <c r="AR21" i="17"/>
  <c r="BM21" i="17"/>
  <c r="O10" i="17"/>
  <c r="BG18" i="17"/>
  <c r="W19" i="17"/>
  <c r="AJ21" i="17"/>
  <c r="BM22" i="17"/>
  <c r="I25" i="17"/>
  <c r="O11" i="17"/>
  <c r="R15" i="17"/>
  <c r="BS15" i="17"/>
  <c r="I19" i="17"/>
  <c r="Y21" i="17"/>
  <c r="AE14" i="17"/>
  <c r="P18" i="17"/>
  <c r="I20" i="17"/>
  <c r="AI20" i="17"/>
  <c r="BK23" i="17"/>
  <c r="AA10" i="17"/>
  <c r="BO11" i="17"/>
  <c r="BH16" i="17"/>
  <c r="BO18" i="17"/>
  <c r="AO21" i="17"/>
  <c r="O25" i="17"/>
  <c r="AF26" i="17"/>
  <c r="BL26" i="17"/>
  <c r="F15" i="17"/>
  <c r="AM20" i="17"/>
  <c r="AJ26" i="17"/>
  <c r="BR7" i="17"/>
  <c r="BI15" i="17"/>
  <c r="BE17" i="17"/>
  <c r="AG24" i="17"/>
  <c r="AJ28" i="17"/>
  <c r="BP28" i="17"/>
  <c r="AM30" i="17"/>
  <c r="BD31" i="17"/>
  <c r="G10" i="17"/>
  <c r="AM22" i="17"/>
  <c r="BA24" i="17"/>
  <c r="AK25" i="17"/>
  <c r="AE27" i="17"/>
  <c r="L29" i="17"/>
  <c r="AF32" i="17"/>
  <c r="U15" i="17"/>
  <c r="BH19" i="17"/>
  <c r="BS20" i="17"/>
  <c r="BO25" i="17"/>
  <c r="AS29" i="17"/>
  <c r="BO29" i="17"/>
  <c r="AV31" i="17"/>
  <c r="BG32" i="17"/>
  <c r="Q16" i="17"/>
  <c r="W24" i="17"/>
  <c r="BC25" i="17"/>
  <c r="BQ25" i="17"/>
  <c r="BP26" i="17"/>
  <c r="AR27" i="17"/>
  <c r="BI28" i="17"/>
  <c r="AJ29" i="17"/>
  <c r="BP29" i="17"/>
  <c r="K30" i="17"/>
  <c r="Q31" i="17"/>
  <c r="AI32" i="17"/>
  <c r="AR32" i="17"/>
  <c r="AP6" i="17"/>
  <c r="AL9" i="17"/>
  <c r="AV14" i="17"/>
  <c r="AK19" i="17"/>
  <c r="BA20" i="17"/>
  <c r="I21" i="17"/>
  <c r="AE22" i="17"/>
  <c r="AO23" i="17"/>
  <c r="AR25" i="17"/>
  <c r="AG26" i="17"/>
  <c r="BS26" i="17"/>
  <c r="O27" i="17"/>
  <c r="O18" i="17"/>
  <c r="AA27" i="17"/>
  <c r="BH27" i="17"/>
  <c r="I29" i="17"/>
  <c r="E30" i="17"/>
  <c r="AR31" i="17"/>
  <c r="X33" i="17"/>
  <c r="AV33" i="17"/>
  <c r="BD33" i="17"/>
  <c r="T34" i="17"/>
  <c r="AZ34" i="17"/>
  <c r="AV35" i="17"/>
  <c r="L36" i="17"/>
  <c r="AJ36" i="17"/>
  <c r="AR36" i="17"/>
  <c r="AF37" i="17"/>
  <c r="AB38" i="17"/>
  <c r="AJ38" i="17"/>
  <c r="BP38" i="17"/>
  <c r="X39" i="17"/>
  <c r="AB20" i="17"/>
  <c r="BO27" i="17"/>
  <c r="BK28" i="17"/>
  <c r="P29" i="17"/>
  <c r="AG30" i="17"/>
  <c r="AY31" i="17"/>
  <c r="Y33" i="17"/>
  <c r="BE33" i="17"/>
  <c r="M34" i="17"/>
  <c r="U34" i="17"/>
  <c r="I35" i="17"/>
  <c r="E36" i="17"/>
  <c r="M36" i="17"/>
  <c r="AS36" i="17"/>
  <c r="BQ36" i="17"/>
  <c r="AO37" i="17"/>
  <c r="AG20" i="17"/>
  <c r="L24" i="17"/>
  <c r="L25" i="17"/>
  <c r="BP27" i="17"/>
  <c r="Q29" i="17"/>
  <c r="AZ31" i="17"/>
  <c r="BD32" i="17"/>
  <c r="R33" i="17"/>
  <c r="Z33" i="17"/>
  <c r="N34" i="17"/>
  <c r="J35" i="17"/>
  <c r="R35" i="17"/>
  <c r="AX35" i="17"/>
  <c r="F36" i="17"/>
  <c r="AT36" i="17"/>
  <c r="AP37" i="17"/>
  <c r="BN37" i="17"/>
  <c r="F38" i="17"/>
  <c r="AL38" i="17"/>
  <c r="BR38" i="17"/>
  <c r="BN39" i="17"/>
  <c r="AD40" i="17"/>
  <c r="BB40" i="17"/>
  <c r="BJ40" i="17"/>
  <c r="BO16" i="17"/>
  <c r="BQ26" i="17"/>
  <c r="AS27" i="17"/>
  <c r="BM28" i="17"/>
  <c r="BI29" i="17"/>
  <c r="AF31" i="17"/>
  <c r="S33" i="17"/>
  <c r="AQ33" i="17"/>
  <c r="AY33" i="17"/>
  <c r="O34" i="17"/>
  <c r="AU34" i="17"/>
  <c r="AQ35" i="17"/>
  <c r="G36" i="17"/>
  <c r="AE36" i="17"/>
  <c r="AM36" i="17"/>
  <c r="AA37" i="17"/>
  <c r="W38" i="17"/>
  <c r="AE38" i="17"/>
  <c r="BK38" i="17"/>
  <c r="S39" i="17"/>
  <c r="AY39" i="17"/>
  <c r="O40" i="17"/>
  <c r="W40" i="17"/>
  <c r="AE40" i="17"/>
  <c r="AU40" i="17"/>
  <c r="BS40" i="17"/>
  <c r="AA41" i="17"/>
  <c r="BB9" i="17"/>
  <c r="BG13" i="17"/>
  <c r="J17" i="17"/>
  <c r="BE20" i="17"/>
  <c r="AE24" i="17"/>
  <c r="AC25" i="17"/>
  <c r="T26" i="17"/>
  <c r="D27" i="17"/>
  <c r="BS27" i="17"/>
  <c r="BO28" i="17"/>
  <c r="T29" i="17"/>
  <c r="AO29" i="17"/>
  <c r="BK29" i="17"/>
  <c r="AK30" i="17"/>
  <c r="AG31" i="17"/>
  <c r="BC31" i="17"/>
  <c r="H32" i="17"/>
  <c r="AC32" i="17"/>
  <c r="BI32" i="17"/>
  <c r="T33" i="17"/>
  <c r="AB33" i="17"/>
  <c r="AJ33" i="17"/>
  <c r="AR33" i="17"/>
  <c r="BH33" i="17"/>
  <c r="P34" i="17"/>
  <c r="X34" i="17"/>
  <c r="AF34" i="17"/>
  <c r="AN34" i="17"/>
  <c r="BD34" i="17"/>
  <c r="L35" i="17"/>
  <c r="T35" i="17"/>
  <c r="AB35" i="17"/>
  <c r="AJ35" i="17"/>
  <c r="AZ35" i="17"/>
  <c r="H36" i="17"/>
  <c r="P36" i="17"/>
  <c r="X36" i="17"/>
  <c r="AF36" i="17"/>
  <c r="AV36" i="17"/>
  <c r="D37" i="17"/>
  <c r="L37" i="17"/>
  <c r="T37" i="17"/>
  <c r="AB37" i="17"/>
  <c r="AR37" i="17"/>
  <c r="BP37" i="17"/>
  <c r="H38" i="17"/>
  <c r="P38" i="17"/>
  <c r="X38" i="17"/>
  <c r="AN38" i="17"/>
  <c r="BL38" i="17"/>
  <c r="D39" i="17"/>
  <c r="L39" i="17"/>
  <c r="T39" i="17"/>
  <c r="AJ39" i="17"/>
  <c r="BH39" i="17"/>
  <c r="BP39" i="17"/>
  <c r="H40" i="17"/>
  <c r="P40" i="17"/>
  <c r="AF40" i="17"/>
  <c r="BD40" i="17"/>
  <c r="BL40" i="17"/>
  <c r="D41" i="17"/>
  <c r="L41" i="17"/>
  <c r="AB41" i="17"/>
  <c r="BG14" i="17"/>
  <c r="AW17" i="17"/>
  <c r="AR19" i="17"/>
  <c r="O21" i="17"/>
  <c r="AQ23" i="17"/>
  <c r="AI26" i="17"/>
  <c r="P27" i="17"/>
  <c r="BE27" i="17"/>
  <c r="K28" i="17"/>
  <c r="BA28" i="17"/>
  <c r="AW29" i="17"/>
  <c r="BS29" i="17"/>
  <c r="X30" i="17"/>
  <c r="AS30" i="17"/>
  <c r="T31" i="17"/>
  <c r="P32" i="17"/>
  <c r="AK32" i="17"/>
  <c r="AX32" i="17"/>
  <c r="BK32" i="17"/>
  <c r="N33" i="17"/>
  <c r="AL33" i="17"/>
  <c r="AT33" i="17"/>
  <c r="BB33" i="17"/>
  <c r="BJ33" i="17"/>
  <c r="J34" i="17"/>
  <c r="AH34" i="17"/>
  <c r="AP34" i="17"/>
  <c r="AX34" i="17"/>
  <c r="BF34" i="17"/>
  <c r="F35" i="17"/>
  <c r="AD35" i="17"/>
  <c r="AL35" i="17"/>
  <c r="AT35" i="17"/>
  <c r="BB35" i="17"/>
  <c r="BR35" i="17"/>
  <c r="Z36" i="17"/>
  <c r="AH36" i="17"/>
  <c r="AP36" i="17"/>
  <c r="AX36" i="17"/>
  <c r="BN36" i="17"/>
  <c r="V37" i="17"/>
  <c r="AD37" i="17"/>
  <c r="AL37" i="17"/>
  <c r="AE6" i="17"/>
  <c r="AQ24" i="17"/>
  <c r="W30" i="17"/>
  <c r="AN31" i="17"/>
  <c r="AV32" i="17"/>
  <c r="U33" i="17"/>
  <c r="Q34" i="17"/>
  <c r="AS35" i="17"/>
  <c r="I36" i="17"/>
  <c r="AO36" i="17"/>
  <c r="E37" i="17"/>
  <c r="BI37" i="17"/>
  <c r="AP38" i="17"/>
  <c r="BF38" i="17"/>
  <c r="F39" i="17"/>
  <c r="V39" i="17"/>
  <c r="AV39" i="17"/>
  <c r="S40" i="17"/>
  <c r="AG40" i="17"/>
  <c r="AR40" i="17"/>
  <c r="BF40" i="17"/>
  <c r="O41" i="17"/>
  <c r="AR41" i="17"/>
  <c r="AZ41" i="17"/>
  <c r="BH41" i="17"/>
  <c r="BP41" i="17"/>
  <c r="P42" i="17"/>
  <c r="AN42" i="17"/>
  <c r="AV42" i="17"/>
  <c r="BD42" i="17"/>
  <c r="BL42" i="17"/>
  <c r="L43" i="17"/>
  <c r="AJ43" i="17"/>
  <c r="AR43" i="17"/>
  <c r="AZ43" i="17"/>
  <c r="BH43" i="17"/>
  <c r="H44" i="17"/>
  <c r="AQ25" i="17"/>
  <c r="I28" i="17"/>
  <c r="AA29" i="17"/>
  <c r="AR30" i="17"/>
  <c r="BJ32" i="17"/>
  <c r="Y34" i="17"/>
  <c r="BE34" i="17"/>
  <c r="U35" i="17"/>
  <c r="BA35" i="17"/>
  <c r="AW36" i="17"/>
  <c r="BK37" i="17"/>
  <c r="M38" i="17"/>
  <c r="AC38" i="17"/>
  <c r="AS38" i="17"/>
  <c r="I39" i="17"/>
  <c r="BA39" i="17"/>
  <c r="BL39" i="17"/>
  <c r="J40" i="17"/>
  <c r="U40" i="17"/>
  <c r="AW40" i="17"/>
  <c r="Q41" i="17"/>
  <c r="AD41" i="17"/>
  <c r="AL41" i="17"/>
  <c r="AT41" i="17"/>
  <c r="BJ41" i="17"/>
  <c r="R42" i="17"/>
  <c r="Z42" i="17"/>
  <c r="AH42" i="17"/>
  <c r="AP42" i="17"/>
  <c r="BF42" i="17"/>
  <c r="N43" i="17"/>
  <c r="V43" i="17"/>
  <c r="AD43" i="17"/>
  <c r="AL43" i="17"/>
  <c r="BB43" i="17"/>
  <c r="J44" i="17"/>
  <c r="R44" i="17"/>
  <c r="Z44" i="17"/>
  <c r="AH44" i="17"/>
  <c r="AX44" i="17"/>
  <c r="F45" i="17"/>
  <c r="N45" i="17"/>
  <c r="V45" i="17"/>
  <c r="AD45" i="17"/>
  <c r="AT45" i="17"/>
  <c r="BD25" i="17"/>
  <c r="L28" i="17"/>
  <c r="AC29" i="17"/>
  <c r="AU30" i="17"/>
  <c r="BL32" i="17"/>
  <c r="AA34" i="17"/>
  <c r="BG34" i="17"/>
  <c r="W35" i="17"/>
  <c r="BC35" i="17"/>
  <c r="AY36" i="17"/>
  <c r="BQ37" i="17"/>
  <c r="Q38" i="17"/>
  <c r="AG38" i="17"/>
  <c r="AW38" i="17"/>
  <c r="M39" i="17"/>
  <c r="BB39" i="17"/>
  <c r="BM39" i="17"/>
  <c r="K40" i="17"/>
  <c r="Y40" i="17"/>
  <c r="AX40" i="17"/>
  <c r="U41" i="17"/>
  <c r="AE41" i="17"/>
  <c r="AM41" i="17"/>
  <c r="AU41" i="17"/>
  <c r="BK41" i="17"/>
  <c r="S42" i="17"/>
  <c r="AA42" i="17"/>
  <c r="AI42" i="17"/>
  <c r="AQ42" i="17"/>
  <c r="BG42" i="17"/>
  <c r="O43" i="17"/>
  <c r="W43" i="17"/>
  <c r="AE43" i="17"/>
  <c r="AM43" i="17"/>
  <c r="BC43" i="17"/>
  <c r="K44" i="17"/>
  <c r="S44" i="17"/>
  <c r="AA44" i="17"/>
  <c r="AI44" i="17"/>
  <c r="AY44" i="17"/>
  <c r="G45" i="17"/>
  <c r="O45" i="17"/>
  <c r="W45" i="17"/>
  <c r="AE45" i="17"/>
  <c r="AU45" i="17"/>
  <c r="BS45" i="17"/>
  <c r="K46" i="17"/>
  <c r="S46" i="17"/>
  <c r="AA46" i="17"/>
  <c r="AQ46" i="17"/>
  <c r="BO46" i="17"/>
  <c r="G47" i="17"/>
  <c r="O47" i="17"/>
  <c r="W47" i="17"/>
  <c r="AA22" i="17"/>
  <c r="AV29" i="17"/>
  <c r="BM30" i="17"/>
  <c r="O32" i="17"/>
  <c r="D33" i="17"/>
  <c r="BQ33" i="17"/>
  <c r="AV22" i="17"/>
  <c r="AS26" i="17"/>
  <c r="AG28" i="17"/>
  <c r="AY29" i="17"/>
  <c r="BP30" i="17"/>
  <c r="Q32" i="17"/>
  <c r="BS33" i="17"/>
  <c r="AI34" i="17"/>
  <c r="BO34" i="17"/>
  <c r="AE35" i="17"/>
  <c r="BK35" i="17"/>
  <c r="AA36" i="17"/>
  <c r="BG36" i="17"/>
  <c r="W37" i="17"/>
  <c r="BA37" i="17"/>
  <c r="BS37" i="17"/>
  <c r="S38" i="17"/>
  <c r="AI38" i="17"/>
  <c r="AY38" i="17"/>
  <c r="BO38" i="17"/>
  <c r="O39" i="17"/>
  <c r="AE39" i="17"/>
  <c r="AS39" i="17"/>
  <c r="BD39" i="17"/>
  <c r="BR39" i="17"/>
  <c r="M40" i="17"/>
  <c r="AA40" i="17"/>
  <c r="AO40" i="17"/>
  <c r="AZ40" i="17"/>
  <c r="BN40" i="17"/>
  <c r="I41" i="17"/>
  <c r="W41" i="17"/>
  <c r="AG41" i="17"/>
  <c r="AO41" i="17"/>
  <c r="AW41" i="17"/>
  <c r="BE41" i="17"/>
  <c r="BM41" i="17"/>
  <c r="E42" i="17"/>
  <c r="AO17" i="17"/>
  <c r="AK23" i="17"/>
  <c r="M27" i="17"/>
  <c r="AZ28" i="17"/>
  <c r="BQ29" i="17"/>
  <c r="S31" i="17"/>
  <c r="AJ32" i="17"/>
  <c r="M33" i="17"/>
  <c r="AS33" i="17"/>
  <c r="I34" i="17"/>
  <c r="AO34" i="17"/>
  <c r="E35" i="17"/>
  <c r="AK35" i="17"/>
  <c r="BQ35" i="17"/>
  <c r="AG36" i="17"/>
  <c r="BM36" i="17"/>
  <c r="AC37" i="17"/>
  <c r="BB37" i="17"/>
  <c r="E38" i="17"/>
  <c r="U38" i="17"/>
  <c r="AK38" i="17"/>
  <c r="BA38" i="17"/>
  <c r="BQ38" i="17"/>
  <c r="Q39" i="17"/>
  <c r="AF39" i="17"/>
  <c r="AT39" i="17"/>
  <c r="BE39" i="17"/>
  <c r="BS39" i="17"/>
  <c r="Q40" i="17"/>
  <c r="AB40" i="17"/>
  <c r="AP40" i="17"/>
  <c r="BA40" i="17"/>
  <c r="BO40" i="17"/>
  <c r="M41" i="17"/>
  <c r="X41" i="17"/>
  <c r="AH41" i="17"/>
  <c r="AP41" i="17"/>
  <c r="AX41" i="17"/>
  <c r="BF41" i="17"/>
  <c r="BN41" i="17"/>
  <c r="F42" i="17"/>
  <c r="N42" i="17"/>
  <c r="V42" i="17"/>
  <c r="AD42" i="17"/>
  <c r="AL42" i="17"/>
  <c r="AT42" i="17"/>
  <c r="BB42" i="17"/>
  <c r="BJ42" i="17"/>
  <c r="BR42" i="17"/>
  <c r="J43" i="17"/>
  <c r="R43" i="17"/>
  <c r="Z43" i="17"/>
  <c r="AH43" i="17"/>
  <c r="AP43" i="17"/>
  <c r="AX43" i="17"/>
  <c r="BF43" i="17"/>
  <c r="BN43" i="17"/>
  <c r="F44" i="17"/>
  <c r="N44" i="17"/>
  <c r="V44" i="17"/>
  <c r="AD44" i="17"/>
  <c r="AL44" i="17"/>
  <c r="AT44" i="17"/>
  <c r="BB44" i="17"/>
  <c r="BJ44" i="17"/>
  <c r="BR44" i="17"/>
  <c r="J45" i="17"/>
  <c r="R45" i="17"/>
  <c r="Z45" i="17"/>
  <c r="AH45" i="17"/>
  <c r="AP45" i="17"/>
  <c r="AX45" i="17"/>
  <c r="BF45" i="17"/>
  <c r="BN45" i="17"/>
  <c r="F46" i="17"/>
  <c r="N46" i="17"/>
  <c r="V46" i="17"/>
  <c r="AD46" i="17"/>
  <c r="AL46" i="17"/>
  <c r="AT46" i="17"/>
  <c r="BB46" i="17"/>
  <c r="BJ46" i="17"/>
  <c r="BR46" i="17"/>
  <c r="J47" i="17"/>
  <c r="R47" i="17"/>
  <c r="E18" i="17"/>
  <c r="D30" i="17"/>
  <c r="AU33" i="17"/>
  <c r="O35" i="17"/>
  <c r="AI36" i="17"/>
  <c r="AU37" i="17"/>
  <c r="AA38" i="17"/>
  <c r="E39" i="17"/>
  <c r="AO39" i="17"/>
  <c r="I40" i="17"/>
  <c r="AQ40" i="17"/>
  <c r="H41" i="17"/>
  <c r="AK41" i="17"/>
  <c r="BG41" i="17"/>
  <c r="L42" i="17"/>
  <c r="AB42" i="17"/>
  <c r="AR42" i="17"/>
  <c r="BH42" i="17"/>
  <c r="H43" i="17"/>
  <c r="X43" i="17"/>
  <c r="AN43" i="17"/>
  <c r="BD43" i="17"/>
  <c r="D44" i="17"/>
  <c r="Q44" i="17"/>
  <c r="AE44" i="17"/>
  <c r="AR44" i="17"/>
  <c r="BD44" i="17"/>
  <c r="BQ44" i="17"/>
  <c r="M45" i="17"/>
  <c r="AA45" i="17"/>
  <c r="AN45" i="17"/>
  <c r="AZ45" i="17"/>
  <c r="BJ45" i="17"/>
  <c r="E46" i="17"/>
  <c r="P46" i="17"/>
  <c r="Z46" i="17"/>
  <c r="AK46" i="17"/>
  <c r="AV46" i="17"/>
  <c r="BF46" i="17"/>
  <c r="BQ46" i="17"/>
  <c r="L47" i="17"/>
  <c r="V47" i="17"/>
  <c r="AE47" i="17"/>
  <c r="AM47" i="17"/>
  <c r="AU47" i="17"/>
  <c r="BC47" i="17"/>
  <c r="BK47" i="17"/>
  <c r="BS47" i="17"/>
  <c r="K48" i="17"/>
  <c r="S48" i="17"/>
  <c r="AA48" i="17"/>
  <c r="AI48" i="17"/>
  <c r="AQ48" i="17"/>
  <c r="AY48" i="17"/>
  <c r="BG48" i="17"/>
  <c r="BO48" i="17"/>
  <c r="G49" i="17"/>
  <c r="O49" i="17"/>
  <c r="W49" i="17"/>
  <c r="AE49" i="17"/>
  <c r="AM49" i="17"/>
  <c r="AU49" i="17"/>
  <c r="BC49" i="17"/>
  <c r="BK49" i="17"/>
  <c r="BS49" i="17"/>
  <c r="K50" i="17"/>
  <c r="S50" i="17"/>
  <c r="AA50" i="17"/>
  <c r="AI50" i="17"/>
  <c r="AQ50" i="17"/>
  <c r="AY50" i="17"/>
  <c r="BG50" i="17"/>
  <c r="BO50" i="17"/>
  <c r="G51" i="17"/>
  <c r="O51" i="17"/>
  <c r="W51" i="17"/>
  <c r="AE51" i="17"/>
  <c r="AM51" i="17"/>
  <c r="AU51" i="17"/>
  <c r="BC51" i="17"/>
  <c r="BK51" i="17"/>
  <c r="BS51" i="17"/>
  <c r="K52" i="17"/>
  <c r="S52" i="17"/>
  <c r="AA52" i="17"/>
  <c r="AI52" i="17"/>
  <c r="AQ52" i="17"/>
  <c r="AY52" i="17"/>
  <c r="BG52" i="17"/>
  <c r="BO52" i="17"/>
  <c r="G53" i="17"/>
  <c r="O53" i="17"/>
  <c r="W53" i="17"/>
  <c r="AE53" i="17"/>
  <c r="AM53" i="17"/>
  <c r="AU53" i="17"/>
  <c r="BC53" i="17"/>
  <c r="BK53" i="17"/>
  <c r="BS53" i="17"/>
  <c r="K54" i="17"/>
  <c r="S54" i="17"/>
  <c r="AA54" i="17"/>
  <c r="AI54" i="17"/>
  <c r="AQ54" i="17"/>
  <c r="AY54" i="17"/>
  <c r="BG54" i="17"/>
  <c r="BO54" i="17"/>
  <c r="G55" i="17"/>
  <c r="O55" i="17"/>
  <c r="W55" i="17"/>
  <c r="AE55" i="17"/>
  <c r="AM55" i="17"/>
  <c r="AU55" i="17"/>
  <c r="BC55" i="17"/>
  <c r="BK55" i="17"/>
  <c r="BS55" i="17"/>
  <c r="K56" i="17"/>
  <c r="S56" i="17"/>
  <c r="AA56" i="17"/>
  <c r="AI56" i="17"/>
  <c r="AQ56" i="17"/>
  <c r="AY56" i="17"/>
  <c r="BG56" i="17"/>
  <c r="BO56" i="17"/>
  <c r="G57" i="17"/>
  <c r="O57" i="17"/>
  <c r="W57" i="17"/>
  <c r="AE57" i="17"/>
  <c r="AM57" i="17"/>
  <c r="AU57" i="17"/>
  <c r="BC57" i="17"/>
  <c r="BK57" i="17"/>
  <c r="BS57" i="17"/>
  <c r="K58" i="17"/>
  <c r="S58" i="17"/>
  <c r="AA58" i="17"/>
  <c r="AI58" i="17"/>
  <c r="AQ58" i="17"/>
  <c r="AY58" i="17"/>
  <c r="BG58" i="17"/>
  <c r="BO58" i="17"/>
  <c r="G59" i="17"/>
  <c r="O59" i="17"/>
  <c r="W59" i="17"/>
  <c r="AE59" i="17"/>
  <c r="AM59" i="17"/>
  <c r="AU59" i="17"/>
  <c r="BC59" i="17"/>
  <c r="BK59" i="17"/>
  <c r="BS59" i="17"/>
  <c r="K60" i="17"/>
  <c r="S60" i="17"/>
  <c r="AA60" i="17"/>
  <c r="AI60" i="17"/>
  <c r="AQ60" i="17"/>
  <c r="AY60" i="17"/>
  <c r="BG60" i="17"/>
  <c r="BO60" i="17"/>
  <c r="G61" i="17"/>
  <c r="O61" i="17"/>
  <c r="W61" i="17"/>
  <c r="AE61" i="17"/>
  <c r="AM61" i="17"/>
  <c r="AU61" i="17"/>
  <c r="BC61" i="17"/>
  <c r="BK61" i="17"/>
  <c r="BS61" i="17"/>
  <c r="K62" i="17"/>
  <c r="S62" i="17"/>
  <c r="AA62" i="17"/>
  <c r="BP19" i="17"/>
  <c r="Y30" i="17"/>
  <c r="BC33" i="17"/>
  <c r="AC35" i="17"/>
  <c r="AQ36" i="17"/>
  <c r="BC37" i="17"/>
  <c r="AH38" i="17"/>
  <c r="G39" i="17"/>
  <c r="AU39" i="17"/>
  <c r="L40" i="17"/>
  <c r="AS40" i="17"/>
  <c r="N41" i="17"/>
  <c r="AN41" i="17"/>
  <c r="BI41" i="17"/>
  <c r="M42" i="17"/>
  <c r="AC42" i="17"/>
  <c r="AS42" i="17"/>
  <c r="BI42" i="17"/>
  <c r="I43" i="17"/>
  <c r="Y43" i="17"/>
  <c r="AO43" i="17"/>
  <c r="BE43" i="17"/>
  <c r="E44" i="17"/>
  <c r="T44" i="17"/>
  <c r="AF44" i="17"/>
  <c r="AS44" i="17"/>
  <c r="BE44" i="17"/>
  <c r="BS44" i="17"/>
  <c r="P45" i="17"/>
  <c r="AB45" i="17"/>
  <c r="AO45" i="17"/>
  <c r="BA45" i="17"/>
  <c r="BL45" i="17"/>
  <c r="G46" i="17"/>
  <c r="Q46" i="17"/>
  <c r="AB46" i="17"/>
  <c r="AM46" i="17"/>
  <c r="AW46" i="17"/>
  <c r="BH46" i="17"/>
  <c r="BS46" i="17"/>
  <c r="M47" i="17"/>
  <c r="X47" i="17"/>
  <c r="AF47" i="17"/>
  <c r="AN47" i="17"/>
  <c r="AV47" i="17"/>
  <c r="BD47" i="17"/>
  <c r="BL47" i="17"/>
  <c r="D48" i="17"/>
  <c r="L48" i="17"/>
  <c r="T48" i="17"/>
  <c r="AB48" i="17"/>
  <c r="AJ48" i="17"/>
  <c r="AR48" i="17"/>
  <c r="AZ48" i="17"/>
  <c r="BH48" i="17"/>
  <c r="BP48" i="17"/>
  <c r="H49" i="17"/>
  <c r="P49" i="17"/>
  <c r="X49" i="17"/>
  <c r="AF49" i="17"/>
  <c r="AN49" i="17"/>
  <c r="AV49" i="17"/>
  <c r="BD49" i="17"/>
  <c r="BL49" i="17"/>
  <c r="D50" i="17"/>
  <c r="L50" i="17"/>
  <c r="T50" i="17"/>
  <c r="AB50" i="17"/>
  <c r="AJ50" i="17"/>
  <c r="AR50" i="17"/>
  <c r="AZ50" i="17"/>
  <c r="BH50" i="17"/>
  <c r="BP50" i="17"/>
  <c r="H51" i="17"/>
  <c r="P51" i="17"/>
  <c r="X51" i="17"/>
  <c r="AF51" i="17"/>
  <c r="AN51" i="17"/>
  <c r="AV51" i="17"/>
  <c r="BD51" i="17"/>
  <c r="BL51" i="17"/>
  <c r="D52" i="17"/>
  <c r="L52" i="17"/>
  <c r="T52" i="17"/>
  <c r="AB52" i="17"/>
  <c r="AJ52" i="17"/>
  <c r="AR52" i="17"/>
  <c r="AZ52" i="17"/>
  <c r="BH52" i="17"/>
  <c r="BP52" i="17"/>
  <c r="H53" i="17"/>
  <c r="P53" i="17"/>
  <c r="X53" i="17"/>
  <c r="AF53" i="17"/>
  <c r="AN53" i="17"/>
  <c r="AV53" i="17"/>
  <c r="BD53" i="17"/>
  <c r="BL53" i="17"/>
  <c r="D54" i="17"/>
  <c r="L54" i="17"/>
  <c r="T54" i="17"/>
  <c r="AB54" i="17"/>
  <c r="AJ54" i="17"/>
  <c r="AR54" i="17"/>
  <c r="BD23" i="17"/>
  <c r="U31" i="17"/>
  <c r="K34" i="17"/>
  <c r="AM35" i="17"/>
  <c r="BE36" i="17"/>
  <c r="BJ37" i="17"/>
  <c r="AO38" i="17"/>
  <c r="N39" i="17"/>
  <c r="AW39" i="17"/>
  <c r="R40" i="17"/>
  <c r="AY40" i="17"/>
  <c r="P41" i="17"/>
  <c r="AQ41" i="17"/>
  <c r="BL41" i="17"/>
  <c r="O42" i="17"/>
  <c r="AE42" i="17"/>
  <c r="AU42" i="17"/>
  <c r="BK42" i="17"/>
  <c r="K43" i="17"/>
  <c r="AA43" i="17"/>
  <c r="AQ43" i="17"/>
  <c r="BG43" i="17"/>
  <c r="G44" i="17"/>
  <c r="U44" i="17"/>
  <c r="AG44" i="17"/>
  <c r="AU44" i="17"/>
  <c r="BH44" i="17"/>
  <c r="D45" i="17"/>
  <c r="Q45" i="17"/>
  <c r="AC45" i="17"/>
  <c r="AQ45" i="17"/>
  <c r="BB45" i="17"/>
  <c r="BM45" i="17"/>
  <c r="H46" i="17"/>
  <c r="R46" i="17"/>
  <c r="AC46" i="17"/>
  <c r="AN46" i="17"/>
  <c r="AX46" i="17"/>
  <c r="BI46" i="17"/>
  <c r="D47" i="17"/>
  <c r="N47" i="17"/>
  <c r="Y47" i="17"/>
  <c r="AG47" i="17"/>
  <c r="AO47" i="17"/>
  <c r="AW47" i="17"/>
  <c r="BE47" i="17"/>
  <c r="BM47" i="17"/>
  <c r="E48" i="17"/>
  <c r="M48" i="17"/>
  <c r="U48" i="17"/>
  <c r="AC48" i="17"/>
  <c r="AK48" i="17"/>
  <c r="AS48" i="17"/>
  <c r="BA48" i="17"/>
  <c r="BI48" i="17"/>
  <c r="BQ48" i="17"/>
  <c r="I49" i="17"/>
  <c r="Q49" i="17"/>
  <c r="Y49" i="17"/>
  <c r="AG49" i="17"/>
  <c r="AO49" i="17"/>
  <c r="AW49" i="17"/>
  <c r="BE49" i="17"/>
  <c r="BM49" i="17"/>
  <c r="E50" i="17"/>
  <c r="M50" i="17"/>
  <c r="U50" i="17"/>
  <c r="AC50" i="17"/>
  <c r="AK50" i="17"/>
  <c r="AS50" i="17"/>
  <c r="BA50" i="17"/>
  <c r="BI50" i="17"/>
  <c r="BQ50" i="17"/>
  <c r="I51" i="17"/>
  <c r="Q51" i="17"/>
  <c r="Y51" i="17"/>
  <c r="AG51" i="17"/>
  <c r="AO51" i="17"/>
  <c r="AW51" i="17"/>
  <c r="BE51" i="17"/>
  <c r="BM51" i="17"/>
  <c r="E52" i="17"/>
  <c r="M52" i="17"/>
  <c r="U52" i="17"/>
  <c r="AC52" i="17"/>
  <c r="AK52" i="17"/>
  <c r="AS52" i="17"/>
  <c r="BA52" i="17"/>
  <c r="BI52" i="17"/>
  <c r="BQ52" i="17"/>
  <c r="I53" i="17"/>
  <c r="Q53" i="17"/>
  <c r="Y53" i="17"/>
  <c r="AG53" i="17"/>
  <c r="AO53" i="17"/>
  <c r="AW53" i="17"/>
  <c r="BE53" i="17"/>
  <c r="BM53" i="17"/>
  <c r="E54" i="17"/>
  <c r="M54" i="17"/>
  <c r="U54" i="17"/>
  <c r="AC54" i="17"/>
  <c r="AK54" i="17"/>
  <c r="AS54" i="17"/>
  <c r="BA54" i="17"/>
  <c r="BI54" i="17"/>
  <c r="BQ54" i="17"/>
  <c r="I55" i="17"/>
  <c r="Q55" i="17"/>
  <c r="Y55" i="17"/>
  <c r="AG55" i="17"/>
  <c r="AO55" i="17"/>
  <c r="AW55" i="17"/>
  <c r="BE55" i="17"/>
  <c r="BM55" i="17"/>
  <c r="E56" i="17"/>
  <c r="M56" i="17"/>
  <c r="U56" i="17"/>
  <c r="AC56" i="17"/>
  <c r="AK56" i="17"/>
  <c r="AS56" i="17"/>
  <c r="BA56" i="17"/>
  <c r="BI56" i="17"/>
  <c r="BQ56" i="17"/>
  <c r="I57" i="17"/>
  <c r="Q57" i="17"/>
  <c r="Y57" i="17"/>
  <c r="AG57" i="17"/>
  <c r="AO57" i="17"/>
  <c r="AW57" i="17"/>
  <c r="BE57" i="17"/>
  <c r="BM57" i="17"/>
  <c r="E58" i="17"/>
  <c r="M58" i="17"/>
  <c r="U58" i="17"/>
  <c r="AC58" i="17"/>
  <c r="AK58" i="17"/>
  <c r="AS58" i="17"/>
  <c r="BA58" i="17"/>
  <c r="BI58" i="17"/>
  <c r="BQ58" i="17"/>
  <c r="I59" i="17"/>
  <c r="Q59" i="17"/>
  <c r="Y59" i="17"/>
  <c r="AG59" i="17"/>
  <c r="AO59" i="17"/>
  <c r="AW59" i="17"/>
  <c r="BE59" i="17"/>
  <c r="BM59" i="17"/>
  <c r="E60" i="17"/>
  <c r="M60" i="17"/>
  <c r="U60" i="17"/>
  <c r="AC60" i="17"/>
  <c r="AK60" i="17"/>
  <c r="AS60" i="17"/>
  <c r="BA60" i="17"/>
  <c r="BI60" i="17"/>
  <c r="BQ60" i="17"/>
  <c r="I61" i="17"/>
  <c r="Q61" i="17"/>
  <c r="Y61" i="17"/>
  <c r="AG61" i="17"/>
  <c r="AO61" i="17"/>
  <c r="AW61" i="17"/>
  <c r="BE61" i="17"/>
  <c r="BM61" i="17"/>
  <c r="E62" i="17"/>
  <c r="M62" i="17"/>
  <c r="U62" i="17"/>
  <c r="BG24" i="17"/>
  <c r="AQ31" i="17"/>
  <c r="S34" i="17"/>
  <c r="AU35" i="17"/>
  <c r="BO36" i="17"/>
  <c r="BR37" i="17"/>
  <c r="AQ38" i="17"/>
  <c r="U39" i="17"/>
  <c r="BC39" i="17"/>
  <c r="T40" i="17"/>
  <c r="BE40" i="17"/>
  <c r="V41" i="17"/>
  <c r="AS41" i="17"/>
  <c r="BO41" i="17"/>
  <c r="Q42" i="17"/>
  <c r="AG42" i="17"/>
  <c r="AW42" i="17"/>
  <c r="BM42" i="17"/>
  <c r="M43" i="17"/>
  <c r="AC43" i="17"/>
  <c r="AS43" i="17"/>
  <c r="BI43" i="17"/>
  <c r="I44" i="17"/>
  <c r="W44" i="17"/>
  <c r="AJ44" i="17"/>
  <c r="AV44" i="17"/>
  <c r="BI44" i="17"/>
  <c r="E45" i="17"/>
  <c r="S45" i="17"/>
  <c r="AF45" i="17"/>
  <c r="AR45" i="17"/>
  <c r="BD45" i="17"/>
  <c r="BO45" i="17"/>
  <c r="I46" i="17"/>
  <c r="T46" i="17"/>
  <c r="AE46" i="17"/>
  <c r="AO46" i="17"/>
  <c r="AZ46" i="17"/>
  <c r="BK46" i="17"/>
  <c r="E47" i="17"/>
  <c r="P47" i="17"/>
  <c r="Z47" i="17"/>
  <c r="AH47" i="17"/>
  <c r="AP47" i="17"/>
  <c r="AX47" i="17"/>
  <c r="BF47" i="17"/>
  <c r="BN47" i="17"/>
  <c r="F48" i="17"/>
  <c r="N48" i="17"/>
  <c r="V48" i="17"/>
  <c r="AD48" i="17"/>
  <c r="AL48" i="17"/>
  <c r="AT48" i="17"/>
  <c r="BB48" i="17"/>
  <c r="BJ48" i="17"/>
  <c r="BR48" i="17"/>
  <c r="J49" i="17"/>
  <c r="R49" i="17"/>
  <c r="Z49" i="17"/>
  <c r="AH49" i="17"/>
  <c r="AP49" i="17"/>
  <c r="AX49" i="17"/>
  <c r="BF49" i="17"/>
  <c r="BN49" i="17"/>
  <c r="F50" i="17"/>
  <c r="N50" i="17"/>
  <c r="V50" i="17"/>
  <c r="AD50" i="17"/>
  <c r="AL50" i="17"/>
  <c r="AT50" i="17"/>
  <c r="BB50" i="17"/>
  <c r="BJ50" i="17"/>
  <c r="BR50" i="17"/>
  <c r="J51" i="17"/>
  <c r="R51" i="17"/>
  <c r="Z51" i="17"/>
  <c r="AH51" i="17"/>
  <c r="AP51" i="17"/>
  <c r="AX51" i="17"/>
  <c r="BF51" i="17"/>
  <c r="BN51" i="17"/>
  <c r="F52" i="17"/>
  <c r="N52" i="17"/>
  <c r="V52" i="17"/>
  <c r="AD52" i="17"/>
  <c r="AL52" i="17"/>
  <c r="AT52" i="17"/>
  <c r="BB52" i="17"/>
  <c r="BJ52" i="17"/>
  <c r="BR52" i="17"/>
  <c r="J53" i="17"/>
  <c r="R53" i="17"/>
  <c r="Z53" i="17"/>
  <c r="AH53" i="17"/>
  <c r="AP53" i="17"/>
  <c r="AX53" i="17"/>
  <c r="BF53" i="17"/>
  <c r="BN53" i="17"/>
  <c r="F54" i="17"/>
  <c r="N54" i="17"/>
  <c r="V54" i="17"/>
  <c r="AD54" i="17"/>
  <c r="AL54" i="17"/>
  <c r="AT54" i="17"/>
  <c r="BB54" i="17"/>
  <c r="BJ54" i="17"/>
  <c r="BR54" i="17"/>
  <c r="J55" i="17"/>
  <c r="R55" i="17"/>
  <c r="Z55" i="17"/>
  <c r="AH55" i="17"/>
  <c r="AP55" i="17"/>
  <c r="AX55" i="17"/>
  <c r="BF55" i="17"/>
  <c r="BN55" i="17"/>
  <c r="F56" i="17"/>
  <c r="N56" i="17"/>
  <c r="V56" i="17"/>
  <c r="AD56" i="17"/>
  <c r="AL56" i="17"/>
  <c r="AT56" i="17"/>
  <c r="BB56" i="17"/>
  <c r="BJ56" i="17"/>
  <c r="BR56" i="17"/>
  <c r="J57" i="17"/>
  <c r="R57" i="17"/>
  <c r="Z57" i="17"/>
  <c r="AH57" i="17"/>
  <c r="AP57" i="17"/>
  <c r="AX57" i="17"/>
  <c r="BF57" i="17"/>
  <c r="BN57" i="17"/>
  <c r="F58" i="17"/>
  <c r="N58" i="17"/>
  <c r="V58" i="17"/>
  <c r="AD58" i="17"/>
  <c r="AL58" i="17"/>
  <c r="AT58" i="17"/>
  <c r="BB58" i="17"/>
  <c r="BJ58" i="17"/>
  <c r="BR58" i="17"/>
  <c r="J59" i="17"/>
  <c r="R59" i="17"/>
  <c r="Z59" i="17"/>
  <c r="AH59" i="17"/>
  <c r="AP59" i="17"/>
  <c r="AX59" i="17"/>
  <c r="BF59" i="17"/>
  <c r="BN59" i="17"/>
  <c r="F60" i="17"/>
  <c r="N60" i="17"/>
  <c r="V60" i="17"/>
  <c r="BC28" i="17"/>
  <c r="O33" i="17"/>
  <c r="BM34" i="17"/>
  <c r="K36" i="17"/>
  <c r="AE37" i="17"/>
  <c r="R38" i="17"/>
  <c r="BG38" i="17"/>
  <c r="AG39" i="17"/>
  <c r="BQ39" i="17"/>
  <c r="AH40" i="17"/>
  <c r="BP40" i="17"/>
  <c r="AF41" i="17"/>
  <c r="BA41" i="17"/>
  <c r="G42" i="17"/>
  <c r="W42" i="17"/>
  <c r="AM42" i="17"/>
  <c r="BC42" i="17"/>
  <c r="BS42" i="17"/>
  <c r="S43" i="17"/>
  <c r="AI43" i="17"/>
  <c r="AY43" i="17"/>
  <c r="BO43" i="17"/>
  <c r="O44" i="17"/>
  <c r="AB44" i="17"/>
  <c r="AN44" i="17"/>
  <c r="BA44" i="17"/>
  <c r="BM44" i="17"/>
  <c r="K45" i="17"/>
  <c r="X45" i="17"/>
  <c r="AJ45" i="17"/>
  <c r="AW45" i="17"/>
  <c r="BH45" i="17"/>
  <c r="BR45" i="17"/>
  <c r="M46" i="17"/>
  <c r="X46" i="17"/>
  <c r="AH46" i="17"/>
  <c r="AS46" i="17"/>
  <c r="BD46" i="17"/>
  <c r="BN46" i="17"/>
  <c r="I47" i="17"/>
  <c r="T47" i="17"/>
  <c r="AC47" i="17"/>
  <c r="AK47" i="17"/>
  <c r="AS47" i="17"/>
  <c r="BA47" i="17"/>
  <c r="BI47" i="17"/>
  <c r="BQ47" i="17"/>
  <c r="I48" i="17"/>
  <c r="Q48" i="17"/>
  <c r="Y48" i="17"/>
  <c r="AG48" i="17"/>
  <c r="AO48" i="17"/>
  <c r="AW48" i="17"/>
  <c r="BE48" i="17"/>
  <c r="BM48" i="17"/>
  <c r="E49" i="17"/>
  <c r="M49" i="17"/>
  <c r="U49" i="17"/>
  <c r="AC49" i="17"/>
  <c r="AK49" i="17"/>
  <c r="AS49" i="17"/>
  <c r="BA49" i="17"/>
  <c r="BI49" i="17"/>
  <c r="BQ49" i="17"/>
  <c r="I50" i="17"/>
  <c r="Q50" i="17"/>
  <c r="Y50" i="17"/>
  <c r="AG50" i="17"/>
  <c r="AO50" i="17"/>
  <c r="AW50" i="17"/>
  <c r="BE50" i="17"/>
  <c r="BM50" i="17"/>
  <c r="E51" i="17"/>
  <c r="M51" i="17"/>
  <c r="U51" i="17"/>
  <c r="AC51" i="17"/>
  <c r="AK51" i="17"/>
  <c r="AS51" i="17"/>
  <c r="BA51" i="17"/>
  <c r="BI51" i="17"/>
  <c r="BQ51" i="17"/>
  <c r="I52" i="17"/>
  <c r="Q52" i="17"/>
  <c r="Y52" i="17"/>
  <c r="AG52" i="17"/>
  <c r="AO52" i="17"/>
  <c r="AW52" i="17"/>
  <c r="BE52" i="17"/>
  <c r="BM52" i="17"/>
  <c r="E53" i="17"/>
  <c r="M53" i="17"/>
  <c r="U53" i="17"/>
  <c r="AC53" i="17"/>
  <c r="AK53" i="17"/>
  <c r="AS53" i="17"/>
  <c r="BA53" i="17"/>
  <c r="BI53" i="17"/>
  <c r="BQ53" i="17"/>
  <c r="I54" i="17"/>
  <c r="Q54" i="17"/>
  <c r="Y54" i="17"/>
  <c r="AG54" i="17"/>
  <c r="AO54" i="17"/>
  <c r="AW54" i="17"/>
  <c r="BE54" i="17"/>
  <c r="BM54" i="17"/>
  <c r="E55" i="17"/>
  <c r="M55" i="17"/>
  <c r="U55" i="17"/>
  <c r="AC55" i="17"/>
  <c r="AK55" i="17"/>
  <c r="AS55" i="17"/>
  <c r="BA55" i="17"/>
  <c r="BI55" i="17"/>
  <c r="BQ55" i="17"/>
  <c r="I56" i="17"/>
  <c r="Q56" i="17"/>
  <c r="Y56" i="17"/>
  <c r="AG56" i="17"/>
  <c r="AO56" i="17"/>
  <c r="AW56" i="17"/>
  <c r="BE56" i="17"/>
  <c r="BM56" i="17"/>
  <c r="E57" i="17"/>
  <c r="M57" i="17"/>
  <c r="U57" i="17"/>
  <c r="AC57" i="17"/>
  <c r="AK57" i="17"/>
  <c r="AS57" i="17"/>
  <c r="BA57" i="17"/>
  <c r="BI57" i="17"/>
  <c r="BQ57" i="17"/>
  <c r="I58" i="17"/>
  <c r="Q58" i="17"/>
  <c r="Y58" i="17"/>
  <c r="AG58" i="17"/>
  <c r="AO58" i="17"/>
  <c r="AW58" i="17"/>
  <c r="BE58" i="17"/>
  <c r="BM58" i="17"/>
  <c r="E59" i="17"/>
  <c r="M59" i="17"/>
  <c r="U59" i="17"/>
  <c r="AC59" i="17"/>
  <c r="AK59" i="17"/>
  <c r="AS59" i="17"/>
  <c r="BA59" i="17"/>
  <c r="BI59" i="17"/>
  <c r="BQ59" i="17"/>
  <c r="I60" i="17"/>
  <c r="Q60" i="17"/>
  <c r="Y60" i="17"/>
  <c r="AG60" i="17"/>
  <c r="AO60" i="17"/>
  <c r="AW60" i="17"/>
  <c r="BE60" i="17"/>
  <c r="BM60" i="17"/>
  <c r="E61" i="17"/>
  <c r="M61" i="17"/>
  <c r="U61" i="17"/>
  <c r="X27" i="17"/>
  <c r="G35" i="17"/>
  <c r="K38" i="17"/>
  <c r="BI39" i="17"/>
  <c r="E41" i="17"/>
  <c r="D42" i="17"/>
  <c r="AZ42" i="17"/>
  <c r="U43" i="17"/>
  <c r="BM43" i="17"/>
  <c r="AK44" i="17"/>
  <c r="BP44" i="17"/>
  <c r="AI45" i="17"/>
  <c r="BP45" i="17"/>
  <c r="Y46" i="17"/>
  <c r="BC46" i="17"/>
  <c r="Q47" i="17"/>
  <c r="AL47" i="17"/>
  <c r="BH47" i="17"/>
  <c r="O48" i="17"/>
  <c r="AH48" i="17"/>
  <c r="BD48" i="17"/>
  <c r="K49" i="17"/>
  <c r="AD49" i="17"/>
  <c r="AZ49" i="17"/>
  <c r="G50" i="17"/>
  <c r="Z50" i="17"/>
  <c r="AV50" i="17"/>
  <c r="BS50" i="17"/>
  <c r="V51" i="17"/>
  <c r="AR51" i="17"/>
  <c r="BO51" i="17"/>
  <c r="R52" i="17"/>
  <c r="AN52" i="17"/>
  <c r="BK52" i="17"/>
  <c r="N53" i="17"/>
  <c r="AJ53" i="17"/>
  <c r="BG53" i="17"/>
  <c r="J54" i="17"/>
  <c r="AF54" i="17"/>
  <c r="AZ54" i="17"/>
  <c r="BP54" i="17"/>
  <c r="P55" i="17"/>
  <c r="AF55" i="17"/>
  <c r="AV55" i="17"/>
  <c r="BL55" i="17"/>
  <c r="L56" i="17"/>
  <c r="AB56" i="17"/>
  <c r="AR56" i="17"/>
  <c r="BH56" i="17"/>
  <c r="H57" i="17"/>
  <c r="X57" i="17"/>
  <c r="AN57" i="17"/>
  <c r="BD57" i="17"/>
  <c r="D58" i="17"/>
  <c r="T58" i="17"/>
  <c r="AJ58" i="17"/>
  <c r="AZ58" i="17"/>
  <c r="BP58" i="17"/>
  <c r="P59" i="17"/>
  <c r="AF59" i="17"/>
  <c r="AV59" i="17"/>
  <c r="BL59" i="17"/>
  <c r="L60" i="17"/>
  <c r="AB60" i="17"/>
  <c r="AN60" i="17"/>
  <c r="BB60" i="17"/>
  <c r="BN60" i="17"/>
  <c r="K61" i="17"/>
  <c r="X61" i="17"/>
  <c r="AI61" i="17"/>
  <c r="AS61" i="17"/>
  <c r="BD61" i="17"/>
  <c r="BO61" i="17"/>
  <c r="I62" i="17"/>
  <c r="T62" i="17"/>
  <c r="AD62" i="17"/>
  <c r="AL62" i="17"/>
  <c r="AT62" i="17"/>
  <c r="BB62" i="17"/>
  <c r="BJ62" i="17"/>
  <c r="BR62" i="17"/>
  <c r="J63" i="17"/>
  <c r="R63" i="17"/>
  <c r="Z63" i="17"/>
  <c r="AH63" i="17"/>
  <c r="AP63" i="17"/>
  <c r="AX63" i="17"/>
  <c r="BF63" i="17"/>
  <c r="BN63" i="17"/>
  <c r="F64" i="17"/>
  <c r="N64" i="17"/>
  <c r="V64" i="17"/>
  <c r="AD64" i="17"/>
  <c r="AL64" i="17"/>
  <c r="AT64" i="17"/>
  <c r="BB64" i="17"/>
  <c r="BJ64" i="17"/>
  <c r="BR64" i="17"/>
  <c r="J65" i="17"/>
  <c r="R65" i="17"/>
  <c r="Z65" i="17"/>
  <c r="AH65" i="17"/>
  <c r="AP65" i="17"/>
  <c r="AX65" i="17"/>
  <c r="BF65" i="17"/>
  <c r="BN65" i="17"/>
  <c r="F66" i="17"/>
  <c r="N66" i="17"/>
  <c r="V66" i="17"/>
  <c r="AD66" i="17"/>
  <c r="AL66" i="17"/>
  <c r="AT66" i="17"/>
  <c r="BB66" i="17"/>
  <c r="BJ66" i="17"/>
  <c r="BR66" i="17"/>
  <c r="J67" i="17"/>
  <c r="R67" i="17"/>
  <c r="Z67" i="17"/>
  <c r="AH67" i="17"/>
  <c r="AP67" i="17"/>
  <c r="AX67" i="17"/>
  <c r="BF67" i="17"/>
  <c r="BN67" i="17"/>
  <c r="F68" i="17"/>
  <c r="N68" i="17"/>
  <c r="V68" i="17"/>
  <c r="AD68" i="17"/>
  <c r="AL68" i="17"/>
  <c r="AT68" i="17"/>
  <c r="BB68" i="17"/>
  <c r="BJ68" i="17"/>
  <c r="BR68" i="17"/>
  <c r="J69" i="17"/>
  <c r="R69" i="17"/>
  <c r="Z69" i="17"/>
  <c r="AH69" i="17"/>
  <c r="AP69" i="17"/>
  <c r="AX69" i="17"/>
  <c r="BF69" i="17"/>
  <c r="BN69" i="17"/>
  <c r="F70" i="17"/>
  <c r="N70" i="17"/>
  <c r="V70" i="17"/>
  <c r="AD70" i="17"/>
  <c r="AL70" i="17"/>
  <c r="AT70" i="17"/>
  <c r="BB70" i="17"/>
  <c r="BJ70" i="17"/>
  <c r="BR70" i="17"/>
  <c r="J71" i="17"/>
  <c r="R71" i="17"/>
  <c r="Z71" i="17"/>
  <c r="AH71" i="17"/>
  <c r="AP71" i="17"/>
  <c r="AX71" i="17"/>
  <c r="BF71" i="17"/>
  <c r="BN71" i="17"/>
  <c r="F72" i="17"/>
  <c r="N72" i="17"/>
  <c r="V72" i="17"/>
  <c r="AD72" i="17"/>
  <c r="AL72" i="17"/>
  <c r="AT72" i="17"/>
  <c r="BB72" i="17"/>
  <c r="BJ72" i="17"/>
  <c r="BR72" i="17"/>
  <c r="BG27" i="17"/>
  <c r="BI35" i="17"/>
  <c r="Y38" i="17"/>
  <c r="BK39" i="17"/>
  <c r="Y41" i="17"/>
  <c r="I42" i="17"/>
  <c r="BA42" i="17"/>
  <c r="AF43" i="17"/>
  <c r="BQ43" i="17"/>
  <c r="AM44" i="17"/>
  <c r="H45" i="17"/>
  <c r="AK45" i="17"/>
  <c r="BQ45" i="17"/>
  <c r="AF46" i="17"/>
  <c r="BE46" i="17"/>
  <c r="S47" i="17"/>
  <c r="AQ47" i="17"/>
  <c r="BJ47" i="17"/>
  <c r="P48" i="17"/>
  <c r="AM48" i="17"/>
  <c r="BF48" i="17"/>
  <c r="L49" i="17"/>
  <c r="AI49" i="17"/>
  <c r="BB49" i="17"/>
  <c r="H50" i="17"/>
  <c r="AE50" i="17"/>
  <c r="AX50" i="17"/>
  <c r="D51" i="17"/>
  <c r="AA51" i="17"/>
  <c r="AT51" i="17"/>
  <c r="BP51" i="17"/>
  <c r="W52" i="17"/>
  <c r="AP52" i="17"/>
  <c r="BL52" i="17"/>
  <c r="S53" i="17"/>
  <c r="AL53" i="17"/>
  <c r="BH53" i="17"/>
  <c r="O54" i="17"/>
  <c r="AH54" i="17"/>
  <c r="BC54" i="17"/>
  <c r="BS54" i="17"/>
  <c r="S55" i="17"/>
  <c r="AI55" i="17"/>
  <c r="AY55" i="17"/>
  <c r="BO55" i="17"/>
  <c r="O56" i="17"/>
  <c r="AE56" i="17"/>
  <c r="AU56" i="17"/>
  <c r="BK56" i="17"/>
  <c r="K57" i="17"/>
  <c r="AA57" i="17"/>
  <c r="AQ57" i="17"/>
  <c r="BG57" i="17"/>
  <c r="G58" i="17"/>
  <c r="W58" i="17"/>
  <c r="AM58" i="17"/>
  <c r="BC58" i="17"/>
  <c r="BS58" i="17"/>
  <c r="S59" i="17"/>
  <c r="AI59" i="17"/>
  <c r="AY59" i="17"/>
  <c r="BO59" i="17"/>
  <c r="O60" i="17"/>
  <c r="AD60" i="17"/>
  <c r="AP60" i="17"/>
  <c r="BC60" i="17"/>
  <c r="BP60" i="17"/>
  <c r="L61" i="17"/>
  <c r="Z61" i="17"/>
  <c r="AJ61" i="17"/>
  <c r="AT61" i="17"/>
  <c r="BF61" i="17"/>
  <c r="BP61" i="17"/>
  <c r="J62" i="17"/>
  <c r="V62" i="17"/>
  <c r="AE62" i="17"/>
  <c r="AM62" i="17"/>
  <c r="AU62" i="17"/>
  <c r="BC62" i="17"/>
  <c r="BK62" i="17"/>
  <c r="BS62" i="17"/>
  <c r="K63" i="17"/>
  <c r="S63" i="17"/>
  <c r="AA63" i="17"/>
  <c r="AI63" i="17"/>
  <c r="AQ63" i="17"/>
  <c r="AY63" i="17"/>
  <c r="BG63" i="17"/>
  <c r="BO63" i="17"/>
  <c r="G64" i="17"/>
  <c r="O64" i="17"/>
  <c r="W64" i="17"/>
  <c r="AE64" i="17"/>
  <c r="AM64" i="17"/>
  <c r="AU64" i="17"/>
  <c r="BC64" i="17"/>
  <c r="BK64" i="17"/>
  <c r="BS64" i="17"/>
  <c r="K65" i="17"/>
  <c r="S65" i="17"/>
  <c r="AA65" i="17"/>
  <c r="AI65" i="17"/>
  <c r="AQ65" i="17"/>
  <c r="AY65" i="17"/>
  <c r="BG65" i="17"/>
  <c r="BO65" i="17"/>
  <c r="G66" i="17"/>
  <c r="O66" i="17"/>
  <c r="W66" i="17"/>
  <c r="AE66" i="17"/>
  <c r="AM66" i="17"/>
  <c r="AU66" i="17"/>
  <c r="BC66" i="17"/>
  <c r="BK66" i="17"/>
  <c r="BS66" i="17"/>
  <c r="K67" i="17"/>
  <c r="S67" i="17"/>
  <c r="AA67" i="17"/>
  <c r="AI67" i="17"/>
  <c r="AQ67" i="17"/>
  <c r="AY67" i="17"/>
  <c r="BG67" i="17"/>
  <c r="BO67" i="17"/>
  <c r="G68" i="17"/>
  <c r="O68" i="17"/>
  <c r="W68" i="17"/>
  <c r="AE68" i="17"/>
  <c r="AM68" i="17"/>
  <c r="AU68" i="17"/>
  <c r="BC68" i="17"/>
  <c r="BK68" i="17"/>
  <c r="BS68" i="17"/>
  <c r="K69" i="17"/>
  <c r="S69" i="17"/>
  <c r="AA69" i="17"/>
  <c r="AI69" i="17"/>
  <c r="AQ69" i="17"/>
  <c r="AY69" i="17"/>
  <c r="BG69" i="17"/>
  <c r="BO69" i="17"/>
  <c r="G70" i="17"/>
  <c r="O70" i="17"/>
  <c r="W70" i="17"/>
  <c r="AE70" i="17"/>
  <c r="AM70" i="17"/>
  <c r="AU70" i="17"/>
  <c r="BC70" i="17"/>
  <c r="BK70" i="17"/>
  <c r="BS70" i="17"/>
  <c r="K71" i="17"/>
  <c r="S71" i="17"/>
  <c r="AA71" i="17"/>
  <c r="AI71" i="17"/>
  <c r="AQ71" i="17"/>
  <c r="AY71" i="17"/>
  <c r="BG71" i="17"/>
  <c r="BO71" i="17"/>
  <c r="G72" i="17"/>
  <c r="O72" i="17"/>
  <c r="W72" i="17"/>
  <c r="AE72" i="17"/>
  <c r="AM72" i="17"/>
  <c r="AU72" i="17"/>
  <c r="BC72" i="17"/>
  <c r="BK72" i="17"/>
  <c r="BS72" i="17"/>
  <c r="H29" i="17"/>
  <c r="BS35" i="17"/>
  <c r="AX38" i="17"/>
  <c r="D40" i="17"/>
  <c r="AC41" i="17"/>
  <c r="T42" i="17"/>
  <c r="BE42" i="17"/>
  <c r="AG43" i="17"/>
  <c r="L44" i="17"/>
  <c r="AO44" i="17"/>
  <c r="I45" i="17"/>
  <c r="AS45" i="17"/>
  <c r="D46" i="17"/>
  <c r="AG46" i="17"/>
  <c r="BL46" i="17"/>
  <c r="U47" i="17"/>
  <c r="AR47" i="17"/>
  <c r="BO47" i="17"/>
  <c r="R48" i="17"/>
  <c r="AN48" i="17"/>
  <c r="BK48" i="17"/>
  <c r="N49" i="17"/>
  <c r="AJ49" i="17"/>
  <c r="BG49" i="17"/>
  <c r="J50" i="17"/>
  <c r="AF50" i="17"/>
  <c r="BC50" i="17"/>
  <c r="F51" i="17"/>
  <c r="AB51" i="17"/>
  <c r="AY51" i="17"/>
  <c r="BR51" i="17"/>
  <c r="X52" i="17"/>
  <c r="AU52" i="17"/>
  <c r="BN52" i="17"/>
  <c r="T53" i="17"/>
  <c r="AQ53" i="17"/>
  <c r="BJ53" i="17"/>
  <c r="P54" i="17"/>
  <c r="AM54" i="17"/>
  <c r="BD54" i="17"/>
  <c r="D55" i="17"/>
  <c r="T55" i="17"/>
  <c r="AJ55" i="17"/>
  <c r="AZ55" i="17"/>
  <c r="BP55" i="17"/>
  <c r="P56" i="17"/>
  <c r="AF56" i="17"/>
  <c r="AV56" i="17"/>
  <c r="BL56" i="17"/>
  <c r="L57" i="17"/>
  <c r="AB57" i="17"/>
  <c r="AR57" i="17"/>
  <c r="BH57" i="17"/>
  <c r="H58" i="17"/>
  <c r="X58" i="17"/>
  <c r="AN58" i="17"/>
  <c r="BD58" i="17"/>
  <c r="D59" i="17"/>
  <c r="T59" i="17"/>
  <c r="AJ59" i="17"/>
  <c r="AZ59" i="17"/>
  <c r="BP59" i="17"/>
  <c r="P60" i="17"/>
  <c r="AE60" i="17"/>
  <c r="AR60" i="17"/>
  <c r="BD60" i="17"/>
  <c r="BR60" i="17"/>
  <c r="N61" i="17"/>
  <c r="AA61" i="17"/>
  <c r="AK61" i="17"/>
  <c r="AV61" i="17"/>
  <c r="BG61" i="17"/>
  <c r="BQ61" i="17"/>
  <c r="L62" i="17"/>
  <c r="W62" i="17"/>
  <c r="AF62" i="17"/>
  <c r="AN62" i="17"/>
  <c r="AV62" i="17"/>
  <c r="BD62" i="17"/>
  <c r="BL62" i="17"/>
  <c r="D63" i="17"/>
  <c r="L63" i="17"/>
  <c r="T63" i="17"/>
  <c r="AB63" i="17"/>
  <c r="AJ63" i="17"/>
  <c r="AR63" i="17"/>
  <c r="AZ63" i="17"/>
  <c r="BH63" i="17"/>
  <c r="BP63" i="17"/>
  <c r="H64" i="17"/>
  <c r="P64" i="17"/>
  <c r="X64" i="17"/>
  <c r="AF64" i="17"/>
  <c r="AN64" i="17"/>
  <c r="AV64" i="17"/>
  <c r="BD64" i="17"/>
  <c r="BL64" i="17"/>
  <c r="D65" i="17"/>
  <c r="L65" i="17"/>
  <c r="T65" i="17"/>
  <c r="AB65" i="17"/>
  <c r="AJ65" i="17"/>
  <c r="AR65" i="17"/>
  <c r="AZ65" i="17"/>
  <c r="BH65" i="17"/>
  <c r="BP65" i="17"/>
  <c r="H66" i="17"/>
  <c r="P66" i="17"/>
  <c r="X66" i="17"/>
  <c r="AF66" i="17"/>
  <c r="AN66" i="17"/>
  <c r="AV66" i="17"/>
  <c r="BD66" i="17"/>
  <c r="BL66" i="17"/>
  <c r="D67" i="17"/>
  <c r="L67" i="17"/>
  <c r="T67" i="17"/>
  <c r="AB67" i="17"/>
  <c r="AJ67" i="17"/>
  <c r="AR67" i="17"/>
  <c r="AZ67" i="17"/>
  <c r="BH67" i="17"/>
  <c r="BP67" i="17"/>
  <c r="H68" i="17"/>
  <c r="P68" i="17"/>
  <c r="X68" i="17"/>
  <c r="AF68" i="17"/>
  <c r="AN68" i="17"/>
  <c r="AV68" i="17"/>
  <c r="BD68" i="17"/>
  <c r="BL68" i="17"/>
  <c r="D69" i="17"/>
  <c r="L69" i="17"/>
  <c r="T69" i="17"/>
  <c r="AB69" i="17"/>
  <c r="AJ69" i="17"/>
  <c r="AR69" i="17"/>
  <c r="AZ69" i="17"/>
  <c r="BH69" i="17"/>
  <c r="BP69" i="17"/>
  <c r="H70" i="17"/>
  <c r="P70" i="17"/>
  <c r="X70" i="17"/>
  <c r="AF70" i="17"/>
  <c r="AN70" i="17"/>
  <c r="AV70" i="17"/>
  <c r="BD70" i="17"/>
  <c r="BL70" i="17"/>
  <c r="D71" i="17"/>
  <c r="L71" i="17"/>
  <c r="T71" i="17"/>
  <c r="AB71" i="17"/>
  <c r="AJ71" i="17"/>
  <c r="AR71" i="17"/>
  <c r="AZ71" i="17"/>
  <c r="BH71" i="17"/>
  <c r="BP71" i="17"/>
  <c r="H72" i="17"/>
  <c r="P72" i="17"/>
  <c r="X72" i="17"/>
  <c r="AF72" i="17"/>
  <c r="AN72" i="17"/>
  <c r="AV72" i="17"/>
  <c r="BD72" i="17"/>
  <c r="BL72" i="17"/>
  <c r="AM32" i="17"/>
  <c r="Y36" i="17"/>
  <c r="BE38" i="17"/>
  <c r="Z40" i="17"/>
  <c r="AI41" i="17"/>
  <c r="U42" i="17"/>
  <c r="BP42" i="17"/>
  <c r="AK43" i="17"/>
  <c r="M44" i="17"/>
  <c r="AW44" i="17"/>
  <c r="L45" i="17"/>
  <c r="AV45" i="17"/>
  <c r="J46" i="17"/>
  <c r="AJ46" i="17"/>
  <c r="BM46" i="17"/>
  <c r="AA47" i="17"/>
  <c r="AT47" i="17"/>
  <c r="BP47" i="17"/>
  <c r="W48" i="17"/>
  <c r="AP48" i="17"/>
  <c r="BL48" i="17"/>
  <c r="S49" i="17"/>
  <c r="AL49" i="17"/>
  <c r="BH49" i="17"/>
  <c r="O50" i="17"/>
  <c r="AH50" i="17"/>
  <c r="BD50" i="17"/>
  <c r="K51" i="17"/>
  <c r="AD51" i="17"/>
  <c r="AZ51" i="17"/>
  <c r="G52" i="17"/>
  <c r="Z52" i="17"/>
  <c r="AV52" i="17"/>
  <c r="BS52" i="17"/>
  <c r="V53" i="17"/>
  <c r="AR53" i="17"/>
  <c r="BO53" i="17"/>
  <c r="R54" i="17"/>
  <c r="AN54" i="17"/>
  <c r="BF54" i="17"/>
  <c r="F55" i="17"/>
  <c r="V55" i="17"/>
  <c r="AL55" i="17"/>
  <c r="BB55" i="17"/>
  <c r="BR55" i="17"/>
  <c r="R56" i="17"/>
  <c r="AH56" i="17"/>
  <c r="AX56" i="17"/>
  <c r="BN56" i="17"/>
  <c r="N57" i="17"/>
  <c r="AD57" i="17"/>
  <c r="AT57" i="17"/>
  <c r="BJ57" i="17"/>
  <c r="J58" i="17"/>
  <c r="Z58" i="17"/>
  <c r="AP58" i="17"/>
  <c r="BF58" i="17"/>
  <c r="F59" i="17"/>
  <c r="V59" i="17"/>
  <c r="AL59" i="17"/>
  <c r="BB59" i="17"/>
  <c r="BR59" i="17"/>
  <c r="R60" i="17"/>
  <c r="AF60" i="17"/>
  <c r="AT60" i="17"/>
  <c r="BF60" i="17"/>
  <c r="BS60" i="17"/>
  <c r="P61" i="17"/>
  <c r="AB61" i="17"/>
  <c r="AL61" i="17"/>
  <c r="AX61" i="17"/>
  <c r="BH61" i="17"/>
  <c r="BR61" i="17"/>
  <c r="N62" i="17"/>
  <c r="X62" i="17"/>
  <c r="AG62" i="17"/>
  <c r="AO62" i="17"/>
  <c r="AW62" i="17"/>
  <c r="BE62" i="17"/>
  <c r="BM62" i="17"/>
  <c r="E63" i="17"/>
  <c r="M63" i="17"/>
  <c r="U63" i="17"/>
  <c r="AC63" i="17"/>
  <c r="AK63" i="17"/>
  <c r="AS63" i="17"/>
  <c r="BA63" i="17"/>
  <c r="BI63" i="17"/>
  <c r="BQ63" i="17"/>
  <c r="I64" i="17"/>
  <c r="Q64" i="17"/>
  <c r="Y64" i="17"/>
  <c r="AG64" i="17"/>
  <c r="AO64" i="17"/>
  <c r="AW64" i="17"/>
  <c r="BE64" i="17"/>
  <c r="BM64" i="17"/>
  <c r="E65" i="17"/>
  <c r="M65" i="17"/>
  <c r="U65" i="17"/>
  <c r="AC65" i="17"/>
  <c r="AK65" i="17"/>
  <c r="AS65" i="17"/>
  <c r="BA65" i="17"/>
  <c r="BI65" i="17"/>
  <c r="BQ65" i="17"/>
  <c r="I66" i="17"/>
  <c r="Q66" i="17"/>
  <c r="Y66" i="17"/>
  <c r="AG66" i="17"/>
  <c r="AO66" i="17"/>
  <c r="AW66" i="17"/>
  <c r="BE66" i="17"/>
  <c r="BM66" i="17"/>
  <c r="E67" i="17"/>
  <c r="M67" i="17"/>
  <c r="U67" i="17"/>
  <c r="AC67" i="17"/>
  <c r="AK67" i="17"/>
  <c r="AS67" i="17"/>
  <c r="BA67" i="17"/>
  <c r="BI67" i="17"/>
  <c r="BQ67" i="17"/>
  <c r="I68" i="17"/>
  <c r="Q68" i="17"/>
  <c r="Y68" i="17"/>
  <c r="AG68" i="17"/>
  <c r="AO68" i="17"/>
  <c r="AW68" i="17"/>
  <c r="BE68" i="17"/>
  <c r="BM68" i="17"/>
  <c r="E69" i="17"/>
  <c r="M69" i="17"/>
  <c r="U69" i="17"/>
  <c r="AC69" i="17"/>
  <c r="AK69" i="17"/>
  <c r="AS69" i="17"/>
  <c r="BA69" i="17"/>
  <c r="BI69" i="17"/>
  <c r="BQ69" i="17"/>
  <c r="I70" i="17"/>
  <c r="Q70" i="17"/>
  <c r="Y70" i="17"/>
  <c r="AG70" i="17"/>
  <c r="AO70" i="17"/>
  <c r="AW70" i="17"/>
  <c r="BE70" i="17"/>
  <c r="BM70" i="17"/>
  <c r="E71" i="17"/>
  <c r="M71" i="17"/>
  <c r="U71" i="17"/>
  <c r="AC71" i="17"/>
  <c r="AK71" i="17"/>
  <c r="AS71" i="17"/>
  <c r="BA71" i="17"/>
  <c r="BI71" i="17"/>
  <c r="BQ71" i="17"/>
  <c r="I72" i="17"/>
  <c r="Q72" i="17"/>
  <c r="Y72" i="17"/>
  <c r="AG72" i="17"/>
  <c r="AO72" i="17"/>
  <c r="AW72" i="17"/>
  <c r="BE72" i="17"/>
  <c r="BM72" i="17"/>
  <c r="BA32" i="17"/>
  <c r="G37" i="17"/>
  <c r="BN38" i="17"/>
  <c r="AC40" i="17"/>
  <c r="AV41" i="17"/>
  <c r="Y42" i="17"/>
  <c r="BQ42" i="17"/>
  <c r="AV43" i="17"/>
  <c r="P44" i="17"/>
  <c r="AZ44" i="17"/>
  <c r="T45" i="17"/>
  <c r="AY45" i="17"/>
  <c r="L46" i="17"/>
  <c r="AP46" i="17"/>
  <c r="BP46" i="17"/>
  <c r="AB47" i="17"/>
  <c r="AY47" i="17"/>
  <c r="BR47" i="17"/>
  <c r="X48" i="17"/>
  <c r="AU48" i="17"/>
  <c r="BN48" i="17"/>
  <c r="T49" i="17"/>
  <c r="AQ49" i="17"/>
  <c r="BJ49" i="17"/>
  <c r="P50" i="17"/>
  <c r="AM50" i="17"/>
  <c r="BF50" i="17"/>
  <c r="L51" i="17"/>
  <c r="AI51" i="17"/>
  <c r="BB51" i="17"/>
  <c r="H52" i="17"/>
  <c r="AE52" i="17"/>
  <c r="AX52" i="17"/>
  <c r="D53" i="17"/>
  <c r="AA53" i="17"/>
  <c r="AT53" i="17"/>
  <c r="BP53" i="17"/>
  <c r="W54" i="17"/>
  <c r="AP54" i="17"/>
  <c r="BH54" i="17"/>
  <c r="H55" i="17"/>
  <c r="X55" i="17"/>
  <c r="AN55" i="17"/>
  <c r="BD55" i="17"/>
  <c r="D56" i="17"/>
  <c r="T56" i="17"/>
  <c r="AJ56" i="17"/>
  <c r="AZ56" i="17"/>
  <c r="BP56" i="17"/>
  <c r="P57" i="17"/>
  <c r="AF57" i="17"/>
  <c r="AV57" i="17"/>
  <c r="BL57" i="17"/>
  <c r="L58" i="17"/>
  <c r="AB58" i="17"/>
  <c r="AR58" i="17"/>
  <c r="BH58" i="17"/>
  <c r="H59" i="17"/>
  <c r="X59" i="17"/>
  <c r="AN59" i="17"/>
  <c r="BD59" i="17"/>
  <c r="D60" i="17"/>
  <c r="T60" i="17"/>
  <c r="AH60" i="17"/>
  <c r="AU60" i="17"/>
  <c r="BH60" i="17"/>
  <c r="D61" i="17"/>
  <c r="R61" i="17"/>
  <c r="AC61" i="17"/>
  <c r="AN61" i="17"/>
  <c r="AY61" i="17"/>
  <c r="BI61" i="17"/>
  <c r="D62" i="17"/>
  <c r="O62" i="17"/>
  <c r="Y62" i="17"/>
  <c r="AH62" i="17"/>
  <c r="AP62" i="17"/>
  <c r="AX62" i="17"/>
  <c r="BF62" i="17"/>
  <c r="BN62" i="17"/>
  <c r="F63" i="17"/>
  <c r="N63" i="17"/>
  <c r="V63" i="17"/>
  <c r="AD63" i="17"/>
  <c r="AL63" i="17"/>
  <c r="AT63" i="17"/>
  <c r="BB63" i="17"/>
  <c r="BJ63" i="17"/>
  <c r="BR63" i="17"/>
  <c r="J64" i="17"/>
  <c r="R64" i="17"/>
  <c r="Z64" i="17"/>
  <c r="AH64" i="17"/>
  <c r="AP64" i="17"/>
  <c r="AX64" i="17"/>
  <c r="BF64" i="17"/>
  <c r="BN64" i="17"/>
  <c r="F65" i="17"/>
  <c r="N65" i="17"/>
  <c r="V65" i="17"/>
  <c r="AD65" i="17"/>
  <c r="AL65" i="17"/>
  <c r="AT65" i="17"/>
  <c r="BB65" i="17"/>
  <c r="BJ65" i="17"/>
  <c r="BR65" i="17"/>
  <c r="J66" i="17"/>
  <c r="R66" i="17"/>
  <c r="Z66" i="17"/>
  <c r="AH66" i="17"/>
  <c r="AP66" i="17"/>
  <c r="AX66" i="17"/>
  <c r="BF66" i="17"/>
  <c r="BN66" i="17"/>
  <c r="F67" i="17"/>
  <c r="N67" i="17"/>
  <c r="V67" i="17"/>
  <c r="AD67" i="17"/>
  <c r="AL67" i="17"/>
  <c r="AT67" i="17"/>
  <c r="BB67" i="17"/>
  <c r="BJ67" i="17"/>
  <c r="BR67" i="17"/>
  <c r="J68" i="17"/>
  <c r="R68" i="17"/>
  <c r="Z68" i="17"/>
  <c r="AH68" i="17"/>
  <c r="AP68" i="17"/>
  <c r="AX68" i="17"/>
  <c r="BF68" i="17"/>
  <c r="BN68" i="17"/>
  <c r="F69" i="17"/>
  <c r="N69" i="17"/>
  <c r="V69" i="17"/>
  <c r="AD69" i="17"/>
  <c r="AL69" i="17"/>
  <c r="AT69" i="17"/>
  <c r="BB69" i="17"/>
  <c r="BJ69" i="17"/>
  <c r="BR69" i="17"/>
  <c r="J70" i="17"/>
  <c r="R70" i="17"/>
  <c r="Z70" i="17"/>
  <c r="AH70" i="17"/>
  <c r="AP70" i="17"/>
  <c r="AX70" i="17"/>
  <c r="BF70" i="17"/>
  <c r="BN70" i="17"/>
  <c r="F71" i="17"/>
  <c r="N71" i="17"/>
  <c r="V71" i="17"/>
  <c r="AD71" i="17"/>
  <c r="AL71" i="17"/>
  <c r="AT71" i="17"/>
  <c r="BB71" i="17"/>
  <c r="BJ71" i="17"/>
  <c r="BR71" i="17"/>
  <c r="J72" i="17"/>
  <c r="R72" i="17"/>
  <c r="Z72" i="17"/>
  <c r="AH72" i="17"/>
  <c r="AP72" i="17"/>
  <c r="AX72" i="17"/>
  <c r="BF72" i="17"/>
  <c r="BN72" i="17"/>
  <c r="W33" i="17"/>
  <c r="U37" i="17"/>
  <c r="W39" i="17"/>
  <c r="AK40" i="17"/>
  <c r="AY41" i="17"/>
  <c r="AJ42" i="17"/>
  <c r="E43" i="17"/>
  <c r="AW43" i="17"/>
  <c r="X44" i="17"/>
  <c r="BC44" i="17"/>
  <c r="U45" i="17"/>
  <c r="BE45" i="17"/>
  <c r="O46" i="17"/>
  <c r="AR46" i="17"/>
  <c r="F47" i="17"/>
  <c r="AD47" i="17"/>
  <c r="AZ47" i="17"/>
  <c r="G48" i="17"/>
  <c r="Z48" i="17"/>
  <c r="AV48" i="17"/>
  <c r="BS48" i="17"/>
  <c r="V49" i="17"/>
  <c r="AR49" i="17"/>
  <c r="BO49" i="17"/>
  <c r="R50" i="17"/>
  <c r="AN50" i="17"/>
  <c r="BK50" i="17"/>
  <c r="N51" i="17"/>
  <c r="AJ51" i="17"/>
  <c r="BG51" i="17"/>
  <c r="J52" i="17"/>
  <c r="AF52" i="17"/>
  <c r="BC52" i="17"/>
  <c r="F53" i="17"/>
  <c r="AB53" i="17"/>
  <c r="AY53" i="17"/>
  <c r="BR53" i="17"/>
  <c r="X54" i="17"/>
  <c r="AU54" i="17"/>
  <c r="BK54" i="17"/>
  <c r="K55" i="17"/>
  <c r="AA55" i="17"/>
  <c r="AQ55" i="17"/>
  <c r="BG55" i="17"/>
  <c r="G56" i="17"/>
  <c r="W56" i="17"/>
  <c r="AM56" i="17"/>
  <c r="BC56" i="17"/>
  <c r="BS56" i="17"/>
  <c r="S57" i="17"/>
  <c r="AI57" i="17"/>
  <c r="AY57" i="17"/>
  <c r="BO57" i="17"/>
  <c r="O58" i="17"/>
  <c r="AE58" i="17"/>
  <c r="AU58" i="17"/>
  <c r="BK58" i="17"/>
  <c r="K59" i="17"/>
  <c r="AA59" i="17"/>
  <c r="AQ59" i="17"/>
  <c r="BG59" i="17"/>
  <c r="G60" i="17"/>
  <c r="W60" i="17"/>
  <c r="AJ60" i="17"/>
  <c r="AV60" i="17"/>
  <c r="BJ60" i="17"/>
  <c r="F61" i="17"/>
  <c r="S61" i="17"/>
  <c r="AD61" i="17"/>
  <c r="AP61" i="17"/>
  <c r="AZ61" i="17"/>
  <c r="BJ61" i="17"/>
  <c r="F62" i="17"/>
  <c r="P62" i="17"/>
  <c r="Z62" i="17"/>
  <c r="AI62" i="17"/>
  <c r="AQ62" i="17"/>
  <c r="AY62" i="17"/>
  <c r="BG62" i="17"/>
  <c r="BO62" i="17"/>
  <c r="G63" i="17"/>
  <c r="O63" i="17"/>
  <c r="W63" i="17"/>
  <c r="AE63" i="17"/>
  <c r="AM63" i="17"/>
  <c r="AU63" i="17"/>
  <c r="BC63" i="17"/>
  <c r="BK63" i="17"/>
  <c r="BS63" i="17"/>
  <c r="K64" i="17"/>
  <c r="S64" i="17"/>
  <c r="AA64" i="17"/>
  <c r="AI64" i="17"/>
  <c r="AQ64" i="17"/>
  <c r="AY64" i="17"/>
  <c r="BG64" i="17"/>
  <c r="BO64" i="17"/>
  <c r="G65" i="17"/>
  <c r="O65" i="17"/>
  <c r="W65" i="17"/>
  <c r="AE65" i="17"/>
  <c r="AM65" i="17"/>
  <c r="AU65" i="17"/>
  <c r="BC65" i="17"/>
  <c r="BK65" i="17"/>
  <c r="BS65" i="17"/>
  <c r="K66" i="17"/>
  <c r="S66" i="17"/>
  <c r="AA66" i="17"/>
  <c r="AI66" i="17"/>
  <c r="AQ66" i="17"/>
  <c r="AY66" i="17"/>
  <c r="BG66" i="17"/>
  <c r="BO66" i="17"/>
  <c r="G67" i="17"/>
  <c r="O67" i="17"/>
  <c r="W67" i="17"/>
  <c r="AE67" i="17"/>
  <c r="AM67" i="17"/>
  <c r="AU67" i="17"/>
  <c r="BC67" i="17"/>
  <c r="BK67" i="17"/>
  <c r="BS67" i="17"/>
  <c r="K68" i="17"/>
  <c r="S68" i="17"/>
  <c r="AA68" i="17"/>
  <c r="AI68" i="17"/>
  <c r="AQ68" i="17"/>
  <c r="AY68" i="17"/>
  <c r="BG68" i="17"/>
  <c r="BO68" i="17"/>
  <c r="G69" i="17"/>
  <c r="O69" i="17"/>
  <c r="W69" i="17"/>
  <c r="AE69" i="17"/>
  <c r="AM69" i="17"/>
  <c r="AU69" i="17"/>
  <c r="BC69" i="17"/>
  <c r="BK69" i="17"/>
  <c r="BS69" i="17"/>
  <c r="K70" i="17"/>
  <c r="S70" i="17"/>
  <c r="AA70" i="17"/>
  <c r="AI70" i="17"/>
  <c r="AQ70" i="17"/>
  <c r="AY70" i="17"/>
  <c r="BG70" i="17"/>
  <c r="BO70" i="17"/>
  <c r="G71" i="17"/>
  <c r="O71" i="17"/>
  <c r="W71" i="17"/>
  <c r="AE71" i="17"/>
  <c r="AM71" i="17"/>
  <c r="AU71" i="17"/>
  <c r="BC71" i="17"/>
  <c r="BK71" i="17"/>
  <c r="BS71" i="17"/>
  <c r="K72" i="17"/>
  <c r="S72" i="17"/>
  <c r="AA72" i="17"/>
  <c r="AI72" i="17"/>
  <c r="AQ72" i="17"/>
  <c r="AY72" i="17"/>
  <c r="BG72" i="17"/>
  <c r="BO72" i="17"/>
  <c r="AQ34" i="17"/>
  <c r="AM37" i="17"/>
  <c r="AD39" i="17"/>
  <c r="BG40" i="17"/>
  <c r="BD41" i="17"/>
  <c r="AK42" i="17"/>
  <c r="P43" i="17"/>
  <c r="BA43" i="17"/>
  <c r="Y44" i="17"/>
  <c r="BK44" i="17"/>
  <c r="Y45" i="17"/>
  <c r="BG45" i="17"/>
  <c r="U46" i="17"/>
  <c r="AU46" i="17"/>
  <c r="H47" i="17"/>
  <c r="AI47" i="17"/>
  <c r="BB47" i="17"/>
  <c r="H48" i="17"/>
  <c r="AE48" i="17"/>
  <c r="AX48" i="17"/>
  <c r="D49" i="17"/>
  <c r="AA49" i="17"/>
  <c r="AT49" i="17"/>
  <c r="BP49" i="17"/>
  <c r="W50" i="17"/>
  <c r="AP50" i="17"/>
  <c r="BL50" i="17"/>
  <c r="S51" i="17"/>
  <c r="AL51" i="17"/>
  <c r="BH51" i="17"/>
  <c r="O52" i="17"/>
  <c r="AH52" i="17"/>
  <c r="BD52" i="17"/>
  <c r="K53" i="17"/>
  <c r="AD53" i="17"/>
  <c r="AZ53" i="17"/>
  <c r="G54" i="17"/>
  <c r="Z54" i="17"/>
  <c r="AV54" i="17"/>
  <c r="BL54" i="17"/>
  <c r="L55" i="17"/>
  <c r="AB55" i="17"/>
  <c r="AR55" i="17"/>
  <c r="BH55" i="17"/>
  <c r="H56" i="17"/>
  <c r="X56" i="17"/>
  <c r="AN56" i="17"/>
  <c r="BD56" i="17"/>
  <c r="D57" i="17"/>
  <c r="T57" i="17"/>
  <c r="AJ57" i="17"/>
  <c r="AZ57" i="17"/>
  <c r="BP57" i="17"/>
  <c r="P58" i="17"/>
  <c r="AF58" i="17"/>
  <c r="AV58" i="17"/>
  <c r="BL58" i="17"/>
  <c r="L59" i="17"/>
  <c r="AB59" i="17"/>
  <c r="AR59" i="17"/>
  <c r="BH59" i="17"/>
  <c r="H60" i="17"/>
  <c r="X60" i="17"/>
  <c r="AL60" i="17"/>
  <c r="AX60" i="17"/>
  <c r="BK60" i="17"/>
  <c r="H61" i="17"/>
  <c r="T61" i="17"/>
  <c r="AF61" i="17"/>
  <c r="AQ61" i="17"/>
  <c r="BA61" i="17"/>
  <c r="BL61" i="17"/>
  <c r="G62" i="17"/>
  <c r="Q62" i="17"/>
  <c r="AB62" i="17"/>
  <c r="AJ62" i="17"/>
  <c r="AR62" i="17"/>
  <c r="AZ62" i="17"/>
  <c r="BH62" i="17"/>
  <c r="BP62" i="17"/>
  <c r="H63" i="17"/>
  <c r="P63" i="17"/>
  <c r="X63" i="17"/>
  <c r="AF63" i="17"/>
  <c r="AN63" i="17"/>
  <c r="AV63" i="17"/>
  <c r="BD63" i="17"/>
  <c r="BL63" i="17"/>
  <c r="D64" i="17"/>
  <c r="L64" i="17"/>
  <c r="T64" i="17"/>
  <c r="AB64" i="17"/>
  <c r="AJ64" i="17"/>
  <c r="AR64" i="17"/>
  <c r="AZ64" i="17"/>
  <c r="BH64" i="17"/>
  <c r="BP64" i="17"/>
  <c r="H65" i="17"/>
  <c r="P65" i="17"/>
  <c r="X65" i="17"/>
  <c r="AF65" i="17"/>
  <c r="AN65" i="17"/>
  <c r="AV65" i="17"/>
  <c r="BD65" i="17"/>
  <c r="BL65" i="17"/>
  <c r="D66" i="17"/>
  <c r="L66" i="17"/>
  <c r="T66" i="17"/>
  <c r="AB66" i="17"/>
  <c r="AJ66" i="17"/>
  <c r="AR66" i="17"/>
  <c r="AZ66" i="17"/>
  <c r="BH66" i="17"/>
  <c r="BP66" i="17"/>
  <c r="H67" i="17"/>
  <c r="P67" i="17"/>
  <c r="X67" i="17"/>
  <c r="AF67" i="17"/>
  <c r="AN67" i="17"/>
  <c r="AV67" i="17"/>
  <c r="BD67" i="17"/>
  <c r="BL67" i="17"/>
  <c r="D68" i="17"/>
  <c r="L68" i="17"/>
  <c r="T68" i="17"/>
  <c r="AB68" i="17"/>
  <c r="AJ68" i="17"/>
  <c r="AR68" i="17"/>
  <c r="AZ68" i="17"/>
  <c r="BH68" i="17"/>
  <c r="BP68" i="17"/>
  <c r="H69" i="17"/>
  <c r="P69" i="17"/>
  <c r="X69" i="17"/>
  <c r="AF69" i="17"/>
  <c r="AN69" i="17"/>
  <c r="AV69" i="17"/>
  <c r="BD69" i="17"/>
  <c r="BL69" i="17"/>
  <c r="D70" i="17"/>
  <c r="L70" i="17"/>
  <c r="T70" i="17"/>
  <c r="AB70" i="17"/>
  <c r="AJ70" i="17"/>
  <c r="AR70" i="17"/>
  <c r="AZ70" i="17"/>
  <c r="BH70" i="17"/>
  <c r="BP70" i="17"/>
  <c r="H71" i="17"/>
  <c r="P71" i="17"/>
  <c r="X71" i="17"/>
  <c r="AF71" i="17"/>
  <c r="AN71" i="17"/>
  <c r="AV71" i="17"/>
  <c r="BD71" i="17"/>
  <c r="BL71" i="17"/>
  <c r="D72" i="17"/>
  <c r="L72" i="17"/>
  <c r="T72" i="17"/>
  <c r="AB72" i="17"/>
  <c r="AJ72" i="17"/>
  <c r="AR72" i="17"/>
  <c r="AZ72" i="17"/>
  <c r="BH72" i="17"/>
  <c r="BP72" i="17"/>
  <c r="AY34" i="17"/>
  <c r="AC44" i="17"/>
  <c r="BG47" i="17"/>
  <c r="X50" i="17"/>
  <c r="BF52" i="17"/>
  <c r="N55" i="17"/>
  <c r="F57" i="17"/>
  <c r="BN58" i="17"/>
  <c r="AZ60" i="17"/>
  <c r="H62" i="17"/>
  <c r="I63" i="17"/>
  <c r="E64" i="17"/>
  <c r="BQ64" i="17"/>
  <c r="BM65" i="17"/>
  <c r="BI66" i="17"/>
  <c r="BE67" i="17"/>
  <c r="BA68" i="17"/>
  <c r="AW69" i="17"/>
  <c r="AS70" i="17"/>
  <c r="AO71" i="17"/>
  <c r="AK72" i="17"/>
  <c r="AM60" i="17"/>
  <c r="I38" i="17"/>
  <c r="BL44" i="17"/>
  <c r="J48" i="17"/>
  <c r="AU50" i="17"/>
  <c r="L53" i="17"/>
  <c r="AD55" i="17"/>
  <c r="V57" i="17"/>
  <c r="N59" i="17"/>
  <c r="BL60" i="17"/>
  <c r="R62" i="17"/>
  <c r="Q63" i="17"/>
  <c r="M64" i="17"/>
  <c r="I65" i="17"/>
  <c r="E66" i="17"/>
  <c r="BQ66" i="17"/>
  <c r="BM67" i="17"/>
  <c r="BI68" i="17"/>
  <c r="BE69" i="17"/>
  <c r="BA70" i="17"/>
  <c r="AW71" i="17"/>
  <c r="AS72" i="17"/>
  <c r="AL7" i="17"/>
  <c r="BN54" i="17"/>
  <c r="BM63" i="17"/>
  <c r="AS68" i="17"/>
  <c r="AL39" i="17"/>
  <c r="AG45" i="17"/>
  <c r="AF48" i="17"/>
  <c r="BN50" i="17"/>
  <c r="AI53" i="17"/>
  <c r="AT55" i="17"/>
  <c r="AL57" i="17"/>
  <c r="AD59" i="17"/>
  <c r="J61" i="17"/>
  <c r="AC62" i="17"/>
  <c r="Y63" i="17"/>
  <c r="U64" i="17"/>
  <c r="Q65" i="17"/>
  <c r="M66" i="17"/>
  <c r="I67" i="17"/>
  <c r="E68" i="17"/>
  <c r="BQ68" i="17"/>
  <c r="BM69" i="17"/>
  <c r="BI70" i="17"/>
  <c r="BE71" i="17"/>
  <c r="BA72" i="17"/>
  <c r="BM40" i="17"/>
  <c r="BI45" i="17"/>
  <c r="BC48" i="17"/>
  <c r="T51" i="17"/>
  <c r="BB53" i="17"/>
  <c r="BJ55" i="17"/>
  <c r="BB57" i="17"/>
  <c r="AT59" i="17"/>
  <c r="V61" i="17"/>
  <c r="AK62" i="17"/>
  <c r="AG63" i="17"/>
  <c r="AC64" i="17"/>
  <c r="Y65" i="17"/>
  <c r="U66" i="17"/>
  <c r="Q67" i="17"/>
  <c r="M68" i="17"/>
  <c r="I69" i="17"/>
  <c r="E70" i="17"/>
  <c r="BQ70" i="17"/>
  <c r="BM71" i="17"/>
  <c r="BI72" i="17"/>
  <c r="BR49" i="17"/>
  <c r="AX58" i="17"/>
  <c r="BI64" i="17"/>
  <c r="AW67" i="17"/>
  <c r="AK70" i="17"/>
  <c r="BQ41" i="17"/>
  <c r="W46" i="17"/>
  <c r="F49" i="17"/>
  <c r="AQ51" i="17"/>
  <c r="H54" i="17"/>
  <c r="J56" i="17"/>
  <c r="BR57" i="17"/>
  <c r="BJ59" i="17"/>
  <c r="AH61" i="17"/>
  <c r="AS62" i="17"/>
  <c r="AO63" i="17"/>
  <c r="AK64" i="17"/>
  <c r="AG65" i="17"/>
  <c r="AC66" i="17"/>
  <c r="Y67" i="17"/>
  <c r="U68" i="17"/>
  <c r="Q69" i="17"/>
  <c r="M70" i="17"/>
  <c r="I71" i="17"/>
  <c r="E72" i="17"/>
  <c r="BQ72" i="17"/>
  <c r="AM52" i="17"/>
  <c r="BN61" i="17"/>
  <c r="BA66" i="17"/>
  <c r="AG71" i="17"/>
  <c r="AO42" i="17"/>
  <c r="BA46" i="17"/>
  <c r="AB49" i="17"/>
  <c r="BJ51" i="17"/>
  <c r="AE54" i="17"/>
  <c r="Z56" i="17"/>
  <c r="R58" i="17"/>
  <c r="J60" i="17"/>
  <c r="AR61" i="17"/>
  <c r="BA62" i="17"/>
  <c r="AW63" i="17"/>
  <c r="AS64" i="17"/>
  <c r="AO65" i="17"/>
  <c r="AK66" i="17"/>
  <c r="AG67" i="17"/>
  <c r="AC68" i="17"/>
  <c r="Y69" i="17"/>
  <c r="U70" i="17"/>
  <c r="Q71" i="17"/>
  <c r="M72" i="17"/>
  <c r="BL43" i="17"/>
  <c r="Q43" i="17"/>
  <c r="K47" i="17"/>
  <c r="AY49" i="17"/>
  <c r="P52" i="17"/>
  <c r="AX54" i="17"/>
  <c r="AP56" i="17"/>
  <c r="AH58" i="17"/>
  <c r="Z60" i="17"/>
  <c r="BB61" i="17"/>
  <c r="BI62" i="17"/>
  <c r="BE63" i="17"/>
  <c r="BA64" i="17"/>
  <c r="AW65" i="17"/>
  <c r="AS66" i="17"/>
  <c r="AO67" i="17"/>
  <c r="AK68" i="17"/>
  <c r="AG69" i="17"/>
  <c r="AC70" i="17"/>
  <c r="Y71" i="17"/>
  <c r="U72" i="17"/>
  <c r="AJ47" i="17"/>
  <c r="BF56" i="17"/>
  <c r="BQ62" i="17"/>
  <c r="BE65" i="17"/>
  <c r="AO69" i="17"/>
  <c r="AC72" i="17"/>
  <c r="BF31" i="17"/>
  <c r="AX31" i="17"/>
  <c r="BB30" i="17"/>
  <c r="BF29" i="17"/>
  <c r="BJ28" i="17"/>
  <c r="BN27" i="17"/>
  <c r="BR26" i="17"/>
  <c r="F26" i="17"/>
  <c r="J25" i="17"/>
  <c r="N24" i="17"/>
  <c r="R23" i="17"/>
  <c r="V22" i="17"/>
  <c r="Z21" i="17"/>
  <c r="AD20" i="17"/>
  <c r="S19" i="17"/>
  <c r="BQ17" i="17"/>
  <c r="AH16" i="17"/>
  <c r="AZ14" i="17"/>
  <c r="AI12" i="17"/>
  <c r="S10" i="17"/>
  <c r="D8" i="17"/>
  <c r="BD5" i="17"/>
  <c r="AM15" i="17"/>
  <c r="AJ13" i="17"/>
  <c r="V11" i="17"/>
  <c r="D9" i="17"/>
  <c r="BD6" i="17"/>
  <c r="Z32" i="17"/>
  <c r="AD31" i="17"/>
  <c r="AH30" i="17"/>
  <c r="AL29" i="17"/>
  <c r="AP28" i="17"/>
  <c r="AT27" i="17"/>
  <c r="AX26" i="17"/>
  <c r="BB25" i="17"/>
  <c r="BF24" i="17"/>
  <c r="BJ23" i="17"/>
  <c r="BN22" i="17"/>
  <c r="BR21" i="17"/>
  <c r="F21" i="17"/>
  <c r="H20" i="17"/>
  <c r="BH18" i="17"/>
  <c r="AQ17" i="17"/>
  <c r="BN15" i="17"/>
  <c r="BS13" i="17"/>
  <c r="BD11" i="17"/>
  <c r="AN9" i="17"/>
  <c r="X7" i="17"/>
  <c r="E5" i="17"/>
  <c r="BQ5" i="17"/>
  <c r="BM6" i="17"/>
  <c r="BI7" i="17"/>
  <c r="BE8" i="17"/>
  <c r="BA9" i="17"/>
  <c r="AW10" i="17"/>
  <c r="AS11" i="17"/>
  <c r="AO12" i="17"/>
  <c r="AK13" i="17"/>
  <c r="AG14" i="17"/>
  <c r="AG5" i="17"/>
  <c r="AC6" i="17"/>
  <c r="Y7" i="17"/>
  <c r="U8" i="17"/>
  <c r="Q9" i="17"/>
  <c r="M10" i="17"/>
  <c r="I11" i="17"/>
  <c r="E12" i="17"/>
  <c r="BQ12" i="17"/>
  <c r="BM13" i="17"/>
  <c r="BI14" i="17"/>
  <c r="D6" i="17"/>
  <c r="V7" i="17"/>
  <c r="AM8" i="17"/>
  <c r="BD9" i="17"/>
  <c r="F11" i="17"/>
  <c r="W12" i="17"/>
  <c r="AN13" i="17"/>
  <c r="BF14" i="17"/>
  <c r="BE15" i="17"/>
  <c r="BA16" i="17"/>
  <c r="W5" i="17"/>
  <c r="AN6" i="17"/>
  <c r="BF7" i="17"/>
  <c r="G9" i="17"/>
  <c r="X10" i="17"/>
  <c r="AP11" i="17"/>
  <c r="BG12" i="17"/>
  <c r="H14" i="17"/>
  <c r="T15" i="17"/>
  <c r="P16" i="17"/>
  <c r="L17" i="17"/>
  <c r="BL5" i="17"/>
  <c r="AP7" i="17"/>
  <c r="T9" i="17"/>
  <c r="BN10" i="17"/>
  <c r="AQ12" i="17"/>
  <c r="V14" i="17"/>
  <c r="AY15" i="17"/>
  <c r="BP16" i="17"/>
  <c r="F18" i="17"/>
  <c r="BR18" i="17"/>
  <c r="BN19" i="17"/>
  <c r="AT6" i="17"/>
  <c r="X8" i="17"/>
  <c r="BR9" i="17"/>
  <c r="AU11" i="17"/>
  <c r="Z13" i="17"/>
  <c r="BS14" i="17"/>
  <c r="T16" i="17"/>
  <c r="AL17" i="17"/>
  <c r="AH18" i="17"/>
  <c r="AD19" i="17"/>
  <c r="AL30" i="17"/>
  <c r="AX27" i="17"/>
  <c r="AL32" i="17"/>
  <c r="AP31" i="17"/>
  <c r="AT30" i="17"/>
  <c r="AX29" i="17"/>
  <c r="BB28" i="17"/>
  <c r="BF27" i="17"/>
  <c r="BJ26" i="17"/>
  <c r="BN25" i="17"/>
  <c r="BR24" i="17"/>
  <c r="F24" i="17"/>
  <c r="J23" i="17"/>
  <c r="N22" i="17"/>
  <c r="R21" i="17"/>
  <c r="V20" i="17"/>
  <c r="H19" i="17"/>
  <c r="BG17" i="17"/>
  <c r="S16" i="17"/>
  <c r="AF14" i="17"/>
  <c r="R12" i="17"/>
  <c r="BP9" i="17"/>
  <c r="AZ7" i="17"/>
  <c r="AL5" i="17"/>
  <c r="Z15" i="17"/>
  <c r="P13" i="17"/>
  <c r="BR10" i="17"/>
  <c r="BC8" i="17"/>
  <c r="AL6" i="17"/>
  <c r="R32" i="17"/>
  <c r="V31" i="17"/>
  <c r="Z30" i="17"/>
  <c r="AD29" i="17"/>
  <c r="AH28" i="17"/>
  <c r="AL27" i="17"/>
  <c r="AP26" i="17"/>
  <c r="AT25" i="17"/>
  <c r="AX24" i="17"/>
  <c r="BB23" i="17"/>
  <c r="BF22" i="17"/>
  <c r="BJ21" i="17"/>
  <c r="BN20" i="17"/>
  <c r="BO19" i="17"/>
  <c r="AW18" i="17"/>
  <c r="AD17" i="17"/>
  <c r="BA15" i="17"/>
  <c r="AZ13" i="17"/>
  <c r="AJ11" i="17"/>
  <c r="V9" i="17"/>
  <c r="F7" i="17"/>
  <c r="M5" i="17"/>
  <c r="I6" i="17"/>
  <c r="E7" i="17"/>
  <c r="BQ7" i="17"/>
  <c r="BM8" i="17"/>
  <c r="BI9" i="17"/>
  <c r="BE10" i="17"/>
  <c r="BA11" i="17"/>
  <c r="AW12" i="17"/>
  <c r="AS13" i="17"/>
  <c r="AO14" i="17"/>
  <c r="AO5" i="17"/>
  <c r="AK6" i="17"/>
  <c r="AG7" i="17"/>
  <c r="AC8" i="17"/>
  <c r="Y9" i="17"/>
  <c r="U10" i="17"/>
  <c r="Q11" i="17"/>
  <c r="M12" i="17"/>
  <c r="I13" i="17"/>
  <c r="E14" i="17"/>
  <c r="BQ14" i="17"/>
  <c r="O6" i="17"/>
  <c r="AF7" i="17"/>
  <c r="AX8" i="17"/>
  <c r="BO9" i="17"/>
  <c r="P11" i="17"/>
  <c r="AH12" i="17"/>
  <c r="AY13" i="17"/>
  <c r="BP14" i="17"/>
  <c r="BM15" i="17"/>
  <c r="BI16" i="17"/>
  <c r="AH5" i="17"/>
  <c r="AY6" i="17"/>
  <c r="BP7" i="17"/>
  <c r="R9" i="17"/>
  <c r="AI10" i="17"/>
  <c r="AZ11" i="17"/>
  <c r="BR12" i="17"/>
  <c r="S14" i="17"/>
  <c r="AB15" i="17"/>
  <c r="X16" i="17"/>
  <c r="T17" i="17"/>
  <c r="K6" i="17"/>
  <c r="BD7" i="17"/>
  <c r="AH9" i="17"/>
  <c r="L11" i="17"/>
  <c r="BF12" i="17"/>
  <c r="AI14" i="17"/>
  <c r="BJ15" i="17"/>
  <c r="K17" i="17"/>
  <c r="N18" i="17"/>
  <c r="J19" i="17"/>
  <c r="O5" i="17"/>
  <c r="BH6" i="17"/>
  <c r="AL8" i="17"/>
  <c r="P10" i="17"/>
  <c r="BJ11" i="17"/>
  <c r="AM13" i="17"/>
  <c r="N15" i="17"/>
  <c r="AE16" i="17"/>
  <c r="AT17" i="17"/>
  <c r="AP18" i="17"/>
  <c r="AL19" i="17"/>
  <c r="AD32" i="17"/>
  <c r="AP29" i="17"/>
  <c r="AT28" i="17"/>
  <c r="BB26" i="17"/>
  <c r="BJ24" i="17"/>
  <c r="V32" i="17"/>
  <c r="Z31" i="17"/>
  <c r="AD30" i="17"/>
  <c r="AH29" i="17"/>
  <c r="AL28" i="17"/>
  <c r="AP27" i="17"/>
  <c r="AT26" i="17"/>
  <c r="AX25" i="17"/>
  <c r="BB24" i="17"/>
  <c r="BF23" i="17"/>
  <c r="BJ22" i="17"/>
  <c r="BN21" i="17"/>
  <c r="BR20" i="17"/>
  <c r="D20" i="17"/>
  <c r="BC18" i="17"/>
  <c r="AK17" i="17"/>
  <c r="BG15" i="17"/>
  <c r="BK13" i="17"/>
  <c r="AT11" i="17"/>
  <c r="AE9" i="17"/>
  <c r="P7" i="17"/>
  <c r="AQ16" i="17"/>
  <c r="BK14" i="17"/>
  <c r="AU12" i="17"/>
  <c r="AF10" i="17"/>
  <c r="O8" i="17"/>
  <c r="BP5" i="17"/>
  <c r="BR31" i="17"/>
  <c r="F31" i="17"/>
  <c r="J30" i="17"/>
  <c r="N29" i="17"/>
  <c r="R28" i="17"/>
  <c r="V27" i="17"/>
  <c r="Z26" i="17"/>
  <c r="AD25" i="17"/>
  <c r="AH24" i="17"/>
  <c r="AL23" i="17"/>
  <c r="AP22" i="17"/>
  <c r="AT21" i="17"/>
  <c r="AX20" i="17"/>
  <c r="AS19" i="17"/>
  <c r="AB18" i="17"/>
  <c r="BR16" i="17"/>
  <c r="W15" i="17"/>
  <c r="O13" i="17"/>
  <c r="BP10" i="17"/>
  <c r="AY8" i="17"/>
  <c r="AI6" i="17"/>
  <c r="AC5" i="17"/>
  <c r="Y6" i="17"/>
  <c r="U7" i="17"/>
  <c r="Q8" i="17"/>
  <c r="M9" i="17"/>
  <c r="I10" i="17"/>
  <c r="E11" i="17"/>
  <c r="BQ11" i="17"/>
  <c r="BM12" i="17"/>
  <c r="BI13" i="17"/>
  <c r="BE14" i="17"/>
  <c r="BE5" i="17"/>
  <c r="BA6" i="17"/>
  <c r="AW7" i="17"/>
  <c r="AS8" i="17"/>
  <c r="AO9" i="17"/>
  <c r="AK10" i="17"/>
  <c r="AG11" i="17"/>
  <c r="AC12" i="17"/>
  <c r="Y13" i="17"/>
  <c r="U14" i="17"/>
  <c r="S5" i="17"/>
  <c r="AJ6" i="17"/>
  <c r="BB7" i="17"/>
  <c r="BS8" i="17"/>
  <c r="T10" i="17"/>
  <c r="AL11" i="17"/>
  <c r="BC12" i="17"/>
  <c r="D14" i="17"/>
  <c r="Q15" i="17"/>
  <c r="M16" i="17"/>
  <c r="I17" i="17"/>
  <c r="BC5" i="17"/>
  <c r="D7" i="17"/>
  <c r="V8" i="17"/>
  <c r="AM9" i="17"/>
  <c r="BD10" i="17"/>
  <c r="F12" i="17"/>
  <c r="W13" i="17"/>
  <c r="AN14" i="17"/>
  <c r="AR15" i="17"/>
  <c r="AN16" i="17"/>
  <c r="AJ17" i="17"/>
  <c r="AM6" i="17"/>
  <c r="P8" i="17"/>
  <c r="BK9" i="17"/>
  <c r="AN11" i="17"/>
  <c r="R13" i="17"/>
  <c r="BL14" i="17"/>
  <c r="O16" i="17"/>
  <c r="AF17" i="17"/>
  <c r="AD18" i="17"/>
  <c r="Z19" i="17"/>
  <c r="AQ5" i="17"/>
  <c r="T7" i="17"/>
  <c r="BO8" i="17"/>
  <c r="AR10" i="17"/>
  <c r="V12" i="17"/>
  <c r="BP13" i="17"/>
  <c r="AI15" i="17"/>
  <c r="AZ16" i="17"/>
  <c r="BJ17" i="17"/>
  <c r="BF18" i="17"/>
  <c r="BB19" i="17"/>
  <c r="N32" i="17"/>
  <c r="R31" i="17"/>
  <c r="V30" i="17"/>
  <c r="Z29" i="17"/>
  <c r="AD28" i="17"/>
  <c r="AH27" i="17"/>
  <c r="AL26" i="17"/>
  <c r="AP25" i="17"/>
  <c r="AT24" i="17"/>
  <c r="AX23" i="17"/>
  <c r="BB22" i="17"/>
  <c r="BF21" i="17"/>
  <c r="BJ20" i="17"/>
  <c r="BI19" i="17"/>
  <c r="AR18" i="17"/>
  <c r="W17" i="17"/>
  <c r="AS15" i="17"/>
  <c r="AQ13" i="17"/>
  <c r="AB11" i="17"/>
  <c r="K9" i="17"/>
  <c r="BL6" i="17"/>
  <c r="AB16" i="17"/>
  <c r="AR14" i="17"/>
  <c r="AB12" i="17"/>
  <c r="L10" i="17"/>
  <c r="BN7" i="17"/>
  <c r="AV5" i="17"/>
  <c r="BJ31" i="17"/>
  <c r="BN30" i="17"/>
  <c r="BR29" i="17"/>
  <c r="F29" i="17"/>
  <c r="J28" i="17"/>
  <c r="N27" i="17"/>
  <c r="R26" i="17"/>
  <c r="V25" i="17"/>
  <c r="Z24" i="17"/>
  <c r="AD23" i="17"/>
  <c r="AH22" i="17"/>
  <c r="AL21" i="17"/>
  <c r="AP20" i="17"/>
  <c r="AI19" i="17"/>
  <c r="Q18" i="17"/>
  <c r="BC16" i="17"/>
  <c r="J15" i="17"/>
  <c r="BK12" i="17"/>
  <c r="AV10" i="17"/>
  <c r="AH8" i="17"/>
  <c r="P6" i="17"/>
  <c r="AK5" i="17"/>
  <c r="AG6" i="17"/>
  <c r="AC7" i="17"/>
  <c r="Y8" i="17"/>
  <c r="U9" i="17"/>
  <c r="Q10" i="17"/>
  <c r="M11" i="17"/>
  <c r="I12" i="17"/>
  <c r="E13" i="17"/>
  <c r="BQ13" i="17"/>
  <c r="BM14" i="17"/>
  <c r="BM5" i="17"/>
  <c r="BI6" i="17"/>
  <c r="BE7" i="17"/>
  <c r="BA8" i="17"/>
  <c r="AW9" i="17"/>
  <c r="AS10" i="17"/>
  <c r="AO11" i="17"/>
  <c r="AK12" i="17"/>
  <c r="AG13" i="17"/>
  <c r="AC14" i="17"/>
  <c r="AD5" i="17"/>
  <c r="AU6" i="17"/>
  <c r="BL7" i="17"/>
  <c r="N9" i="17"/>
  <c r="AE10" i="17"/>
  <c r="AV11" i="17"/>
  <c r="BN12" i="17"/>
  <c r="O14" i="17"/>
  <c r="Y15" i="17"/>
  <c r="U16" i="17"/>
  <c r="Q17" i="17"/>
  <c r="BN5" i="17"/>
  <c r="O7" i="17"/>
  <c r="AF8" i="17"/>
  <c r="AX9" i="17"/>
  <c r="BO10" i="17"/>
  <c r="P12" i="17"/>
  <c r="AH13" i="17"/>
  <c r="AY14" i="17"/>
  <c r="AZ15" i="17"/>
  <c r="AV16" i="17"/>
  <c r="G5" i="17"/>
  <c r="BB6" i="17"/>
  <c r="AE8" i="17"/>
  <c r="H10" i="17"/>
  <c r="BC11" i="17"/>
  <c r="AF13" i="17"/>
  <c r="H15" i="17"/>
  <c r="Z16" i="17"/>
  <c r="AP17" i="17"/>
  <c r="AL18" i="17"/>
  <c r="AH19" i="17"/>
  <c r="BF5" i="17"/>
  <c r="AI7" i="17"/>
  <c r="L9" i="17"/>
  <c r="BG10" i="17"/>
  <c r="AJ12" i="17"/>
  <c r="N14" i="17"/>
  <c r="AT15" i="17"/>
  <c r="BK16" i="17"/>
  <c r="BR17" i="17"/>
  <c r="BN18" i="17"/>
  <c r="BJ19" i="17"/>
  <c r="F32" i="17"/>
  <c r="J31" i="17"/>
  <c r="N30" i="17"/>
  <c r="R29" i="17"/>
  <c r="V28" i="17"/>
  <c r="Z27" i="17"/>
  <c r="AD26" i="17"/>
  <c r="AH25" i="17"/>
  <c r="AL24" i="17"/>
  <c r="AP23" i="17"/>
  <c r="AT22" i="17"/>
  <c r="AX21" i="17"/>
  <c r="BB20" i="17"/>
  <c r="AY19" i="17"/>
  <c r="AG18" i="17"/>
  <c r="H17" i="17"/>
  <c r="AE15" i="17"/>
  <c r="X13" i="17"/>
  <c r="H11" i="17"/>
  <c r="BJ8" i="17"/>
  <c r="AR6" i="17"/>
  <c r="N16" i="17"/>
  <c r="X14" i="17"/>
  <c r="J12" i="17"/>
  <c r="BJ9" i="17"/>
  <c r="AT7" i="17"/>
  <c r="AE5" i="17"/>
  <c r="BB31" i="17"/>
  <c r="BF30" i="17"/>
  <c r="BJ29" i="17"/>
  <c r="BN28" i="17"/>
  <c r="BR27" i="17"/>
  <c r="F27" i="17"/>
  <c r="J26" i="17"/>
  <c r="N25" i="17"/>
  <c r="R24" i="17"/>
  <c r="V23" i="17"/>
  <c r="Z22" i="17"/>
  <c r="AD21" i="17"/>
  <c r="AH20" i="17"/>
  <c r="X19" i="17"/>
  <c r="G18" i="17"/>
  <c r="AO16" i="17"/>
  <c r="BH14" i="17"/>
  <c r="AT12" i="17"/>
  <c r="AB10" i="17"/>
  <c r="N8" i="17"/>
  <c r="BO5" i="17"/>
  <c r="AS5" i="17"/>
  <c r="AO6" i="17"/>
  <c r="AK7" i="17"/>
  <c r="AG8" i="17"/>
  <c r="AC9" i="17"/>
  <c r="Y10" i="17"/>
  <c r="U11" i="17"/>
  <c r="Q12" i="17"/>
  <c r="M13" i="17"/>
  <c r="I14" i="17"/>
  <c r="I5" i="17"/>
  <c r="E6" i="17"/>
  <c r="BQ6" i="17"/>
  <c r="BM7" i="17"/>
  <c r="BI8" i="17"/>
  <c r="BE9" i="17"/>
  <c r="BA10" i="17"/>
  <c r="AW11" i="17"/>
  <c r="AS12" i="17"/>
  <c r="AO13" i="17"/>
  <c r="AK14" i="17"/>
  <c r="AN5" i="17"/>
  <c r="BF6" i="17"/>
  <c r="G8" i="17"/>
  <c r="X9" i="17"/>
  <c r="AP10" i="17"/>
  <c r="BG11" i="17"/>
  <c r="H13" i="17"/>
  <c r="Z14" i="17"/>
  <c r="AG15" i="17"/>
  <c r="AC16" i="17"/>
  <c r="Y17" i="17"/>
  <c r="H6" i="17"/>
  <c r="Z7" i="17"/>
  <c r="AQ8" i="17"/>
  <c r="BH9" i="17"/>
  <c r="J11" i="17"/>
  <c r="AA12" i="17"/>
  <c r="AR13" i="17"/>
  <c r="BJ14" i="17"/>
  <c r="BH15" i="17"/>
  <c r="BD16" i="17"/>
  <c r="V5" i="17"/>
  <c r="BO6" i="17"/>
  <c r="AT8" i="17"/>
  <c r="W10" i="17"/>
  <c r="BP11" i="17"/>
  <c r="AU13" i="17"/>
  <c r="S15" i="17"/>
  <c r="AJ16" i="17"/>
  <c r="AX17" i="17"/>
  <c r="AT18" i="17"/>
  <c r="AP19" i="17"/>
  <c r="BS5" i="17"/>
  <c r="AX7" i="17"/>
  <c r="AA9" i="17"/>
  <c r="D11" i="17"/>
  <c r="AY12" i="17"/>
  <c r="AB14" i="17"/>
  <c r="BD15" i="17"/>
  <c r="F17" i="17"/>
  <c r="J18" i="17"/>
  <c r="F19" i="17"/>
  <c r="BR19" i="17"/>
  <c r="AH31" i="17"/>
  <c r="F28" i="17"/>
  <c r="AD24" i="17"/>
  <c r="F22" i="17"/>
  <c r="AC19" i="17"/>
  <c r="P15" i="17"/>
  <c r="AY9" i="17"/>
  <c r="BB15" i="17"/>
  <c r="AQ9" i="17"/>
  <c r="J32" i="17"/>
  <c r="AT29" i="17"/>
  <c r="BN26" i="17"/>
  <c r="AP24" i="17"/>
  <c r="J22" i="17"/>
  <c r="M19" i="17"/>
  <c r="AL15" i="17"/>
  <c r="BG9" i="17"/>
  <c r="BA5" i="17"/>
  <c r="I8" i="17"/>
  <c r="AO10" i="17"/>
  <c r="U13" i="17"/>
  <c r="AW5" i="17"/>
  <c r="M8" i="17"/>
  <c r="BI10" i="17"/>
  <c r="Q13" i="17"/>
  <c r="BJ5" i="17"/>
  <c r="AI9" i="17"/>
  <c r="AR12" i="17"/>
  <c r="AW15" i="17"/>
  <c r="S6" i="17"/>
  <c r="AB9" i="17"/>
  <c r="AV12" i="17"/>
  <c r="BP15" i="17"/>
  <c r="X6" i="17"/>
  <c r="AY10" i="17"/>
  <c r="V18" i="17"/>
  <c r="X15" i="17"/>
  <c r="BR30" i="17"/>
  <c r="R27" i="17"/>
  <c r="V24" i="17"/>
  <c r="AP21" i="17"/>
  <c r="BM18" i="17"/>
  <c r="BR14" i="17"/>
  <c r="AP8" i="17"/>
  <c r="K15" i="17"/>
  <c r="W9" i="17"/>
  <c r="AT31" i="17"/>
  <c r="V29" i="17"/>
  <c r="BF26" i="17"/>
  <c r="J24" i="17"/>
  <c r="BB21" i="17"/>
  <c r="BS18" i="17"/>
  <c r="AP14" i="17"/>
  <c r="BR8" i="17"/>
  <c r="BI5" i="17"/>
  <c r="AO8" i="17"/>
  <c r="BM10" i="17"/>
  <c r="AC13" i="17"/>
  <c r="M6" i="17"/>
  <c r="AK8" i="17"/>
  <c r="BQ10" i="17"/>
  <c r="AW13" i="17"/>
  <c r="Z6" i="17"/>
  <c r="AT9" i="17"/>
  <c r="S13" i="17"/>
  <c r="E16" i="17"/>
  <c r="AD6" i="17"/>
  <c r="BS9" i="17"/>
  <c r="L13" i="17"/>
  <c r="H16" i="17"/>
  <c r="N7" i="17"/>
  <c r="Z11" i="17"/>
  <c r="AN15" i="17"/>
  <c r="BB18" i="17"/>
  <c r="G7" i="17"/>
  <c r="AH11" i="17"/>
  <c r="BO15" i="17"/>
  <c r="BJ30" i="17"/>
  <c r="J27" i="17"/>
  <c r="BN23" i="17"/>
  <c r="AH21" i="17"/>
  <c r="W18" i="17"/>
  <c r="L14" i="17"/>
  <c r="W8" i="17"/>
  <c r="F14" i="17"/>
  <c r="AI8" i="17"/>
  <c r="AL31" i="17"/>
  <c r="BF28" i="17"/>
  <c r="AH26" i="17"/>
  <c r="BR23" i="17"/>
  <c r="V21" i="17"/>
  <c r="AM18" i="17"/>
  <c r="W14" i="17"/>
  <c r="BJ7" i="17"/>
  <c r="Q6" i="17"/>
  <c r="AW8" i="17"/>
  <c r="AC11" i="17"/>
  <c r="BA13" i="17"/>
  <c r="U6" i="17"/>
  <c r="BQ8" i="17"/>
  <c r="Y11" i="17"/>
  <c r="BE13" i="17"/>
  <c r="BP6" i="17"/>
  <c r="J10" i="17"/>
  <c r="AD13" i="17"/>
  <c r="AK16" i="17"/>
  <c r="BJ6" i="17"/>
  <c r="N10" i="17"/>
  <c r="BC13" i="17"/>
  <c r="AF16" i="17"/>
  <c r="AB7" i="17"/>
  <c r="O12" i="17"/>
  <c r="D16" i="17"/>
  <c r="BJ18" i="17"/>
  <c r="BK7" i="17"/>
  <c r="H12" i="17"/>
  <c r="J16" i="17"/>
  <c r="F30" i="17"/>
  <c r="V26" i="17"/>
  <c r="AH23" i="17"/>
  <c r="J21" i="17"/>
  <c r="L18" i="17"/>
  <c r="F13" i="17"/>
  <c r="AH7" i="17"/>
  <c r="BD13" i="17"/>
  <c r="AA7" i="17"/>
  <c r="N31" i="17"/>
  <c r="AX28" i="17"/>
  <c r="BR25" i="17"/>
  <c r="AT23" i="17"/>
  <c r="N21" i="17"/>
  <c r="BL17" i="17"/>
  <c r="AI13" i="17"/>
  <c r="AR7" i="17"/>
  <c r="AW6" i="17"/>
  <c r="E9" i="17"/>
  <c r="AK11" i="17"/>
  <c r="Q14" i="17"/>
  <c r="AS6" i="17"/>
  <c r="I9" i="17"/>
  <c r="BE11" i="17"/>
  <c r="M14" i="17"/>
  <c r="K7" i="17"/>
  <c r="AZ10" i="17"/>
  <c r="BJ13" i="17"/>
  <c r="AS16" i="17"/>
  <c r="AJ7" i="17"/>
  <c r="AT10" i="17"/>
  <c r="BN13" i="17"/>
  <c r="BL16" i="17"/>
  <c r="BS7" i="17"/>
  <c r="AD12" i="17"/>
  <c r="AU16" i="17"/>
  <c r="R19" i="17"/>
  <c r="J8" i="17"/>
  <c r="BL12" i="17"/>
  <c r="AP16" i="17"/>
  <c r="V19" i="17"/>
  <c r="BN29" i="17"/>
  <c r="N26" i="17"/>
  <c r="Z23" i="17"/>
  <c r="AT20" i="17"/>
  <c r="AV17" i="17"/>
  <c r="BB12" i="17"/>
  <c r="AA6" i="17"/>
  <c r="BO12" i="17"/>
  <c r="H7" i="17"/>
  <c r="AX30" i="17"/>
  <c r="Z28" i="17"/>
  <c r="BJ25" i="17"/>
  <c r="N23" i="17"/>
  <c r="BF20" i="17"/>
  <c r="BA17" i="17"/>
  <c r="Z12" i="17"/>
  <c r="BC6" i="17"/>
  <c r="BE6" i="17"/>
  <c r="AK9" i="17"/>
  <c r="BI11" i="17"/>
  <c r="Y14" i="17"/>
  <c r="I7" i="17"/>
  <c r="AG9" i="17"/>
  <c r="BM11" i="17"/>
  <c r="AS14" i="17"/>
  <c r="AQ7" i="17"/>
  <c r="BK10" i="17"/>
  <c r="AJ14" i="17"/>
  <c r="BQ16" i="17"/>
  <c r="AU7" i="17"/>
  <c r="T11" i="17"/>
  <c r="AD14" i="17"/>
  <c r="D17" i="17"/>
  <c r="BG8" i="17"/>
  <c r="D13" i="17"/>
  <c r="BF16" i="17"/>
  <c r="AX19" i="17"/>
  <c r="AZ8" i="17"/>
  <c r="K13" i="17"/>
  <c r="P17" i="17"/>
  <c r="AT19" i="17"/>
  <c r="J29" i="17"/>
  <c r="BF25" i="17"/>
  <c r="BR22" i="17"/>
  <c r="AL20" i="17"/>
  <c r="BJ16" i="17"/>
  <c r="BN11" i="17"/>
  <c r="G6" i="17"/>
  <c r="BF11" i="17"/>
  <c r="T6" i="17"/>
  <c r="AP30" i="17"/>
  <c r="BJ27" i="17"/>
  <c r="AL25" i="17"/>
  <c r="F23" i="17"/>
  <c r="Z20" i="17"/>
  <c r="O17" i="17"/>
  <c r="G12" i="17"/>
  <c r="AU5" i="17"/>
  <c r="M7" i="17"/>
  <c r="AS9" i="17"/>
  <c r="Y12" i="17"/>
  <c r="AW14" i="17"/>
  <c r="Q7" i="17"/>
  <c r="BM9" i="17"/>
  <c r="U12" i="17"/>
  <c r="BA14" i="17"/>
  <c r="R8" i="17"/>
  <c r="AA11" i="17"/>
  <c r="AU14" i="17"/>
  <c r="AG17" i="17"/>
  <c r="K8" i="17"/>
  <c r="AE11" i="17"/>
  <c r="D15" i="17"/>
  <c r="AB17" i="17"/>
  <c r="F9" i="17"/>
  <c r="BH13" i="17"/>
  <c r="V17" i="17"/>
  <c r="BF19" i="17"/>
  <c r="AP9" i="17"/>
  <c r="BB13" i="17"/>
  <c r="AA17" i="17"/>
  <c r="J20" i="17"/>
  <c r="BR28" i="17"/>
  <c r="Z25" i="17"/>
  <c r="AL22" i="17"/>
  <c r="M20" i="17"/>
  <c r="AW16" i="17"/>
  <c r="BF10" i="17"/>
  <c r="R5" i="17"/>
  <c r="AM11" i="17"/>
  <c r="K5" i="17"/>
  <c r="R30" i="17"/>
  <c r="BB27" i="17"/>
  <c r="F25" i="17"/>
  <c r="AX22" i="17"/>
  <c r="Q20" i="17"/>
  <c r="AA16" i="17"/>
  <c r="R11" i="17"/>
  <c r="AA5" i="17"/>
  <c r="AS7" i="17"/>
  <c r="BQ9" i="17"/>
  <c r="AG12" i="17"/>
  <c r="Q5" i="17"/>
  <c r="AO7" i="17"/>
  <c r="E10" i="17"/>
  <c r="BA12" i="17"/>
  <c r="H5" i="17"/>
  <c r="AB8" i="17"/>
  <c r="BR11" i="17"/>
  <c r="I15" i="17"/>
  <c r="L5" i="17"/>
  <c r="BB8" i="17"/>
  <c r="BK11" i="17"/>
  <c r="L15" i="17"/>
  <c r="AJ5" i="17"/>
  <c r="AV9" i="17"/>
  <c r="G14" i="17"/>
  <c r="BF17" i="17"/>
  <c r="AB5" i="17"/>
  <c r="BC9" i="17"/>
  <c r="AQ14" i="17"/>
  <c r="BB17" i="17"/>
  <c r="R20" i="17"/>
  <c r="BN31" i="17"/>
  <c r="N28" i="17"/>
  <c r="R25" i="17"/>
  <c r="AD22" i="17"/>
  <c r="AN19" i="17"/>
  <c r="F16" i="17"/>
  <c r="AM10" i="17"/>
  <c r="BQ15" i="17"/>
  <c r="AX10" i="17"/>
  <c r="AH32" i="17"/>
  <c r="BB29" i="17"/>
  <c r="AD27" i="17"/>
  <c r="BN24" i="17"/>
  <c r="R22" i="17"/>
  <c r="BD19" i="17"/>
  <c r="L16" i="17"/>
  <c r="K10" i="17"/>
  <c r="U5" i="17"/>
  <c r="BA7" i="17"/>
  <c r="AG10" i="17"/>
  <c r="BE12" i="17"/>
  <c r="Y5" i="17"/>
  <c r="E8" i="17"/>
  <c r="AC10" i="17"/>
  <c r="BI12" i="17"/>
  <c r="AY5" i="17"/>
  <c r="BH8" i="17"/>
  <c r="L12" i="17"/>
  <c r="AO15" i="17"/>
  <c r="AR5" i="17"/>
  <c r="BL8" i="17"/>
  <c r="AL12" i="17"/>
  <c r="AJ15" i="17"/>
  <c r="AX5" i="17"/>
  <c r="AL10" i="17"/>
  <c r="AX14" i="17"/>
  <c r="BN17" i="17"/>
  <c r="R6" i="17"/>
  <c r="AD10" i="17"/>
  <c r="BD14" i="17"/>
  <c r="R18" i="17"/>
  <c r="AD15" i="17"/>
  <c r="AF6" i="17"/>
  <c r="S11" i="17"/>
  <c r="Z18" i="17"/>
  <c r="AX18" i="17"/>
  <c r="N19" i="17"/>
  <c r="G55" i="16"/>
  <c r="G23" i="16"/>
  <c r="G70" i="16"/>
  <c r="G54" i="16"/>
  <c r="G46" i="16"/>
  <c r="G38" i="16"/>
  <c r="G30" i="16"/>
  <c r="G22" i="16"/>
  <c r="G14" i="16"/>
  <c r="G69" i="16"/>
  <c r="G61" i="16"/>
  <c r="G53" i="16"/>
  <c r="G45" i="16"/>
  <c r="G37" i="16"/>
  <c r="G29" i="16"/>
  <c r="G21" i="16"/>
  <c r="G13" i="16"/>
  <c r="G68" i="16"/>
  <c r="G60" i="16"/>
  <c r="G44" i="16"/>
  <c r="G36" i="16"/>
  <c r="G12" i="16"/>
  <c r="G75" i="16"/>
  <c r="G67" i="16"/>
  <c r="G59" i="16"/>
  <c r="G51" i="16"/>
  <c r="G43" i="16"/>
  <c r="G35" i="16"/>
  <c r="G27" i="16"/>
  <c r="G19" i="16"/>
  <c r="G11" i="16"/>
  <c r="G39" i="16"/>
  <c r="G52" i="16"/>
  <c r="G74" i="16"/>
  <c r="G66" i="16"/>
  <c r="G58" i="16"/>
  <c r="G50" i="16"/>
  <c r="G42" i="16"/>
  <c r="G34" i="16"/>
  <c r="G26" i="16"/>
  <c r="G18" i="16"/>
  <c r="G10" i="16"/>
  <c r="G71" i="16"/>
  <c r="G47" i="16"/>
  <c r="G31" i="16"/>
  <c r="G62" i="16"/>
  <c r="G20" i="16"/>
  <c r="G73" i="16"/>
  <c r="G65" i="16"/>
  <c r="G57" i="16"/>
  <c r="G49" i="16"/>
  <c r="G41" i="16"/>
  <c r="G33" i="16"/>
  <c r="G25" i="16"/>
  <c r="G17" i="16"/>
  <c r="G9" i="16"/>
  <c r="G63" i="16"/>
  <c r="G15" i="16"/>
  <c r="G28" i="16"/>
  <c r="G72" i="16"/>
  <c r="G64" i="16"/>
  <c r="G56" i="16"/>
  <c r="G48" i="16"/>
  <c r="G40" i="16"/>
  <c r="G32" i="16"/>
  <c r="G24" i="16"/>
  <c r="G16" i="16"/>
  <c r="F70" i="16"/>
  <c r="F62" i="16"/>
  <c r="F54" i="16"/>
  <c r="F46" i="16"/>
  <c r="F38" i="16"/>
  <c r="F30" i="16"/>
  <c r="F22" i="16"/>
  <c r="F14" i="16"/>
  <c r="F69" i="16"/>
  <c r="F61" i="16"/>
  <c r="F53" i="16"/>
  <c r="F45" i="16"/>
  <c r="F37" i="16"/>
  <c r="F29" i="16"/>
  <c r="F21" i="16"/>
  <c r="F13" i="16"/>
  <c r="F8" i="16"/>
  <c r="F56" i="16"/>
  <c r="F16" i="16"/>
  <c r="F47" i="16"/>
  <c r="F60" i="16"/>
  <c r="F36" i="16"/>
  <c r="F12" i="16"/>
  <c r="F75" i="16"/>
  <c r="F19" i="16"/>
  <c r="F74" i="16"/>
  <c r="F66" i="16"/>
  <c r="F58" i="16"/>
  <c r="F50" i="16"/>
  <c r="F42" i="16"/>
  <c r="F34" i="16"/>
  <c r="F26" i="16"/>
  <c r="F18" i="16"/>
  <c r="F10" i="16"/>
  <c r="F64" i="16"/>
  <c r="F24" i="16"/>
  <c r="F68" i="16"/>
  <c r="F52" i="16"/>
  <c r="F44" i="16"/>
  <c r="F28" i="16"/>
  <c r="F20" i="16"/>
  <c r="F67" i="16"/>
  <c r="F59" i="16"/>
  <c r="F51" i="16"/>
  <c r="F43" i="16"/>
  <c r="F35" i="16"/>
  <c r="F27" i="16"/>
  <c r="F11" i="16"/>
  <c r="F73" i="16"/>
  <c r="F65" i="16"/>
  <c r="F57" i="16"/>
  <c r="F49" i="16"/>
  <c r="F41" i="16"/>
  <c r="F33" i="16"/>
  <c r="F25" i="16"/>
  <c r="F17" i="16"/>
  <c r="F9" i="16"/>
  <c r="F72" i="16"/>
  <c r="F48" i="16"/>
  <c r="F40" i="16"/>
  <c r="F32" i="16"/>
  <c r="F71" i="16"/>
  <c r="F63" i="16"/>
  <c r="F55" i="16"/>
  <c r="F39" i="16"/>
  <c r="F31" i="16"/>
  <c r="F23" i="16"/>
  <c r="AM33" i="17" l="1"/>
  <c r="AH15" i="17"/>
  <c r="AE28" i="17"/>
  <c r="BG46" i="17"/>
  <c r="BK45" i="17"/>
  <c r="BO44" i="17"/>
  <c r="BS43" i="17"/>
  <c r="G43" i="17"/>
  <c r="K42" i="17"/>
  <c r="G41" i="17"/>
  <c r="AN39" i="17"/>
  <c r="AT37" i="17"/>
  <c r="BK33" i="17"/>
  <c r="AF21" i="17"/>
  <c r="BN44" i="17"/>
  <c r="BR43" i="17"/>
  <c r="F43" i="17"/>
  <c r="J42" i="17"/>
  <c r="F41" i="17"/>
  <c r="AM39" i="17"/>
  <c r="AS37" i="17"/>
  <c r="BI33" i="17"/>
  <c r="H21" i="17"/>
  <c r="AB43" i="17"/>
  <c r="AF42" i="17"/>
  <c r="AJ41" i="17"/>
  <c r="E40" i="17"/>
  <c r="Z38" i="17"/>
  <c r="M35" i="17"/>
  <c r="E29" i="17"/>
  <c r="N37" i="17"/>
  <c r="R36" i="17"/>
  <c r="V35" i="17"/>
  <c r="Z34" i="17"/>
  <c r="AD33" i="17"/>
  <c r="BK31" i="17"/>
  <c r="AB29" i="17"/>
  <c r="AS25" i="17"/>
  <c r="BC10" i="17"/>
  <c r="AV40" i="17"/>
  <c r="AZ39" i="17"/>
  <c r="BD38" i="17"/>
  <c r="BH37" i="17"/>
  <c r="BL36" i="17"/>
  <c r="BP35" i="17"/>
  <c r="D35" i="17"/>
  <c r="H34" i="17"/>
  <c r="L33" i="17"/>
  <c r="L31" i="17"/>
  <c r="AS28" i="17"/>
  <c r="W23" i="17"/>
  <c r="S41" i="17"/>
  <c r="G40" i="17"/>
  <c r="BO37" i="17"/>
  <c r="AI35" i="17"/>
  <c r="AT32" i="17"/>
  <c r="Y24" i="17"/>
  <c r="BF39" i="17"/>
  <c r="J37" i="17"/>
  <c r="BB34" i="17"/>
  <c r="AE31" i="17"/>
  <c r="BD8" i="17"/>
  <c r="AW35" i="17"/>
  <c r="Q33" i="17"/>
  <c r="H25" i="17"/>
  <c r="D38" i="17"/>
  <c r="AN35" i="17"/>
  <c r="BB32" i="17"/>
  <c r="BL24" i="17"/>
  <c r="AB25" i="17"/>
  <c r="AR17" i="17"/>
  <c r="BS31" i="17"/>
  <c r="AY28" i="17"/>
  <c r="AE21" i="17"/>
  <c r="AB28" i="17"/>
  <c r="K32" i="17"/>
  <c r="X18" i="17"/>
  <c r="S27" i="17"/>
  <c r="BI25" i="17"/>
  <c r="AN23" i="17"/>
  <c r="W6" i="17"/>
  <c r="BJ12" i="17"/>
  <c r="AT5" i="17"/>
  <c r="AY16" i="17"/>
  <c r="J14" i="17"/>
  <c r="G33" i="17"/>
  <c r="AG34" i="17"/>
  <c r="AE26" i="17"/>
  <c r="AY46" i="17"/>
  <c r="BC45" i="17"/>
  <c r="BG44" i="17"/>
  <c r="BK43" i="17"/>
  <c r="BO42" i="17"/>
  <c r="BS41" i="17"/>
  <c r="BI40" i="17"/>
  <c r="AC39" i="17"/>
  <c r="O37" i="17"/>
  <c r="AE33" i="17"/>
  <c r="AQ11" i="17"/>
  <c r="BF44" i="17"/>
  <c r="BJ43" i="17"/>
  <c r="BN42" i="17"/>
  <c r="BR41" i="17"/>
  <c r="BH40" i="17"/>
  <c r="Y39" i="17"/>
  <c r="M37" i="17"/>
  <c r="AC33" i="17"/>
  <c r="AN10" i="17"/>
  <c r="T43" i="17"/>
  <c r="X42" i="17"/>
  <c r="Z41" i="17"/>
  <c r="BJ39" i="17"/>
  <c r="J38" i="17"/>
  <c r="AW34" i="17"/>
  <c r="BD27" i="17"/>
  <c r="F37" i="17"/>
  <c r="J36" i="17"/>
  <c r="N35" i="17"/>
  <c r="R34" i="17"/>
  <c r="V33" i="17"/>
  <c r="AO31" i="17"/>
  <c r="G29" i="17"/>
  <c r="AU24" i="17"/>
  <c r="AX6" i="17"/>
  <c r="AN40" i="17"/>
  <c r="AR39" i="17"/>
  <c r="AV38" i="17"/>
  <c r="AZ37" i="17"/>
  <c r="BD36" i="17"/>
  <c r="BH35" i="17"/>
  <c r="BL34" i="17"/>
  <c r="BP33" i="17"/>
  <c r="BS32" i="17"/>
  <c r="BG30" i="17"/>
  <c r="X28" i="17"/>
  <c r="M22" i="17"/>
  <c r="K41" i="17"/>
  <c r="BG39" i="17"/>
  <c r="AI37" i="17"/>
  <c r="K35" i="17"/>
  <c r="AB32" i="17"/>
  <c r="D19" i="17"/>
  <c r="AH39" i="17"/>
  <c r="BR36" i="17"/>
  <c r="V34" i="17"/>
  <c r="AI30" i="17"/>
  <c r="BM37" i="17"/>
  <c r="Q35" i="17"/>
  <c r="BC32" i="17"/>
  <c r="I24" i="17"/>
  <c r="AN37" i="17"/>
  <c r="P35" i="17"/>
  <c r="AN32" i="17"/>
  <c r="G20" i="17"/>
  <c r="AR24" i="17"/>
  <c r="BS16" i="17"/>
  <c r="AB31" i="17"/>
  <c r="S28" i="17"/>
  <c r="Y20" i="17"/>
  <c r="AO26" i="17"/>
  <c r="BI30" i="17"/>
  <c r="X17" i="17"/>
  <c r="BP24" i="17"/>
  <c r="BM23" i="17"/>
  <c r="BS22" i="17"/>
  <c r="AB24" i="17"/>
  <c r="BF8" i="17"/>
  <c r="AA26" i="17"/>
  <c r="AX11" i="17"/>
  <c r="BG7" i="17"/>
  <c r="AK33" i="17"/>
  <c r="AT14" i="17"/>
  <c r="AI46" i="17"/>
  <c r="AM45" i="17"/>
  <c r="AQ44" i="17"/>
  <c r="AU43" i="17"/>
  <c r="AY42" i="17"/>
  <c r="BC41" i="17"/>
  <c r="AJ40" i="17"/>
  <c r="BM38" i="17"/>
  <c r="S36" i="17"/>
  <c r="BL31" i="17"/>
  <c r="AL45" i="17"/>
  <c r="AP44" i="17"/>
  <c r="AT43" i="17"/>
  <c r="AX42" i="17"/>
  <c r="BB41" i="17"/>
  <c r="AI40" i="17"/>
  <c r="BI38" i="17"/>
  <c r="Q36" i="17"/>
  <c r="BI31" i="17"/>
  <c r="BP43" i="17"/>
  <c r="D43" i="17"/>
  <c r="H42" i="17"/>
  <c r="BQ40" i="17"/>
  <c r="AK39" i="17"/>
  <c r="AK37" i="17"/>
  <c r="BA33" i="17"/>
  <c r="AJ19" i="17"/>
  <c r="BF36" i="17"/>
  <c r="BJ35" i="17"/>
  <c r="BN34" i="17"/>
  <c r="BR33" i="17"/>
  <c r="F33" i="17"/>
  <c r="BO30" i="17"/>
  <c r="AF28" i="17"/>
  <c r="AF22" i="17"/>
  <c r="T41" i="17"/>
  <c r="X40" i="17"/>
  <c r="AB39" i="17"/>
  <c r="AF38" i="17"/>
  <c r="AJ37" i="17"/>
  <c r="AN36" i="17"/>
  <c r="AR35" i="17"/>
  <c r="AV34" i="17"/>
  <c r="AZ33" i="17"/>
  <c r="AU32" i="17"/>
  <c r="P30" i="17"/>
  <c r="AV27" i="17"/>
  <c r="K19" i="17"/>
  <c r="BC40" i="17"/>
  <c r="AA39" i="17"/>
  <c r="BS36" i="17"/>
  <c r="AM34" i="17"/>
  <c r="O30" i="17"/>
  <c r="AF5" i="17"/>
  <c r="BJ38" i="17"/>
  <c r="N36" i="17"/>
  <c r="BF33" i="17"/>
  <c r="BL28" i="17"/>
  <c r="I37" i="17"/>
  <c r="BA34" i="17"/>
  <c r="AC31" i="17"/>
  <c r="AJ8" i="17"/>
  <c r="H37" i="17"/>
  <c r="AR34" i="17"/>
  <c r="AA30" i="17"/>
  <c r="AY7" i="17"/>
  <c r="T23" i="17"/>
  <c r="AQ10" i="17"/>
  <c r="BA30" i="17"/>
  <c r="AG27" i="17"/>
  <c r="AB6" i="17"/>
  <c r="D24" i="17"/>
  <c r="AV28" i="17"/>
  <c r="T32" i="17"/>
  <c r="Q22" i="17"/>
  <c r="AW19" i="17"/>
  <c r="AF19" i="17"/>
  <c r="AG22" i="17"/>
  <c r="BD20" i="17"/>
  <c r="AG23" i="17"/>
  <c r="J6" i="17"/>
  <c r="K39" i="17"/>
  <c r="O38" i="17"/>
  <c r="S37" i="17"/>
  <c r="W36" i="17"/>
  <c r="AA35" i="17"/>
  <c r="AE34" i="17"/>
  <c r="AI33" i="17"/>
  <c r="G32" i="17"/>
  <c r="AN29" i="17"/>
  <c r="Q26" i="17"/>
  <c r="AP13" i="17"/>
  <c r="AT40" i="17"/>
  <c r="AX39" i="17"/>
  <c r="BB38" i="17"/>
  <c r="BF37" i="17"/>
  <c r="BJ36" i="17"/>
  <c r="BN35" i="17"/>
  <c r="BR34" i="17"/>
  <c r="F34" i="17"/>
  <c r="J33" i="17"/>
  <c r="I31" i="17"/>
  <c r="AQ28" i="17"/>
  <c r="E23" i="17"/>
  <c r="BE37" i="17"/>
  <c r="BI36" i="17"/>
  <c r="BM35" i="17"/>
  <c r="BQ34" i="17"/>
  <c r="E34" i="17"/>
  <c r="I33" i="17"/>
  <c r="H31" i="17"/>
  <c r="AO28" i="17"/>
  <c r="BO22" i="17"/>
  <c r="P39" i="17"/>
  <c r="T38" i="17"/>
  <c r="X37" i="17"/>
  <c r="AB36" i="17"/>
  <c r="AF35" i="17"/>
  <c r="AJ34" i="17"/>
  <c r="AN33" i="17"/>
  <c r="S32" i="17"/>
  <c r="AZ29" i="17"/>
  <c r="AV26" i="17"/>
  <c r="AV15" i="17"/>
  <c r="BG26" i="17"/>
  <c r="K25" i="17"/>
  <c r="BP22" i="17"/>
  <c r="AC20" i="17"/>
  <c r="V16" i="17"/>
  <c r="AN8" i="17"/>
  <c r="X32" i="17"/>
  <c r="G31" i="17"/>
  <c r="BE29" i="17"/>
  <c r="AN28" i="17"/>
  <c r="W27" i="17"/>
  <c r="G25" i="17"/>
  <c r="AG19" i="17"/>
  <c r="AG32" i="17"/>
  <c r="M29" i="17"/>
  <c r="AM25" i="17"/>
  <c r="AE18" i="17"/>
  <c r="AU31" i="17"/>
  <c r="AA28" i="17"/>
  <c r="BQ23" i="17"/>
  <c r="M15" i="17"/>
  <c r="AI31" i="17"/>
  <c r="D28" i="17"/>
  <c r="AV23" i="17"/>
  <c r="K14" i="17"/>
  <c r="P25" i="17"/>
  <c r="T18" i="17"/>
  <c r="K26" i="17"/>
  <c r="AI22" i="17"/>
  <c r="S18" i="17"/>
  <c r="AD9" i="17"/>
  <c r="AA23" i="17"/>
  <c r="AE19" i="17"/>
  <c r="BL11" i="17"/>
  <c r="T20" i="17"/>
  <c r="BF13" i="17"/>
  <c r="E26" i="17"/>
  <c r="AB22" i="17"/>
  <c r="I18" i="17"/>
  <c r="J9" i="17"/>
  <c r="AV20" i="17"/>
  <c r="AD11" i="17"/>
  <c r="BK40" i="17"/>
  <c r="BO39" i="17"/>
  <c r="BS38" i="17"/>
  <c r="G38" i="17"/>
  <c r="K37" i="17"/>
  <c r="O36" i="17"/>
  <c r="S35" i="17"/>
  <c r="W34" i="17"/>
  <c r="AA33" i="17"/>
  <c r="BA31" i="17"/>
  <c r="S29" i="17"/>
  <c r="AA25" i="17"/>
  <c r="AJ9" i="17"/>
  <c r="AL40" i="17"/>
  <c r="AP39" i="17"/>
  <c r="AT38" i="17"/>
  <c r="AX37" i="17"/>
  <c r="BB36" i="17"/>
  <c r="BF35" i="17"/>
  <c r="BJ34" i="17"/>
  <c r="BN33" i="17"/>
  <c r="BQ32" i="17"/>
  <c r="BD30" i="17"/>
  <c r="U28" i="17"/>
  <c r="BI21" i="17"/>
  <c r="AW37" i="17"/>
  <c r="BA36" i="17"/>
  <c r="BE35" i="17"/>
  <c r="BI34" i="17"/>
  <c r="BM33" i="17"/>
  <c r="BP32" i="17"/>
  <c r="BC30" i="17"/>
  <c r="T28" i="17"/>
  <c r="BE21" i="17"/>
  <c r="H39" i="17"/>
  <c r="L38" i="17"/>
  <c r="P37" i="17"/>
  <c r="T36" i="17"/>
  <c r="X35" i="17"/>
  <c r="AB34" i="17"/>
  <c r="AF33" i="17"/>
  <c r="BM31" i="17"/>
  <c r="AE29" i="17"/>
  <c r="BH25" i="17"/>
  <c r="BB11" i="17"/>
  <c r="AU26" i="17"/>
  <c r="BK24" i="17"/>
  <c r="AW22" i="17"/>
  <c r="BQ19" i="17"/>
  <c r="AK15" i="17"/>
  <c r="AM7" i="17"/>
  <c r="M32" i="17"/>
  <c r="BL30" i="17"/>
  <c r="AU29" i="17"/>
  <c r="AC28" i="17"/>
  <c r="L27" i="17"/>
  <c r="AO24" i="17"/>
  <c r="D18" i="17"/>
  <c r="L32" i="17"/>
  <c r="AW28" i="17"/>
  <c r="BC24" i="17"/>
  <c r="AE17" i="17"/>
  <c r="O31" i="17"/>
  <c r="BK27" i="17"/>
  <c r="AE23" i="17"/>
  <c r="K12" i="17"/>
  <c r="BS30" i="17"/>
  <c r="AY27" i="17"/>
  <c r="BD22" i="17"/>
  <c r="G11" i="17"/>
  <c r="AV24" i="17"/>
  <c r="AM16" i="17"/>
  <c r="AU25" i="17"/>
  <c r="K22" i="17"/>
  <c r="AM17" i="17"/>
  <c r="BH7" i="17"/>
  <c r="BQ22" i="17"/>
  <c r="AV18" i="17"/>
  <c r="Z10" i="17"/>
  <c r="BG19" i="17"/>
  <c r="S12" i="17"/>
  <c r="AO25" i="17"/>
  <c r="D22" i="17"/>
  <c r="Z17" i="17"/>
  <c r="AN7" i="17"/>
  <c r="AA20" i="17"/>
  <c r="AJ10" i="17"/>
  <c r="BC38" i="17"/>
  <c r="BG37" i="17"/>
  <c r="BK36" i="17"/>
  <c r="BO35" i="17"/>
  <c r="BS34" i="17"/>
  <c r="G34" i="17"/>
  <c r="K33" i="17"/>
  <c r="K31" i="17"/>
  <c r="AR28" i="17"/>
  <c r="S23" i="17"/>
  <c r="R41" i="17"/>
  <c r="V40" i="17"/>
  <c r="Z39" i="17"/>
  <c r="AD38" i="17"/>
  <c r="AH37" i="17"/>
  <c r="AL36" i="17"/>
  <c r="AP35" i="17"/>
  <c r="AT34" i="17"/>
  <c r="AX33" i="17"/>
  <c r="AS32" i="17"/>
  <c r="M30" i="17"/>
  <c r="AK27" i="17"/>
  <c r="AU18" i="17"/>
  <c r="AG37" i="17"/>
  <c r="AK36" i="17"/>
  <c r="AO35" i="17"/>
  <c r="AS34" i="17"/>
  <c r="AW33" i="17"/>
  <c r="AP32" i="17"/>
  <c r="L30" i="17"/>
  <c r="AI27" i="17"/>
  <c r="AK18" i="17"/>
  <c r="BH38" i="17"/>
  <c r="BL37" i="17"/>
  <c r="BP36" i="17"/>
  <c r="D36" i="17"/>
  <c r="H35" i="17"/>
  <c r="L34" i="17"/>
  <c r="P33" i="17"/>
  <c r="W31" i="17"/>
  <c r="BD28" i="17"/>
  <c r="BI23" i="17"/>
  <c r="AU27" i="17"/>
  <c r="S26" i="17"/>
  <c r="AA24" i="17"/>
  <c r="L22" i="17"/>
  <c r="E19" i="17"/>
  <c r="AV13" i="17"/>
  <c r="AI5" i="17"/>
  <c r="BH31" i="17"/>
  <c r="AQ30" i="17"/>
  <c r="Y29" i="17"/>
  <c r="H28" i="17"/>
  <c r="BD26" i="17"/>
  <c r="BC23" i="17"/>
  <c r="AM14" i="17"/>
  <c r="P31" i="17"/>
  <c r="BL27" i="17"/>
  <c r="AF23" i="17"/>
  <c r="X12" i="17"/>
  <c r="AC30" i="17"/>
  <c r="I27" i="17"/>
  <c r="AU21" i="17"/>
  <c r="BS6" i="17"/>
  <c r="Q30" i="17"/>
  <c r="AY26" i="17"/>
  <c r="T21" i="17"/>
  <c r="BK5" i="17"/>
  <c r="G23" i="17"/>
  <c r="BS11" i="17"/>
  <c r="BI24" i="17"/>
  <c r="E21" i="17"/>
  <c r="BC15" i="17"/>
  <c r="X5" i="17"/>
  <c r="BL21" i="17"/>
  <c r="AH17" i="17"/>
  <c r="BC7" i="17"/>
  <c r="AC18" i="17"/>
  <c r="AZ9" i="17"/>
  <c r="BD24" i="17"/>
  <c r="BO20" i="17"/>
  <c r="AP15" i="17"/>
  <c r="D5" i="17"/>
  <c r="BA18" i="17"/>
  <c r="BN6" i="17"/>
  <c r="AZ5" i="17"/>
  <c r="AM40" i="17"/>
  <c r="AQ39" i="17"/>
  <c r="AU38" i="17"/>
  <c r="AY37" i="17"/>
  <c r="BC36" i="17"/>
  <c r="BG35" i="17"/>
  <c r="BK34" i="17"/>
  <c r="BO33" i="17"/>
  <c r="BR32" i="17"/>
  <c r="BE30" i="17"/>
  <c r="W28" i="17"/>
  <c r="G22" i="17"/>
  <c r="J41" i="17"/>
  <c r="N40" i="17"/>
  <c r="R39" i="17"/>
  <c r="V38" i="17"/>
  <c r="Z37" i="17"/>
  <c r="AD36" i="17"/>
  <c r="AH35" i="17"/>
  <c r="AL34" i="17"/>
  <c r="AP33" i="17"/>
  <c r="AA32" i="17"/>
  <c r="BH29" i="17"/>
  <c r="BH26" i="17"/>
  <c r="AG16" i="17"/>
  <c r="Y37" i="17"/>
  <c r="AC36" i="17"/>
  <c r="AG35" i="17"/>
  <c r="AK34" i="17"/>
  <c r="AO33" i="17"/>
  <c r="Y32" i="17"/>
  <c r="BG29" i="17"/>
  <c r="BE26" i="17"/>
  <c r="R16" i="17"/>
  <c r="AZ38" i="17"/>
  <c r="BD37" i="17"/>
  <c r="BH36" i="17"/>
  <c r="BL35" i="17"/>
  <c r="BP34" i="17"/>
  <c r="D34" i="17"/>
  <c r="H33" i="17"/>
  <c r="BQ30" i="17"/>
  <c r="AI28" i="17"/>
  <c r="AZ22" i="17"/>
  <c r="AJ27" i="17"/>
  <c r="D26" i="17"/>
  <c r="K24" i="17"/>
  <c r="BG21" i="17"/>
  <c r="AO18" i="17"/>
  <c r="AP12" i="17"/>
  <c r="BH32" i="17"/>
  <c r="AW31" i="17"/>
  <c r="AF30" i="17"/>
  <c r="O29" i="17"/>
  <c r="BM27" i="17"/>
  <c r="AC26" i="17"/>
  <c r="BL22" i="17"/>
  <c r="AI11" i="17"/>
  <c r="BK30" i="17"/>
  <c r="AF27" i="17"/>
  <c r="AQ22" i="17"/>
  <c r="V10" i="17"/>
  <c r="BM29" i="17"/>
  <c r="AN26" i="17"/>
  <c r="BM20" i="17"/>
  <c r="BM32" i="17"/>
  <c r="BA29" i="17"/>
  <c r="X26" i="17"/>
  <c r="N20" i="17"/>
  <c r="AB27" i="17"/>
  <c r="AJ22" i="17"/>
  <c r="BN8" i="17"/>
  <c r="AC24" i="17"/>
  <c r="AW20" i="17"/>
  <c r="AH14" i="17"/>
  <c r="M25" i="17"/>
  <c r="AN21" i="17"/>
  <c r="AI16" i="17"/>
  <c r="V6" i="17"/>
  <c r="BK17" i="17"/>
  <c r="L8" i="17"/>
  <c r="X24" i="17"/>
  <c r="AQ20" i="17"/>
  <c r="R14" i="17"/>
  <c r="O23" i="17"/>
  <c r="AI17" i="17"/>
  <c r="AI39" i="17"/>
  <c r="AM38" i="17"/>
  <c r="AQ37" i="17"/>
  <c r="AU36" i="17"/>
  <c r="AY35" i="17"/>
  <c r="BC34" i="17"/>
  <c r="BG33" i="17"/>
  <c r="BF32" i="17"/>
  <c r="AJ30" i="17"/>
  <c r="BQ27" i="17"/>
  <c r="AZ20" i="17"/>
  <c r="BR40" i="17"/>
  <c r="F40" i="17"/>
  <c r="J39" i="17"/>
  <c r="N38" i="17"/>
  <c r="R37" i="17"/>
  <c r="V36" i="17"/>
  <c r="Z35" i="17"/>
  <c r="AD34" i="17"/>
  <c r="AH33" i="17"/>
  <c r="E32" i="17"/>
  <c r="AM29" i="17"/>
  <c r="G26" i="17"/>
  <c r="BH12" i="17"/>
  <c r="Q37" i="17"/>
  <c r="U36" i="17"/>
  <c r="Y35" i="17"/>
  <c r="AC34" i="17"/>
  <c r="AG33" i="17"/>
  <c r="D32" i="17"/>
  <c r="AK29" i="17"/>
  <c r="BS25" i="17"/>
  <c r="AN12" i="17"/>
  <c r="AR38" i="17"/>
  <c r="AV37" i="17"/>
  <c r="AZ36" i="17"/>
  <c r="BD35" i="17"/>
  <c r="BH34" i="17"/>
  <c r="BL33" i="17"/>
  <c r="BN32" i="17"/>
  <c r="AV30" i="17"/>
  <c r="M28" i="17"/>
  <c r="AM21" i="17"/>
  <c r="Y27" i="17"/>
  <c r="BG25" i="17"/>
  <c r="BH23" i="17"/>
  <c r="AI21" i="17"/>
  <c r="H18" i="17"/>
  <c r="AR11" i="17"/>
  <c r="AZ32" i="17"/>
  <c r="AM31" i="17"/>
  <c r="U30" i="17"/>
  <c r="D29" i="17"/>
  <c r="BC27" i="17"/>
  <c r="O26" i="17"/>
  <c r="Y22" i="17"/>
  <c r="AD8" i="17"/>
  <c r="AE30" i="17"/>
  <c r="K27" i="17"/>
  <c r="AY21" i="17"/>
  <c r="R7" i="17"/>
  <c r="AR29" i="17"/>
  <c r="BM25" i="17"/>
  <c r="BA19" i="17"/>
  <c r="AW32" i="17"/>
  <c r="U29" i="17"/>
  <c r="AW25" i="17"/>
  <c r="T19" i="17"/>
  <c r="BI26" i="17"/>
  <c r="AQ21" i="17"/>
  <c r="BK6" i="17"/>
  <c r="BL23" i="17"/>
  <c r="K20" i="17"/>
  <c r="AE13" i="17"/>
  <c r="AW24" i="17"/>
  <c r="D21" i="17"/>
  <c r="AX15" i="17"/>
  <c r="AW21" i="17"/>
  <c r="G17" i="17"/>
  <c r="L7" i="17"/>
  <c r="BG23" i="17"/>
  <c r="E20" i="17"/>
  <c r="T13" i="17"/>
  <c r="BI22" i="17"/>
  <c r="F6" i="17"/>
  <c r="AR9" i="17"/>
  <c r="N13" i="17"/>
  <c r="W16" i="17"/>
  <c r="Y18" i="17"/>
  <c r="BS19" i="17"/>
  <c r="W21" i="17"/>
  <c r="AN22" i="17"/>
  <c r="BE23" i="17"/>
  <c r="H8" i="17"/>
  <c r="N12" i="17"/>
  <c r="BL15" i="17"/>
  <c r="AA18" i="17"/>
  <c r="S20" i="17"/>
  <c r="AV21" i="17"/>
  <c r="I23" i="17"/>
  <c r="AI24" i="17"/>
  <c r="AZ25" i="17"/>
  <c r="L6" i="17"/>
  <c r="R10" i="17"/>
  <c r="T14" i="17"/>
  <c r="AC17" i="17"/>
  <c r="Y19" i="17"/>
  <c r="BP20" i="17"/>
  <c r="AZ6" i="17"/>
  <c r="BH10" i="17"/>
  <c r="BN14" i="17"/>
  <c r="AZ17" i="17"/>
  <c r="AU19" i="17"/>
  <c r="P21" i="17"/>
  <c r="AS22" i="17"/>
  <c r="G24" i="17"/>
  <c r="X25" i="17"/>
  <c r="AA8" i="17"/>
  <c r="AF12" i="17"/>
  <c r="K16" i="17"/>
  <c r="AI18" i="17"/>
  <c r="X20" i="17"/>
  <c r="BA21" i="17"/>
  <c r="P23" i="17"/>
  <c r="AN24" i="17"/>
  <c r="BE25" i="17"/>
  <c r="G27" i="17"/>
  <c r="BS12" i="17"/>
  <c r="AZ18" i="17"/>
  <c r="BK21" i="17"/>
  <c r="O24" i="17"/>
  <c r="H26" i="17"/>
  <c r="AM27" i="17"/>
  <c r="D12" i="17"/>
  <c r="U18" i="17"/>
  <c r="AS21" i="17"/>
  <c r="BO23" i="17"/>
  <c r="BL25" i="17"/>
  <c r="AC27" i="17"/>
  <c r="AU28" i="17"/>
  <c r="BL29" i="17"/>
  <c r="M31" i="17"/>
  <c r="AE32" i="17"/>
  <c r="F8" i="17"/>
  <c r="BK15" i="17"/>
  <c r="P20" i="17"/>
  <c r="BH22" i="17"/>
  <c r="BQ24" i="17"/>
  <c r="AZ26" i="17"/>
  <c r="E28" i="17"/>
  <c r="W29" i="17"/>
  <c r="AN30" i="17"/>
  <c r="BE31" i="17"/>
  <c r="S8" i="17"/>
  <c r="G16" i="17"/>
  <c r="U20" i="17"/>
  <c r="BK22" i="17"/>
  <c r="E25" i="17"/>
  <c r="BC26" i="17"/>
  <c r="G28" i="17"/>
  <c r="X29" i="17"/>
  <c r="AO30" i="17"/>
  <c r="BG31" i="17"/>
  <c r="BO32" i="17"/>
  <c r="AM12" i="17"/>
  <c r="AJ18" i="17"/>
  <c r="BD21" i="17"/>
  <c r="E24" i="17"/>
  <c r="AH6" i="17"/>
  <c r="F10" i="17"/>
  <c r="AT13" i="17"/>
  <c r="AT16" i="17"/>
  <c r="AN18" i="17"/>
  <c r="O20" i="17"/>
  <c r="AG21" i="17"/>
  <c r="AY22" i="17"/>
  <c r="BP23" i="17"/>
  <c r="AR8" i="17"/>
  <c r="AX12" i="17"/>
  <c r="Y16" i="17"/>
  <c r="AQ18" i="17"/>
  <c r="AE20" i="17"/>
  <c r="BH21" i="17"/>
  <c r="U23" i="17"/>
  <c r="AS24" i="17"/>
  <c r="BK25" i="17"/>
  <c r="AV6" i="17"/>
  <c r="BB10" i="17"/>
  <c r="BC14" i="17"/>
  <c r="AU17" i="17"/>
  <c r="AO19" i="17"/>
  <c r="M21" i="17"/>
  <c r="S7" i="17"/>
  <c r="X11" i="17"/>
  <c r="AA15" i="17"/>
  <c r="BP17" i="17"/>
  <c r="BK19" i="17"/>
  <c r="AB21" i="17"/>
  <c r="BE22" i="17"/>
  <c r="Q24" i="17"/>
  <c r="AI25" i="17"/>
  <c r="BK8" i="17"/>
  <c r="BP12" i="17"/>
  <c r="AL16" i="17"/>
  <c r="AY18" i="17"/>
  <c r="AJ20" i="17"/>
  <c r="BO21" i="17"/>
  <c r="AB23" i="17"/>
  <c r="AY24" i="17"/>
  <c r="BP25" i="17"/>
  <c r="BH5" i="17"/>
  <c r="BR13" i="17"/>
  <c r="Q19" i="17"/>
  <c r="O22" i="17"/>
  <c r="AF24" i="17"/>
  <c r="W26" i="17"/>
  <c r="AW27" i="17"/>
  <c r="G13" i="17"/>
  <c r="BD18" i="17"/>
  <c r="BP21" i="17"/>
  <c r="P24" i="17"/>
  <c r="I26" i="17"/>
  <c r="AN27" i="17"/>
  <c r="BE28" i="17"/>
  <c r="G30" i="17"/>
  <c r="X31" i="17"/>
  <c r="AO32" i="17"/>
  <c r="H9" i="17"/>
  <c r="AX16" i="17"/>
  <c r="AO20" i="17"/>
  <c r="K23" i="17"/>
  <c r="S25" i="17"/>
  <c r="BM26" i="17"/>
  <c r="P28" i="17"/>
  <c r="AG29" i="17"/>
  <c r="AY30" i="17"/>
  <c r="BP31" i="17"/>
  <c r="S9" i="17"/>
  <c r="BE16" i="17"/>
  <c r="AS20" i="17"/>
  <c r="L23" i="17"/>
  <c r="U25" i="17"/>
  <c r="BO26" i="17"/>
  <c r="Q28" i="17"/>
  <c r="AI29" i="17"/>
  <c r="AZ30" i="17"/>
  <c r="BQ31" i="17"/>
  <c r="Z5" i="17"/>
  <c r="AL13" i="17"/>
  <c r="BQ18" i="17"/>
  <c r="E22" i="17"/>
  <c r="AD7" i="17"/>
  <c r="BL10" i="17"/>
  <c r="AL14" i="17"/>
  <c r="R17" i="17"/>
  <c r="BP18" i="17"/>
  <c r="AK20" i="17"/>
  <c r="BC21" i="17"/>
  <c r="D23" i="17"/>
  <c r="AM5" i="17"/>
  <c r="AU9" i="17"/>
  <c r="AX13" i="17"/>
  <c r="E17" i="17"/>
  <c r="G19" i="17"/>
  <c r="BC20" i="17"/>
  <c r="P22" i="17"/>
  <c r="AS23" i="17"/>
  <c r="BO24" i="17"/>
  <c r="P26" i="17"/>
  <c r="AV7" i="17"/>
  <c r="AY11" i="17"/>
  <c r="AQ15" i="17"/>
  <c r="M18" i="17"/>
  <c r="F20" i="17"/>
  <c r="AK21" i="17"/>
  <c r="Z8" i="17"/>
  <c r="AE12" i="17"/>
  <c r="I16" i="17"/>
  <c r="AF18" i="17"/>
  <c r="W20" i="17"/>
  <c r="AZ21" i="17"/>
  <c r="M23" i="17"/>
  <c r="AM24" i="17"/>
  <c r="BG5" i="17"/>
  <c r="BL9" i="17"/>
  <c r="BO13" i="17"/>
  <c r="N17" i="17"/>
  <c r="P19" i="17"/>
  <c r="BI20" i="17"/>
  <c r="W22" i="17"/>
  <c r="AZ23" i="17"/>
  <c r="D25" i="17"/>
  <c r="U26" i="17"/>
  <c r="BO7" i="17"/>
  <c r="BF15" i="17"/>
  <c r="L20" i="17"/>
  <c r="BC22" i="17"/>
  <c r="BM24" i="17"/>
  <c r="AW26" i="17"/>
  <c r="BR6" i="17"/>
  <c r="G15" i="17"/>
  <c r="AZ19" i="17"/>
  <c r="AK22" i="17"/>
  <c r="AZ24" i="17"/>
  <c r="AM26" i="17"/>
  <c r="BI27" i="17"/>
  <c r="K29" i="17"/>
  <c r="AB30" i="17"/>
  <c r="AS31" i="17"/>
  <c r="BE32" i="17"/>
  <c r="K11" i="17"/>
  <c r="BH17" i="17"/>
  <c r="U21" i="17"/>
  <c r="AW23" i="17"/>
  <c r="AY25" i="17"/>
  <c r="T27" i="17"/>
  <c r="AK28" i="17"/>
  <c r="BC29" i="17"/>
  <c r="D31" i="17"/>
  <c r="U32" i="17"/>
  <c r="W11" i="17"/>
  <c r="BO17" i="17"/>
  <c r="AA21" i="17"/>
  <c r="BA23" i="17"/>
  <c r="BA25" i="17"/>
  <c r="U27" i="17"/>
  <c r="AM28" i="17"/>
  <c r="BD29" i="17"/>
  <c r="E31" i="17"/>
  <c r="W32" i="17"/>
  <c r="AE7" i="17"/>
  <c r="AF15" i="17"/>
  <c r="BM19" i="17"/>
  <c r="AR22" i="17"/>
  <c r="BE24" i="17"/>
  <c r="AR26" i="17"/>
  <c r="J5" i="17"/>
  <c r="T8" i="17"/>
  <c r="BH11" i="17"/>
  <c r="V15" i="17"/>
  <c r="AY17" i="17"/>
  <c r="AB19" i="17"/>
  <c r="BG20" i="17"/>
  <c r="H22" i="17"/>
  <c r="Y23" i="17"/>
  <c r="AQ6" i="17"/>
  <c r="AU10" i="17"/>
  <c r="BB14" i="17"/>
  <c r="AS17" i="17"/>
  <c r="AM19" i="17"/>
  <c r="K21" i="17"/>
  <c r="AO22" i="17"/>
  <c r="BS23" i="17"/>
  <c r="T25" i="17"/>
  <c r="AK26" i="17"/>
  <c r="AU8" i="17"/>
  <c r="BD12" i="17"/>
  <c r="AD16" i="17"/>
  <c r="AS18" i="17"/>
  <c r="AF20" i="17"/>
  <c r="T5" i="17"/>
  <c r="Z9" i="17"/>
  <c r="AB13" i="17"/>
  <c r="BG16" i="17"/>
  <c r="BL18" i="17"/>
  <c r="AU20" i="17"/>
  <c r="I22" i="17"/>
  <c r="AM23" i="17"/>
  <c r="BH24" i="17"/>
  <c r="BG6" i="17"/>
  <c r="BJ10" i="17"/>
  <c r="E15" i="17"/>
  <c r="BC17" i="17"/>
  <c r="AV19" i="17"/>
  <c r="Q21" i="17"/>
  <c r="AU22" i="17"/>
  <c r="H24" i="17"/>
  <c r="Y25" i="17"/>
  <c r="AQ26" i="17"/>
  <c r="BN9" i="17"/>
  <c r="S17" i="17"/>
  <c r="BK20" i="17"/>
  <c r="X23" i="17"/>
  <c r="AF25" i="17"/>
  <c r="E27" i="17"/>
  <c r="BP8" i="17"/>
  <c r="AR16" i="17"/>
  <c r="AN20" i="17"/>
  <c r="H23" i="17"/>
  <c r="Q25" i="17"/>
  <c r="BK26" i="17"/>
  <c r="O28" i="17"/>
  <c r="AF29" i="17"/>
  <c r="AW30" i="17"/>
  <c r="BO31" i="17"/>
  <c r="E33" i="17"/>
  <c r="J13" i="17"/>
  <c r="BE18" i="17"/>
  <c r="BQ21" i="17"/>
  <c r="T24" i="17"/>
  <c r="L26" i="17"/>
  <c r="AO27" i="17"/>
  <c r="BG28" i="17"/>
  <c r="H30" i="17"/>
  <c r="Y31" i="17"/>
  <c r="P5" i="17"/>
  <c r="AA13" i="17"/>
  <c r="BK18" i="17"/>
  <c r="BS21" i="17"/>
  <c r="U24" i="17"/>
  <c r="M26" i="17"/>
  <c r="AQ27" i="17"/>
  <c r="BH28" i="17"/>
  <c r="I30" i="17"/>
  <c r="AA31" i="17"/>
  <c r="AQ32" i="17"/>
  <c r="AF9" i="17"/>
  <c r="BM16" i="17"/>
  <c r="AY20" i="17"/>
  <c r="Q23" i="17"/>
  <c r="W25" i="17"/>
  <c r="N5" i="17"/>
  <c r="AV8" i="17"/>
  <c r="T12" i="17"/>
  <c r="AU15" i="17"/>
  <c r="BM17" i="17"/>
  <c r="AQ19" i="17"/>
  <c r="BQ20" i="17"/>
  <c r="S22" i="17"/>
  <c r="AJ23" i="17"/>
  <c r="J7" i="17"/>
  <c r="N11" i="17"/>
  <c r="O15" i="17"/>
  <c r="BI17" i="17"/>
  <c r="BC19" i="17"/>
  <c r="X21" i="17"/>
  <c r="BA22" i="17"/>
  <c r="M24" i="17"/>
  <c r="AE25" i="17"/>
  <c r="F5" i="17"/>
  <c r="P9" i="17"/>
  <c r="V13" i="17"/>
  <c r="BB16" i="17"/>
  <c r="BI18" i="17"/>
  <c r="AR20" i="17"/>
  <c r="BB5" i="17"/>
  <c r="BF9" i="17"/>
  <c r="BL13" i="17"/>
  <c r="M17" i="17"/>
  <c r="L19" i="17"/>
  <c r="BH20" i="17"/>
  <c r="U22" i="17"/>
  <c r="AY23" i="17"/>
  <c r="BS24" i="17"/>
  <c r="W7" i="17"/>
  <c r="AF11" i="17"/>
  <c r="AC15" i="17"/>
  <c r="BS17" i="17"/>
  <c r="BL19" i="17"/>
  <c r="AC21" i="17"/>
  <c r="BG22" i="17"/>
  <c r="S24" i="17"/>
  <c r="AJ25" i="17"/>
  <c r="BA26" i="17"/>
  <c r="BS10" i="17"/>
  <c r="BD17" i="17"/>
  <c r="S21" i="17"/>
  <c r="AR23" i="17"/>
  <c r="AV25" i="17"/>
  <c r="Q27" i="17"/>
  <c r="D10" i="17"/>
  <c r="U17" i="17"/>
  <c r="BL20" i="17"/>
  <c r="AC23" i="17"/>
  <c r="AG25" i="17"/>
  <c r="H27" i="17"/>
  <c r="Y28" i="17"/>
  <c r="AQ29" i="17"/>
  <c r="BH30" i="17"/>
  <c r="I32" i="17"/>
  <c r="BR5" i="17"/>
  <c r="P14" i="17"/>
  <c r="U19" i="17"/>
  <c r="T22" i="17"/>
  <c r="AJ24" i="17"/>
  <c r="Y26" i="17"/>
  <c r="AZ27" i="17"/>
  <c r="BQ28" i="17"/>
  <c r="S30" i="17"/>
  <c r="AJ31" i="17"/>
  <c r="N6" i="17"/>
  <c r="AA14" i="17"/>
  <c r="AA19" i="17"/>
  <c r="X22" i="17"/>
  <c r="AK24" i="17"/>
  <c r="AB26" i="17"/>
  <c r="BA27" i="17"/>
  <c r="BS28" i="17"/>
  <c r="T30" i="17"/>
  <c r="AK31" i="17"/>
  <c r="AY32" i="17"/>
  <c r="AH10" i="17"/>
  <c r="AN17" i="17"/>
  <c r="G21" i="17"/>
  <c r="AI23" i="17"/>
  <c r="AN25" i="17"/>
  <c r="AP5" i="17"/>
  <c r="O9" i="17"/>
  <c r="AZ12" i="17"/>
  <c r="BR15" i="17"/>
  <c r="K18" i="17"/>
  <c r="BE19" i="17"/>
  <c r="L21" i="17"/>
  <c r="AC22" i="17"/>
  <c r="AU23" i="17"/>
  <c r="AJ56" i="15"/>
  <c r="AL23" i="15"/>
  <c r="R17" i="15"/>
  <c r="BD11" i="15"/>
  <c r="V19" i="15"/>
  <c r="BJ30" i="15"/>
  <c r="BR20" i="15"/>
  <c r="Z72" i="15"/>
  <c r="BD72" i="15"/>
  <c r="BL70" i="15"/>
  <c r="D69" i="15"/>
  <c r="L67" i="15"/>
  <c r="T65" i="15"/>
  <c r="AI71" i="15"/>
  <c r="AQ69" i="15"/>
  <c r="AY67" i="15"/>
  <c r="BO65" i="15"/>
  <c r="M72" i="15"/>
  <c r="D70" i="15"/>
  <c r="BR67" i="15"/>
  <c r="BD65" i="15"/>
  <c r="N64" i="15"/>
  <c r="AT62" i="15"/>
  <c r="AY72" i="15"/>
  <c r="Y70" i="15"/>
  <c r="K68" i="15"/>
  <c r="S66" i="15"/>
  <c r="AC64" i="15"/>
  <c r="BQ62" i="15"/>
  <c r="AT72" i="15"/>
  <c r="AE69" i="15"/>
  <c r="BM66" i="15"/>
  <c r="AA64" i="15"/>
  <c r="AI62" i="15"/>
  <c r="AY60" i="15"/>
  <c r="G59" i="15"/>
  <c r="R70" i="15"/>
  <c r="AH67" i="15"/>
  <c r="BP64" i="15"/>
  <c r="BN62" i="15"/>
  <c r="BN60" i="15"/>
  <c r="AL59" i="15"/>
  <c r="H71" i="15"/>
  <c r="AX68" i="15"/>
  <c r="N66" i="15"/>
  <c r="X64" i="15"/>
  <c r="AZ62" i="15"/>
  <c r="D61" i="15"/>
  <c r="BH59" i="15"/>
  <c r="AS71" i="15"/>
  <c r="AE67" i="15"/>
  <c r="W64" i="15"/>
  <c r="BC61" i="15"/>
  <c r="Q60" i="15"/>
  <c r="BF58" i="15"/>
  <c r="BJ57" i="15"/>
  <c r="BN56" i="15"/>
  <c r="BR55" i="15"/>
  <c r="F55" i="15"/>
  <c r="J54" i="15"/>
  <c r="N53" i="15"/>
  <c r="R52" i="15"/>
  <c r="V51" i="15"/>
  <c r="BS71" i="15"/>
  <c r="F69" i="15"/>
  <c r="AA66" i="15"/>
  <c r="BS63" i="15"/>
  <c r="D62" i="15"/>
  <c r="AC60" i="15"/>
  <c r="BM58" i="15"/>
  <c r="BQ57" i="15"/>
  <c r="E57" i="15"/>
  <c r="I56" i="15"/>
  <c r="M55" i="15"/>
  <c r="Q54" i="15"/>
  <c r="U53" i="15"/>
  <c r="Y52" i="15"/>
  <c r="AC51" i="15"/>
  <c r="AG50" i="15"/>
  <c r="AK49" i="15"/>
  <c r="AO48" i="15"/>
  <c r="AS47" i="15"/>
  <c r="AW46" i="15"/>
  <c r="BA45" i="15"/>
  <c r="G71" i="15"/>
  <c r="Y68" i="15"/>
  <c r="AV65" i="15"/>
  <c r="AI63" i="15"/>
  <c r="AI61" i="15"/>
  <c r="BO59" i="15"/>
  <c r="AU58" i="15"/>
  <c r="AY57" i="15"/>
  <c r="BC56" i="15"/>
  <c r="BG55" i="15"/>
  <c r="BK54" i="15"/>
  <c r="BO53" i="15"/>
  <c r="BS52" i="15"/>
  <c r="G52" i="15"/>
  <c r="K51" i="15"/>
  <c r="O50" i="15"/>
  <c r="S49" i="15"/>
  <c r="W48" i="15"/>
  <c r="AA47" i="15"/>
  <c r="AE46" i="15"/>
  <c r="AI45" i="15"/>
  <c r="BO68" i="15"/>
  <c r="AZ64" i="15"/>
  <c r="AQ61" i="15"/>
  <c r="K59" i="15"/>
  <c r="AO57" i="15"/>
  <c r="F56" i="15"/>
  <c r="AN54" i="15"/>
  <c r="G53" i="15"/>
  <c r="AN51" i="15"/>
  <c r="L50" i="15"/>
  <c r="BJ48" i="15"/>
  <c r="AT47" i="15"/>
  <c r="AB46" i="15"/>
  <c r="N45" i="15"/>
  <c r="R44" i="15"/>
  <c r="V43" i="15"/>
  <c r="Z42" i="15"/>
  <c r="AD41" i="15"/>
  <c r="AH40" i="15"/>
  <c r="AL39" i="15"/>
  <c r="AP38" i="15"/>
  <c r="AH69" i="15"/>
  <c r="O65" i="15"/>
  <c r="BK61" i="15"/>
  <c r="AA59" i="15"/>
  <c r="AZ57" i="15"/>
  <c r="S56" i="15"/>
  <c r="AZ54" i="15"/>
  <c r="Q53" i="15"/>
  <c r="AX51" i="15"/>
  <c r="U50" i="15"/>
  <c r="D49" i="15"/>
  <c r="BC47" i="15"/>
  <c r="AK46" i="15"/>
  <c r="U45" i="15"/>
  <c r="Y44" i="15"/>
  <c r="AC43" i="15"/>
  <c r="AG42" i="15"/>
  <c r="AK41" i="15"/>
  <c r="AO40" i="15"/>
  <c r="AS39" i="15"/>
  <c r="AW38" i="15"/>
  <c r="BA37" i="15"/>
  <c r="BE36" i="15"/>
  <c r="BI35" i="15"/>
  <c r="BM34" i="15"/>
  <c r="BQ33" i="15"/>
  <c r="E33" i="15"/>
  <c r="I32" i="15"/>
  <c r="M31" i="15"/>
  <c r="Q30" i="15"/>
  <c r="U29" i="15"/>
  <c r="BP72" i="15"/>
  <c r="R68" i="15"/>
  <c r="O64" i="15"/>
  <c r="J61" i="15"/>
  <c r="BG58" i="15"/>
  <c r="X57" i="15"/>
  <c r="BE55" i="15"/>
  <c r="V54" i="15"/>
  <c r="BD52" i="15"/>
  <c r="W51" i="15"/>
  <c r="BM49" i="15"/>
  <c r="AV48" i="15"/>
  <c r="AE47" i="15"/>
  <c r="M46" i="15"/>
  <c r="BS44" i="15"/>
  <c r="AG7" i="15"/>
  <c r="T22" i="15"/>
  <c r="Y45" i="15"/>
  <c r="V24" i="15"/>
  <c r="BH18" i="15"/>
  <c r="D26" i="15"/>
  <c r="BR71" i="15"/>
  <c r="AF72" i="15"/>
  <c r="AN70" i="15"/>
  <c r="AV68" i="15"/>
  <c r="BD66" i="15"/>
  <c r="BS72" i="15"/>
  <c r="K71" i="15"/>
  <c r="S69" i="15"/>
  <c r="AA67" i="15"/>
  <c r="BG65" i="15"/>
  <c r="BQ71" i="15"/>
  <c r="AN69" i="15"/>
  <c r="AV67" i="15"/>
  <c r="AT65" i="15"/>
  <c r="F64" i="15"/>
  <c r="AL62" i="15"/>
  <c r="L72" i="15"/>
  <c r="BS69" i="15"/>
  <c r="BQ67" i="15"/>
  <c r="I66" i="15"/>
  <c r="U64" i="15"/>
  <c r="AS62" i="15"/>
  <c r="N72" i="15"/>
  <c r="O69" i="15"/>
  <c r="AW66" i="15"/>
  <c r="Q64" i="15"/>
  <c r="BS61" i="15"/>
  <c r="AI60" i="15"/>
  <c r="BI72" i="15"/>
  <c r="BR69" i="15"/>
  <c r="V67" i="15"/>
  <c r="AJ64" i="15"/>
  <c r="AR62" i="15"/>
  <c r="BF60" i="15"/>
  <c r="AD59" i="15"/>
  <c r="BE70" i="15"/>
  <c r="AJ68" i="15"/>
  <c r="BR65" i="15"/>
  <c r="L64" i="15"/>
  <c r="AP62" i="15"/>
  <c r="BL60" i="15"/>
  <c r="AZ59" i="15"/>
  <c r="R71" i="15"/>
  <c r="J67" i="15"/>
  <c r="H64" i="15"/>
  <c r="AO61" i="15"/>
  <c r="E60" i="15"/>
  <c r="AX58" i="15"/>
  <c r="BB57" i="15"/>
  <c r="BF56" i="15"/>
  <c r="BJ55" i="15"/>
  <c r="BN54" i="15"/>
  <c r="BR53" i="15"/>
  <c r="F53" i="15"/>
  <c r="J52" i="15"/>
  <c r="N51" i="15"/>
  <c r="AM71" i="15"/>
  <c r="AY68" i="15"/>
  <c r="F66" i="15"/>
  <c r="BC63" i="15"/>
  <c r="BB61" i="15"/>
  <c r="O60" i="15"/>
  <c r="BE58" i="15"/>
  <c r="BI57" i="15"/>
  <c r="BM56" i="15"/>
  <c r="BQ55" i="15"/>
  <c r="E55" i="15"/>
  <c r="I54" i="15"/>
  <c r="M53" i="15"/>
  <c r="Q52" i="15"/>
  <c r="U51" i="15"/>
  <c r="Y50" i="15"/>
  <c r="AC49" i="15"/>
  <c r="AG48" i="15"/>
  <c r="AK47" i="15"/>
  <c r="AO46" i="15"/>
  <c r="AS45" i="15"/>
  <c r="AY70" i="15"/>
  <c r="BS67" i="15"/>
  <c r="V65" i="15"/>
  <c r="O63" i="15"/>
  <c r="U61" i="15"/>
  <c r="BD59" i="15"/>
  <c r="AM58" i="15"/>
  <c r="AQ57" i="15"/>
  <c r="AU56" i="15"/>
  <c r="AY55" i="15"/>
  <c r="BC54" i="15"/>
  <c r="BG53" i="15"/>
  <c r="BK52" i="15"/>
  <c r="BO51" i="15"/>
  <c r="BS50" i="15"/>
  <c r="G50" i="15"/>
  <c r="K49" i="15"/>
  <c r="O48" i="15"/>
  <c r="S47" i="15"/>
  <c r="W46" i="15"/>
  <c r="AA45" i="15"/>
  <c r="AI68" i="15"/>
  <c r="AB64" i="15"/>
  <c r="R61" i="15"/>
  <c r="BJ58" i="15"/>
  <c r="AB57" i="15"/>
  <c r="BK55" i="15"/>
  <c r="AB54" i="15"/>
  <c r="BI52" i="15"/>
  <c r="Z51" i="15"/>
  <c r="BR49" i="15"/>
  <c r="AZ48" i="15"/>
  <c r="AH47" i="15"/>
  <c r="R46" i="15"/>
  <c r="F45" i="15"/>
  <c r="J44" i="15"/>
  <c r="N43" i="15"/>
  <c r="R42" i="15"/>
  <c r="V41" i="15"/>
  <c r="Z40" i="15"/>
  <c r="AD39" i="15"/>
  <c r="AH38" i="15"/>
  <c r="BI68" i="15"/>
  <c r="AX64" i="15"/>
  <c r="AJ61" i="15"/>
  <c r="J59" i="15"/>
  <c r="AN57" i="15"/>
  <c r="E56" i="15"/>
  <c r="AL54" i="15"/>
  <c r="D53" i="15"/>
  <c r="AM51" i="15"/>
  <c r="K50" i="15"/>
  <c r="BI48" i="15"/>
  <c r="AR47" i="15"/>
  <c r="AA46" i="15"/>
  <c r="M45" i="15"/>
  <c r="Q44" i="15"/>
  <c r="U43" i="15"/>
  <c r="Y42" i="15"/>
  <c r="AC41" i="15"/>
  <c r="AG40" i="15"/>
  <c r="AK39" i="15"/>
  <c r="AO38" i="15"/>
  <c r="AS37" i="15"/>
  <c r="AW36" i="15"/>
  <c r="BA35" i="15"/>
  <c r="BE34" i="15"/>
  <c r="BI33" i="15"/>
  <c r="BM32" i="15"/>
  <c r="BQ31" i="15"/>
  <c r="E31" i="15"/>
  <c r="I30" i="15"/>
  <c r="M29" i="15"/>
  <c r="S72" i="15"/>
  <c r="AW67" i="15"/>
  <c r="BG63" i="15"/>
  <c r="BH60" i="15"/>
  <c r="AS58" i="15"/>
  <c r="J57" i="15"/>
  <c r="AR55" i="15"/>
  <c r="K54" i="15"/>
  <c r="AR52" i="15"/>
  <c r="I51" i="15"/>
  <c r="BC49" i="15"/>
  <c r="AK48" i="15"/>
  <c r="T47" i="15"/>
  <c r="BS45" i="15"/>
  <c r="AL15" i="15"/>
  <c r="BN23" i="15"/>
  <c r="N12" i="15"/>
  <c r="BR25" i="15"/>
  <c r="AJ31" i="15"/>
  <c r="AX27" i="15"/>
  <c r="BJ71" i="15"/>
  <c r="X72" i="15"/>
  <c r="AF70" i="15"/>
  <c r="AN68" i="15"/>
  <c r="AV66" i="15"/>
  <c r="BK72" i="15"/>
  <c r="BS70" i="15"/>
  <c r="K69" i="15"/>
  <c r="S67" i="15"/>
  <c r="AI65" i="15"/>
  <c r="AP71" i="15"/>
  <c r="AD69" i="15"/>
  <c r="AL67" i="15"/>
  <c r="AH65" i="15"/>
  <c r="AX63" i="15"/>
  <c r="V62" i="15"/>
  <c r="BN71" i="15"/>
  <c r="BI69" i="15"/>
  <c r="BE67" i="15"/>
  <c r="AS65" i="15"/>
  <c r="E64" i="15"/>
  <c r="AK62" i="15"/>
  <c r="BL71" i="15"/>
  <c r="BQ68" i="15"/>
  <c r="E66" i="15"/>
  <c r="BK63" i="15"/>
  <c r="BI61" i="15"/>
  <c r="AA60" i="15"/>
  <c r="AS72" i="15"/>
  <c r="Z69" i="15"/>
  <c r="BH66" i="15"/>
  <c r="Z64" i="15"/>
  <c r="AH62" i="15"/>
  <c r="AX60" i="15"/>
  <c r="F59" i="15"/>
  <c r="AB70" i="15"/>
  <c r="BJ67" i="15"/>
  <c r="BB65" i="15"/>
  <c r="BR63" i="15"/>
  <c r="J62" i="15"/>
  <c r="BD60" i="15"/>
  <c r="AR59" i="15"/>
  <c r="J70" i="15"/>
  <c r="BB66" i="15"/>
  <c r="BD63" i="15"/>
  <c r="Z61" i="15"/>
  <c r="BG59" i="15"/>
  <c r="AP58" i="15"/>
  <c r="AT57" i="15"/>
  <c r="AX56" i="15"/>
  <c r="BB55" i="15"/>
  <c r="BF54" i="15"/>
  <c r="BJ53" i="15"/>
  <c r="BN52" i="15"/>
  <c r="BR51" i="15"/>
  <c r="F51" i="15"/>
  <c r="O71" i="15"/>
  <c r="AC68" i="15"/>
  <c r="AX65" i="15"/>
  <c r="AK63" i="15"/>
  <c r="AL61" i="15"/>
  <c r="D60" i="15"/>
  <c r="AW58" i="15"/>
  <c r="BA57" i="15"/>
  <c r="BE56" i="15"/>
  <c r="BI55" i="15"/>
  <c r="BM54" i="15"/>
  <c r="BQ53" i="15"/>
  <c r="E53" i="15"/>
  <c r="I52" i="15"/>
  <c r="M51" i="15"/>
  <c r="Q50" i="15"/>
  <c r="U49" i="15"/>
  <c r="Y48" i="15"/>
  <c r="AC47" i="15"/>
  <c r="AG46" i="15"/>
  <c r="AK45" i="15"/>
  <c r="V70" i="15"/>
  <c r="AS67" i="15"/>
  <c r="BO64" i="15"/>
  <c r="BP62" i="15"/>
  <c r="I61" i="15"/>
  <c r="AP59" i="15"/>
  <c r="AE58" i="15"/>
  <c r="AI57" i="15"/>
  <c r="AM56" i="15"/>
  <c r="AQ55" i="15"/>
  <c r="AU54" i="15"/>
  <c r="AY53" i="15"/>
  <c r="BC52" i="15"/>
  <c r="BG51" i="15"/>
  <c r="BK50" i="15"/>
  <c r="BO49" i="15"/>
  <c r="BS48" i="15"/>
  <c r="G48" i="15"/>
  <c r="K47" i="15"/>
  <c r="O46" i="15"/>
  <c r="AJ72" i="15"/>
  <c r="BK67" i="15"/>
  <c r="BO63" i="15"/>
  <c r="BM60" i="15"/>
  <c r="AY58" i="15"/>
  <c r="P57" i="15"/>
  <c r="AW55" i="15"/>
  <c r="N54" i="15"/>
  <c r="AV52" i="15"/>
  <c r="O51" i="15"/>
  <c r="BF49" i="15"/>
  <c r="AP48" i="15"/>
  <c r="X47" i="15"/>
  <c r="F46" i="15"/>
  <c r="BN44" i="15"/>
  <c r="BJ23" i="15"/>
  <c r="AP25" i="15"/>
  <c r="F29" i="15"/>
  <c r="AT27" i="15"/>
  <c r="M5" i="15"/>
  <c r="AV29" i="15"/>
  <c r="BB71" i="15"/>
  <c r="P72" i="15"/>
  <c r="X70" i="15"/>
  <c r="AF68" i="15"/>
  <c r="AN66" i="15"/>
  <c r="BC72" i="15"/>
  <c r="BK70" i="15"/>
  <c r="BS68" i="15"/>
  <c r="K67" i="15"/>
  <c r="AA65" i="15"/>
  <c r="AE71" i="15"/>
  <c r="R69" i="15"/>
  <c r="F67" i="15"/>
  <c r="N65" i="15"/>
  <c r="AP63" i="15"/>
  <c r="N62" i="15"/>
  <c r="BC71" i="15"/>
  <c r="AC69" i="15"/>
  <c r="AK67" i="15"/>
  <c r="AG65" i="15"/>
  <c r="BM63" i="15"/>
  <c r="AC62" i="15"/>
  <c r="M71" i="15"/>
  <c r="AO68" i="15"/>
  <c r="BI65" i="15"/>
  <c r="BA63" i="15"/>
  <c r="AY61" i="15"/>
  <c r="BS59" i="15"/>
  <c r="K72" i="15"/>
  <c r="N69" i="15"/>
  <c r="AT66" i="15"/>
  <c r="P64" i="15"/>
  <c r="BR61" i="15"/>
  <c r="AH60" i="15"/>
  <c r="BN58" i="15"/>
  <c r="L70" i="15"/>
  <c r="AT67" i="15"/>
  <c r="AN65" i="15"/>
  <c r="BH63" i="15"/>
  <c r="BP61" i="15"/>
  <c r="AV60" i="15"/>
  <c r="AJ59" i="15"/>
  <c r="BC69" i="15"/>
  <c r="AG66" i="15"/>
  <c r="AM63" i="15"/>
  <c r="M61" i="15"/>
  <c r="AV59" i="15"/>
  <c r="AH58" i="15"/>
  <c r="AL57" i="15"/>
  <c r="AP56" i="15"/>
  <c r="AT55" i="15"/>
  <c r="AX54" i="15"/>
  <c r="BB53" i="15"/>
  <c r="BF52" i="15"/>
  <c r="BJ51" i="15"/>
  <c r="BN50" i="15"/>
  <c r="BA70" i="15"/>
  <c r="E68" i="15"/>
  <c r="AC65" i="15"/>
  <c r="V63" i="15"/>
  <c r="Y61" i="15"/>
  <c r="BF59" i="15"/>
  <c r="AO58" i="15"/>
  <c r="AS57" i="15"/>
  <c r="AW56" i="15"/>
  <c r="BA55" i="15"/>
  <c r="BE54" i="15"/>
  <c r="BI53" i="15"/>
  <c r="BM52" i="15"/>
  <c r="BQ51" i="15"/>
  <c r="E51" i="15"/>
  <c r="I50" i="15"/>
  <c r="M49" i="15"/>
  <c r="Q48" i="15"/>
  <c r="U47" i="15"/>
  <c r="Y46" i="15"/>
  <c r="AC45" i="15"/>
  <c r="BQ69" i="15"/>
  <c r="X67" i="15"/>
  <c r="AY64" i="15"/>
  <c r="AX62" i="15"/>
  <c r="BK60" i="15"/>
  <c r="AC59" i="15"/>
  <c r="W58" i="15"/>
  <c r="AA57" i="15"/>
  <c r="AE56" i="15"/>
  <c r="AI55" i="15"/>
  <c r="AM54" i="15"/>
  <c r="AQ53" i="15"/>
  <c r="AU52" i="15"/>
  <c r="AY51" i="15"/>
  <c r="BC50" i="15"/>
  <c r="BG49" i="15"/>
  <c r="BK48" i="15"/>
  <c r="BO47" i="15"/>
  <c r="BS46" i="15"/>
  <c r="G46" i="15"/>
  <c r="BE71" i="15"/>
  <c r="AC67" i="15"/>
  <c r="AR63" i="15"/>
  <c r="AT60" i="15"/>
  <c r="AK58" i="15"/>
  <c r="BR56" i="15"/>
  <c r="AJ55" i="15"/>
  <c r="BS53" i="15"/>
  <c r="AJ52" i="15"/>
  <c r="BQ50" i="15"/>
  <c r="AV49" i="15"/>
  <c r="AD48" i="15"/>
  <c r="N47" i="15"/>
  <c r="BL45" i="15"/>
  <c r="BF44" i="15"/>
  <c r="BJ43" i="15"/>
  <c r="BN42" i="15"/>
  <c r="BR41" i="15"/>
  <c r="F41" i="15"/>
  <c r="J40" i="15"/>
  <c r="N39" i="15"/>
  <c r="AI72" i="15"/>
  <c r="BI67" i="15"/>
  <c r="BL63" i="15"/>
  <c r="BJ60" i="15"/>
  <c r="AV58" i="15"/>
  <c r="O57" i="15"/>
  <c r="AV55" i="15"/>
  <c r="M54" i="15"/>
  <c r="AT52" i="15"/>
  <c r="L51" i="15"/>
  <c r="BE49" i="15"/>
  <c r="AN48" i="15"/>
  <c r="W47" i="15"/>
  <c r="E46" i="15"/>
  <c r="BM44" i="15"/>
  <c r="BQ43" i="15"/>
  <c r="E43" i="15"/>
  <c r="I42" i="15"/>
  <c r="M41" i="15"/>
  <c r="Q40" i="15"/>
  <c r="U39" i="15"/>
  <c r="Y38" i="15"/>
  <c r="AC37" i="15"/>
  <c r="AG36" i="15"/>
  <c r="AK35" i="15"/>
  <c r="AO34" i="15"/>
  <c r="AS33" i="15"/>
  <c r="AW32" i="15"/>
  <c r="BA31" i="15"/>
  <c r="BE30" i="15"/>
  <c r="BI29" i="15"/>
  <c r="BM28" i="15"/>
  <c r="BP70" i="15"/>
  <c r="AQ66" i="15"/>
  <c r="BS62" i="15"/>
  <c r="T60" i="15"/>
  <c r="T58" i="15"/>
  <c r="BA56" i="15"/>
  <c r="R55" i="15"/>
  <c r="AZ53" i="15"/>
  <c r="S52" i="15"/>
  <c r="AZ50" i="15"/>
  <c r="AG49" i="15"/>
  <c r="P48" i="15"/>
  <c r="BO46" i="15"/>
  <c r="AW45" i="15"/>
  <c r="AP5" i="15"/>
  <c r="AU31" i="15"/>
  <c r="AK6" i="15"/>
  <c r="AM35" i="15"/>
  <c r="BE7" i="15"/>
  <c r="BQ38" i="15"/>
  <c r="AD71" i="15"/>
  <c r="BH71" i="15"/>
  <c r="BP69" i="15"/>
  <c r="H68" i="15"/>
  <c r="P66" i="15"/>
  <c r="AE72" i="15"/>
  <c r="AM70" i="15"/>
  <c r="AU68" i="15"/>
  <c r="BC66" i="15"/>
  <c r="S65" i="15"/>
  <c r="BH70" i="15"/>
  <c r="BN68" i="15"/>
  <c r="BJ66" i="15"/>
  <c r="BR64" i="15"/>
  <c r="AH63" i="15"/>
  <c r="BF61" i="15"/>
  <c r="AC71" i="15"/>
  <c r="Q69" i="15"/>
  <c r="Y67" i="15"/>
  <c r="W65" i="15"/>
  <c r="AO63" i="15"/>
  <c r="M62" i="15"/>
  <c r="BM70" i="15"/>
  <c r="AA68" i="15"/>
  <c r="AU65" i="15"/>
  <c r="U63" i="15"/>
  <c r="AE61" i="15"/>
  <c r="BK59" i="15"/>
  <c r="BK71" i="15"/>
  <c r="BP68" i="15"/>
  <c r="D66" i="15"/>
  <c r="BJ63" i="15"/>
  <c r="BH61" i="15"/>
  <c r="Z60" i="15"/>
  <c r="BG72" i="15"/>
  <c r="AL69" i="15"/>
  <c r="AF67" i="15"/>
  <c r="Z65" i="15"/>
  <c r="AB63" i="15"/>
  <c r="BD61" i="15"/>
  <c r="AN60" i="15"/>
  <c r="L59" i="15"/>
  <c r="AG69" i="15"/>
  <c r="K66" i="15"/>
  <c r="BF62" i="15"/>
  <c r="BQ60" i="15"/>
  <c r="AH59" i="15"/>
  <c r="Z58" i="15"/>
  <c r="AD57" i="15"/>
  <c r="AH56" i="15"/>
  <c r="AL55" i="15"/>
  <c r="AP54" i="15"/>
  <c r="AT53" i="15"/>
  <c r="AX52" i="15"/>
  <c r="BB51" i="15"/>
  <c r="BF50" i="15"/>
  <c r="AC70" i="15"/>
  <c r="BB67" i="15"/>
  <c r="G65" i="15"/>
  <c r="D63" i="15"/>
  <c r="K61" i="15"/>
  <c r="AS59" i="15"/>
  <c r="AG58" i="15"/>
  <c r="AK57" i="15"/>
  <c r="AO56" i="15"/>
  <c r="AS55" i="15"/>
  <c r="AW54" i="15"/>
  <c r="BA53" i="15"/>
  <c r="BE52" i="15"/>
  <c r="BI51" i="15"/>
  <c r="BM50" i="15"/>
  <c r="BQ49" i="15"/>
  <c r="E49" i="15"/>
  <c r="I48" i="15"/>
  <c r="M47" i="15"/>
  <c r="Q46" i="15"/>
  <c r="AW72" i="15"/>
  <c r="AU69" i="15"/>
  <c r="BP66" i="15"/>
  <c r="AG64" i="15"/>
  <c r="AG62" i="15"/>
  <c r="AZ60" i="15"/>
  <c r="Q59" i="15"/>
  <c r="O58" i="15"/>
  <c r="S57" i="15"/>
  <c r="W56" i="15"/>
  <c r="AA55" i="15"/>
  <c r="AE54" i="15"/>
  <c r="AI53" i="15"/>
  <c r="AM52" i="15"/>
  <c r="AQ51" i="15"/>
  <c r="AU50" i="15"/>
  <c r="AY49" i="15"/>
  <c r="BC48" i="15"/>
  <c r="BG47" i="15"/>
  <c r="BK46" i="15"/>
  <c r="BO45" i="15"/>
  <c r="U71" i="15"/>
  <c r="BG66" i="15"/>
  <c r="M63" i="15"/>
  <c r="W60" i="15"/>
  <c r="X58" i="15"/>
  <c r="BG56" i="15"/>
  <c r="X55" i="15"/>
  <c r="BE53" i="15"/>
  <c r="V52" i="15"/>
  <c r="BD50" i="15"/>
  <c r="AL49" i="15"/>
  <c r="T48" i="15"/>
  <c r="BR46" i="15"/>
  <c r="BB45" i="15"/>
  <c r="AX44" i="15"/>
  <c r="BB43" i="15"/>
  <c r="BF42" i="15"/>
  <c r="BJ41" i="15"/>
  <c r="BN40" i="15"/>
  <c r="BR39" i="15"/>
  <c r="F39" i="15"/>
  <c r="BA71" i="15"/>
  <c r="U67" i="15"/>
  <c r="AJ63" i="15"/>
  <c r="AS60" i="15"/>
  <c r="AJ58" i="15"/>
  <c r="BQ56" i="15"/>
  <c r="AH55" i="15"/>
  <c r="BP53" i="15"/>
  <c r="AI52" i="15"/>
  <c r="BP50" i="15"/>
  <c r="AU49" i="15"/>
  <c r="AC48" i="15"/>
  <c r="L47" i="15"/>
  <c r="BK45" i="15"/>
  <c r="BE44" i="15"/>
  <c r="BI43" i="15"/>
  <c r="BM42" i="15"/>
  <c r="BQ41" i="15"/>
  <c r="E41" i="15"/>
  <c r="I40" i="15"/>
  <c r="M39" i="15"/>
  <c r="Q38" i="15"/>
  <c r="U37" i="15"/>
  <c r="Y36" i="15"/>
  <c r="AC35" i="15"/>
  <c r="AG34" i="15"/>
  <c r="AK33" i="15"/>
  <c r="AO32" i="15"/>
  <c r="AS31" i="15"/>
  <c r="AW30" i="15"/>
  <c r="BA29" i="15"/>
  <c r="BE28" i="15"/>
  <c r="AA70" i="15"/>
  <c r="L66" i="15"/>
  <c r="AQ62" i="15"/>
  <c r="BM59" i="15"/>
  <c r="F58" i="15"/>
  <c r="AN56" i="15"/>
  <c r="G55" i="15"/>
  <c r="AN53" i="15"/>
  <c r="E52" i="15"/>
  <c r="AN50" i="15"/>
  <c r="W49" i="15"/>
  <c r="E48" i="15"/>
  <c r="BD46" i="15"/>
  <c r="AM45" i="15"/>
  <c r="BJ8" i="15"/>
  <c r="BE41" i="15"/>
  <c r="BN10" i="15"/>
  <c r="Z48" i="15"/>
  <c r="AT12" i="15"/>
  <c r="BN72" i="15"/>
  <c r="F71" i="15"/>
  <c r="AJ71" i="15"/>
  <c r="AR69" i="15"/>
  <c r="AZ67" i="15"/>
  <c r="BH65" i="15"/>
  <c r="G72" i="15"/>
  <c r="O70" i="15"/>
  <c r="W68" i="15"/>
  <c r="AE66" i="15"/>
  <c r="BS64" i="15"/>
  <c r="AT70" i="15"/>
  <c r="BB68" i="15"/>
  <c r="AZ66" i="15"/>
  <c r="AT64" i="15"/>
  <c r="R63" i="15"/>
  <c r="AX61" i="15"/>
  <c r="P71" i="15"/>
  <c r="G69" i="15"/>
  <c r="BI66" i="15"/>
  <c r="BQ64" i="15"/>
  <c r="AG63" i="15"/>
  <c r="E62" i="15"/>
  <c r="AW70" i="15"/>
  <c r="BA67" i="15"/>
  <c r="Q65" i="15"/>
  <c r="K63" i="15"/>
  <c r="W61" i="15"/>
  <c r="BC59" i="15"/>
  <c r="J71" i="15"/>
  <c r="AL68" i="15"/>
  <c r="BF65" i="15"/>
  <c r="AZ63" i="15"/>
  <c r="AV61" i="15"/>
  <c r="BR59" i="15"/>
  <c r="V72" i="15"/>
  <c r="X69" i="15"/>
  <c r="R67" i="15"/>
  <c r="J65" i="15"/>
  <c r="P63" i="15"/>
  <c r="AT61" i="15"/>
  <c r="AF60" i="15"/>
  <c r="BE72" i="15"/>
  <c r="I69" i="15"/>
  <c r="BA65" i="15"/>
  <c r="AN62" i="15"/>
  <c r="BC60" i="15"/>
  <c r="U59" i="15"/>
  <c r="R58" i="15"/>
  <c r="V57" i="15"/>
  <c r="Z56" i="15"/>
  <c r="AD55" i="15"/>
  <c r="AH54" i="15"/>
  <c r="AL53" i="15"/>
  <c r="AP52" i="15"/>
  <c r="AT51" i="15"/>
  <c r="AX50" i="15"/>
  <c r="I70" i="15"/>
  <c r="AD67" i="15"/>
  <c r="BC64" i="15"/>
  <c r="BC62" i="15"/>
  <c r="BP60" i="15"/>
  <c r="AG59" i="15"/>
  <c r="Y58" i="15"/>
  <c r="AC57" i="15"/>
  <c r="AG56" i="15"/>
  <c r="AK55" i="15"/>
  <c r="AO54" i="15"/>
  <c r="AS53" i="15"/>
  <c r="AW52" i="15"/>
  <c r="BA51" i="15"/>
  <c r="BE50" i="15"/>
  <c r="BI49" i="15"/>
  <c r="BM48" i="15"/>
  <c r="BQ47" i="15"/>
  <c r="E47" i="15"/>
  <c r="I46" i="15"/>
  <c r="T72" i="15"/>
  <c r="W69" i="15"/>
  <c r="AS66" i="15"/>
  <c r="R64" i="15"/>
  <c r="Q62" i="15"/>
  <c r="AL60" i="15"/>
  <c r="D59" i="15"/>
  <c r="G58" i="15"/>
  <c r="K57" i="15"/>
  <c r="O56" i="15"/>
  <c r="S55" i="15"/>
  <c r="W54" i="15"/>
  <c r="AA53" i="15"/>
  <c r="AE52" i="15"/>
  <c r="AI51" i="15"/>
  <c r="AM50" i="15"/>
  <c r="AQ49" i="15"/>
  <c r="AU48" i="15"/>
  <c r="AY47" i="15"/>
  <c r="BC46" i="15"/>
  <c r="BG45" i="15"/>
  <c r="AO70" i="15"/>
  <c r="V66" i="15"/>
  <c r="AY62" i="15"/>
  <c r="F60" i="15"/>
  <c r="L58" i="15"/>
  <c r="AS56" i="15"/>
  <c r="J55" i="15"/>
  <c r="AR53" i="15"/>
  <c r="K52" i="15"/>
  <c r="AR50" i="15"/>
  <c r="Z49" i="15"/>
  <c r="J48" i="15"/>
  <c r="BH46" i="15"/>
  <c r="AP45" i="15"/>
  <c r="AP44" i="15"/>
  <c r="AT43" i="15"/>
  <c r="AX42" i="15"/>
  <c r="BB41" i="15"/>
  <c r="BF40" i="15"/>
  <c r="BJ39" i="15"/>
  <c r="BN38" i="15"/>
  <c r="I71" i="15"/>
  <c r="BE66" i="15"/>
  <c r="L63" i="15"/>
  <c r="V60" i="15"/>
  <c r="V58" i="15"/>
  <c r="BD56" i="15"/>
  <c r="W55" i="15"/>
  <c r="BD53" i="15"/>
  <c r="U52" i="15"/>
  <c r="BB50" i="15"/>
  <c r="AJ49" i="15"/>
  <c r="S48" i="15"/>
  <c r="BQ46" i="15"/>
  <c r="AZ45" i="15"/>
  <c r="AW44" i="15"/>
  <c r="BA43" i="15"/>
  <c r="BE42" i="15"/>
  <c r="BI41" i="15"/>
  <c r="BM40" i="15"/>
  <c r="BQ39" i="15"/>
  <c r="E39" i="15"/>
  <c r="I38" i="15"/>
  <c r="M37" i="15"/>
  <c r="Q36" i="15"/>
  <c r="U35" i="15"/>
  <c r="Y34" i="15"/>
  <c r="AC33" i="15"/>
  <c r="AG32" i="15"/>
  <c r="AK31" i="15"/>
  <c r="AO30" i="15"/>
  <c r="AS29" i="15"/>
  <c r="AW28" i="15"/>
  <c r="BK69" i="15"/>
  <c r="AM65" i="15"/>
  <c r="P62" i="15"/>
  <c r="AQ59" i="15"/>
  <c r="BK57" i="15"/>
  <c r="AB56" i="15"/>
  <c r="BI54" i="15"/>
  <c r="Z53" i="15"/>
  <c r="BH51" i="15"/>
  <c r="AC50" i="15"/>
  <c r="L49" i="15"/>
  <c r="BK47" i="15"/>
  <c r="AS46" i="15"/>
  <c r="AB45" i="15"/>
  <c r="AL10" i="15"/>
  <c r="V14" i="15"/>
  <c r="AJ69" i="15"/>
  <c r="G70" i="15"/>
  <c r="AJ70" i="15"/>
  <c r="J63" i="15"/>
  <c r="AY66" i="15"/>
  <c r="S70" i="15"/>
  <c r="BO60" i="15"/>
  <c r="AP65" i="15"/>
  <c r="F72" i="15"/>
  <c r="F63" i="15"/>
  <c r="BF68" i="15"/>
  <c r="I59" i="15"/>
  <c r="V55" i="15"/>
  <c r="AL51" i="15"/>
  <c r="AN64" i="15"/>
  <c r="Q58" i="15"/>
  <c r="AG54" i="15"/>
  <c r="AW50" i="15"/>
  <c r="BM46" i="15"/>
  <c r="Y66" i="15"/>
  <c r="BK58" i="15"/>
  <c r="K55" i="15"/>
  <c r="AA51" i="15"/>
  <c r="AQ47" i="15"/>
  <c r="BE65" i="15"/>
  <c r="AF56" i="15"/>
  <c r="AH50" i="15"/>
  <c r="AF45" i="15"/>
  <c r="AP42" i="15"/>
  <c r="R40" i="15"/>
  <c r="BM69" i="15"/>
  <c r="BQ59" i="15"/>
  <c r="BH55" i="15"/>
  <c r="BL51" i="15"/>
  <c r="H48" i="15"/>
  <c r="E45" i="15"/>
  <c r="AO42" i="15"/>
  <c r="BI39" i="15"/>
  <c r="AK37" i="15"/>
  <c r="E35" i="15"/>
  <c r="Y32" i="15"/>
  <c r="BQ29" i="15"/>
  <c r="BG68" i="15"/>
  <c r="Y59" i="15"/>
  <c r="AF55" i="15"/>
  <c r="AH51" i="15"/>
  <c r="AZ47" i="15"/>
  <c r="BK44" i="15"/>
  <c r="BO43" i="15"/>
  <c r="BS42" i="15"/>
  <c r="G42" i="15"/>
  <c r="K41" i="15"/>
  <c r="O40" i="15"/>
  <c r="S39" i="15"/>
  <c r="W38" i="15"/>
  <c r="AA37" i="15"/>
  <c r="AE36" i="15"/>
  <c r="AI35" i="15"/>
  <c r="AM34" i="15"/>
  <c r="AQ33" i="15"/>
  <c r="AU32" i="15"/>
  <c r="AY31" i="15"/>
  <c r="BC30" i="15"/>
  <c r="BG29" i="15"/>
  <c r="BK28" i="15"/>
  <c r="BF69" i="15"/>
  <c r="AF63" i="15"/>
  <c r="M59" i="15"/>
  <c r="AV56" i="15"/>
  <c r="T54" i="15"/>
  <c r="BF51" i="15"/>
  <c r="AT49" i="15"/>
  <c r="AU47" i="15"/>
  <c r="AT45" i="15"/>
  <c r="E44" i="15"/>
  <c r="AL42" i="15"/>
  <c r="BS65" i="15"/>
  <c r="BI60" i="15"/>
  <c r="BD57" i="15"/>
  <c r="Z55" i="15"/>
  <c r="BO52" i="15"/>
  <c r="AL50" i="15"/>
  <c r="AL48" i="15"/>
  <c r="AN46" i="15"/>
  <c r="AZ44" i="15"/>
  <c r="Q43" i="15"/>
  <c r="AX41" i="15"/>
  <c r="P40" i="15"/>
  <c r="AY38" i="15"/>
  <c r="AD37" i="15"/>
  <c r="L36" i="15"/>
  <c r="BJ34" i="15"/>
  <c r="AT33" i="15"/>
  <c r="AB32" i="15"/>
  <c r="J31" i="15"/>
  <c r="BJ29" i="15"/>
  <c r="AR28" i="15"/>
  <c r="AR27" i="15"/>
  <c r="AV26" i="15"/>
  <c r="AZ25" i="15"/>
  <c r="BD24" i="15"/>
  <c r="BH23" i="15"/>
  <c r="BL22" i="15"/>
  <c r="BP21" i="15"/>
  <c r="D21" i="15"/>
  <c r="H20" i="15"/>
  <c r="L19" i="15"/>
  <c r="P18" i="15"/>
  <c r="T17" i="15"/>
  <c r="X16" i="15"/>
  <c r="AB15" i="15"/>
  <c r="AF14" i="15"/>
  <c r="AJ13" i="15"/>
  <c r="AN12" i="15"/>
  <c r="AR11" i="15"/>
  <c r="AV10" i="15"/>
  <c r="AZ9" i="15"/>
  <c r="BD8" i="15"/>
  <c r="Y69" i="15"/>
  <c r="N63" i="15"/>
  <c r="BP58" i="15"/>
  <c r="AK56" i="15"/>
  <c r="H54" i="15"/>
  <c r="AW51" i="15"/>
  <c r="AM49" i="15"/>
  <c r="AL47" i="15"/>
  <c r="AJ45" i="15"/>
  <c r="BN43" i="15"/>
  <c r="AF42" i="15"/>
  <c r="BO40" i="15"/>
  <c r="AF39" i="15"/>
  <c r="BS37" i="15"/>
  <c r="BA36" i="15"/>
  <c r="AJ35" i="15"/>
  <c r="S34" i="15"/>
  <c r="BQ32" i="15"/>
  <c r="AZ31" i="15"/>
  <c r="AI30" i="15"/>
  <c r="Q29" i="15"/>
  <c r="G28" i="15"/>
  <c r="K27" i="15"/>
  <c r="O26" i="15"/>
  <c r="S25" i="15"/>
  <c r="W24" i="15"/>
  <c r="AA23" i="15"/>
  <c r="AE22" i="15"/>
  <c r="AI21" i="15"/>
  <c r="AM20" i="15"/>
  <c r="AQ19" i="15"/>
  <c r="AU18" i="15"/>
  <c r="AY17" i="15"/>
  <c r="BC16" i="15"/>
  <c r="BG15" i="15"/>
  <c r="BK14" i="15"/>
  <c r="BO13" i="15"/>
  <c r="BS12" i="15"/>
  <c r="G12" i="15"/>
  <c r="K11" i="15"/>
  <c r="O10" i="15"/>
  <c r="S9" i="15"/>
  <c r="BQ72" i="15"/>
  <c r="BJ65" i="15"/>
  <c r="AW60" i="15"/>
  <c r="AU57" i="15"/>
  <c r="Q55" i="15"/>
  <c r="BG52" i="15"/>
  <c r="AI50" i="15"/>
  <c r="AH48" i="15"/>
  <c r="AF46" i="15"/>
  <c r="AT44" i="15"/>
  <c r="L43" i="15"/>
  <c r="R12" i="15"/>
  <c r="BR15" i="15"/>
  <c r="AB69" i="15"/>
  <c r="BO69" i="15"/>
  <c r="N70" i="15"/>
  <c r="BB62" i="15"/>
  <c r="AO66" i="15"/>
  <c r="E70" i="15"/>
  <c r="BG60" i="15"/>
  <c r="P65" i="15"/>
  <c r="X71" i="15"/>
  <c r="BL62" i="15"/>
  <c r="AD68" i="15"/>
  <c r="BO58" i="15"/>
  <c r="N55" i="15"/>
  <c r="AD51" i="15"/>
  <c r="T64" i="15"/>
  <c r="I58" i="15"/>
  <c r="Y54" i="15"/>
  <c r="AO50" i="15"/>
  <c r="BE46" i="15"/>
  <c r="BQ65" i="15"/>
  <c r="BC58" i="15"/>
  <c r="BS54" i="15"/>
  <c r="S51" i="15"/>
  <c r="AI47" i="15"/>
  <c r="R65" i="15"/>
  <c r="T56" i="15"/>
  <c r="V50" i="15"/>
  <c r="V45" i="15"/>
  <c r="AH42" i="15"/>
  <c r="BB39" i="15"/>
  <c r="AB68" i="15"/>
  <c r="AX59" i="15"/>
  <c r="I55" i="15"/>
  <c r="Y51" i="15"/>
  <c r="BM47" i="15"/>
  <c r="AO44" i="15"/>
  <c r="Q42" i="15"/>
  <c r="BA39" i="15"/>
  <c r="E37" i="15"/>
  <c r="AW34" i="15"/>
  <c r="Q32" i="15"/>
  <c r="AK29" i="15"/>
  <c r="N67" i="15"/>
  <c r="BS58" i="15"/>
  <c r="AV54" i="15"/>
  <c r="BL50" i="15"/>
  <c r="AO47" i="15"/>
  <c r="BC44" i="15"/>
  <c r="BG43" i="15"/>
  <c r="BK42" i="15"/>
  <c r="BO41" i="15"/>
  <c r="BS40" i="15"/>
  <c r="G40" i="15"/>
  <c r="K39" i="15"/>
  <c r="O38" i="15"/>
  <c r="S37" i="15"/>
  <c r="W36" i="15"/>
  <c r="AA35" i="15"/>
  <c r="AE34" i="15"/>
  <c r="AI33" i="15"/>
  <c r="AM32" i="15"/>
  <c r="AQ31" i="15"/>
  <c r="AU30" i="15"/>
  <c r="AY29" i="15"/>
  <c r="BC28" i="15"/>
  <c r="E69" i="15"/>
  <c r="BH62" i="15"/>
  <c r="BB58" i="15"/>
  <c r="AA56" i="15"/>
  <c r="BN53" i="15"/>
  <c r="AO51" i="15"/>
  <c r="AD49" i="15"/>
  <c r="AB47" i="15"/>
  <c r="Z45" i="15"/>
  <c r="BH43" i="15"/>
  <c r="U72" i="15"/>
  <c r="U65" i="15"/>
  <c r="AE60" i="15"/>
  <c r="AG57" i="15"/>
  <c r="D55" i="15"/>
  <c r="AS52" i="15"/>
  <c r="X50" i="15"/>
  <c r="V48" i="15"/>
  <c r="U46" i="15"/>
  <c r="AL44" i="15"/>
  <c r="D43" i="15"/>
  <c r="AM41" i="15"/>
  <c r="D40" i="15"/>
  <c r="AK38" i="15"/>
  <c r="R37" i="15"/>
  <c r="BR35" i="15"/>
  <c r="AZ34" i="15"/>
  <c r="AH33" i="15"/>
  <c r="R32" i="15"/>
  <c r="BP30" i="15"/>
  <c r="AX29" i="15"/>
  <c r="AH28" i="15"/>
  <c r="AJ27" i="15"/>
  <c r="AN26" i="15"/>
  <c r="AR25" i="15"/>
  <c r="AV24" i="15"/>
  <c r="AZ23" i="15"/>
  <c r="BD22" i="15"/>
  <c r="BH21" i="15"/>
  <c r="BL20" i="15"/>
  <c r="BP19" i="15"/>
  <c r="D19" i="15"/>
  <c r="H18" i="15"/>
  <c r="L17" i="15"/>
  <c r="P16" i="15"/>
  <c r="T15" i="15"/>
  <c r="X14" i="15"/>
  <c r="AB13" i="15"/>
  <c r="AF12" i="15"/>
  <c r="AJ11" i="15"/>
  <c r="AN10" i="15"/>
  <c r="AR9" i="15"/>
  <c r="AV8" i="15"/>
  <c r="AP68" i="15"/>
  <c r="AJ62" i="15"/>
  <c r="AR58" i="15"/>
  <c r="P56" i="15"/>
  <c r="BF53" i="15"/>
  <c r="AE51" i="15"/>
  <c r="T49" i="15"/>
  <c r="R47" i="15"/>
  <c r="T45" i="15"/>
  <c r="BC43" i="15"/>
  <c r="T42" i="15"/>
  <c r="BA40" i="15"/>
  <c r="R39" i="15"/>
  <c r="BH37" i="15"/>
  <c r="AQ36" i="15"/>
  <c r="Y35" i="15"/>
  <c r="H34" i="15"/>
  <c r="BG32" i="15"/>
  <c r="AO31" i="15"/>
  <c r="X30" i="15"/>
  <c r="G29" i="15"/>
  <c r="BO27" i="15"/>
  <c r="BS26" i="15"/>
  <c r="G26" i="15"/>
  <c r="K25" i="15"/>
  <c r="O24" i="15"/>
  <c r="S23" i="15"/>
  <c r="W22" i="15"/>
  <c r="AA21" i="15"/>
  <c r="AE20" i="15"/>
  <c r="AI19" i="15"/>
  <c r="AM18" i="15"/>
  <c r="AQ17" i="15"/>
  <c r="AU16" i="15"/>
  <c r="AY15" i="15"/>
  <c r="BC14" i="15"/>
  <c r="BG13" i="15"/>
  <c r="BK12" i="15"/>
  <c r="BO11" i="15"/>
  <c r="BS10" i="15"/>
  <c r="G10" i="15"/>
  <c r="K9" i="15"/>
  <c r="E72" i="15"/>
  <c r="BL64" i="15"/>
  <c r="N60" i="15"/>
  <c r="Y57" i="15"/>
  <c r="BP54" i="15"/>
  <c r="AL52" i="15"/>
  <c r="P50" i="15"/>
  <c r="N48" i="15"/>
  <c r="BL46" i="15"/>
  <c r="BF72" i="15"/>
  <c r="AR67" i="15"/>
  <c r="O68" i="15"/>
  <c r="V68" i="15"/>
  <c r="AP61" i="15"/>
  <c r="BI64" i="15"/>
  <c r="AM67" i="15"/>
  <c r="AM59" i="15"/>
  <c r="T63" i="15"/>
  <c r="J69" i="15"/>
  <c r="AK61" i="15"/>
  <c r="BE64" i="15"/>
  <c r="J58" i="15"/>
  <c r="Z54" i="15"/>
  <c r="BB72" i="15"/>
  <c r="AM62" i="15"/>
  <c r="U57" i="15"/>
  <c r="AK53" i="15"/>
  <c r="BA49" i="15"/>
  <c r="BQ45" i="15"/>
  <c r="BP63" i="15"/>
  <c r="BO57" i="15"/>
  <c r="O54" i="15"/>
  <c r="AE50" i="15"/>
  <c r="AU46" i="15"/>
  <c r="AA62" i="15"/>
  <c r="BO54" i="15"/>
  <c r="P49" i="15"/>
  <c r="AH44" i="15"/>
  <c r="J42" i="15"/>
  <c r="AT39" i="15"/>
  <c r="Q66" i="15"/>
  <c r="BI58" i="15"/>
  <c r="BL54" i="15"/>
  <c r="AQ50" i="15"/>
  <c r="AG47" i="15"/>
  <c r="AG44" i="15"/>
  <c r="BA41" i="15"/>
  <c r="AC39" i="15"/>
  <c r="BM36" i="15"/>
  <c r="Q34" i="15"/>
  <c r="BI31" i="15"/>
  <c r="AC29" i="15"/>
  <c r="F65" i="15"/>
  <c r="AF58" i="15"/>
  <c r="AJ54" i="15"/>
  <c r="S50" i="15"/>
  <c r="I47" i="15"/>
  <c r="AU44" i="15"/>
  <c r="AY43" i="15"/>
  <c r="BC42" i="15"/>
  <c r="BG41" i="15"/>
  <c r="BK40" i="15"/>
  <c r="BO39" i="15"/>
  <c r="BS38" i="15"/>
  <c r="G38" i="15"/>
  <c r="K37" i="15"/>
  <c r="O36" i="15"/>
  <c r="S35" i="15"/>
  <c r="W34" i="15"/>
  <c r="AA33" i="15"/>
  <c r="AE32" i="15"/>
  <c r="AI31" i="15"/>
  <c r="AM30" i="15"/>
  <c r="AQ29" i="15"/>
  <c r="AU28" i="15"/>
  <c r="N68" i="15"/>
  <c r="K62" i="15"/>
  <c r="AI58" i="15"/>
  <c r="H56" i="15"/>
  <c r="AV53" i="15"/>
  <c r="R51" i="15"/>
  <c r="J49" i="15"/>
  <c r="J47" i="15"/>
  <c r="O45" i="15"/>
  <c r="AV43" i="15"/>
  <c r="Y71" i="15"/>
  <c r="AI64" i="15"/>
  <c r="BL59" i="15"/>
  <c r="L57" i="15"/>
  <c r="BB54" i="15"/>
  <c r="AA52" i="15"/>
  <c r="E50" i="15"/>
  <c r="D48" i="15"/>
  <c r="D46" i="15"/>
  <c r="AA44" i="15"/>
  <c r="BH42" i="15"/>
  <c r="Y41" i="15"/>
  <c r="BF39" i="15"/>
  <c r="Z38" i="15"/>
  <c r="H37" i="15"/>
  <c r="BF35" i="15"/>
  <c r="AP34" i="15"/>
  <c r="X33" i="15"/>
  <c r="F32" i="15"/>
  <c r="BF30" i="15"/>
  <c r="AN29" i="15"/>
  <c r="X28" i="15"/>
  <c r="AB27" i="15"/>
  <c r="AF26" i="15"/>
  <c r="AJ25" i="15"/>
  <c r="AN24" i="15"/>
  <c r="AR23" i="15"/>
  <c r="AV22" i="15"/>
  <c r="AZ21" i="15"/>
  <c r="BD20" i="15"/>
  <c r="BH19" i="15"/>
  <c r="BL18" i="15"/>
  <c r="BP17" i="15"/>
  <c r="D17" i="15"/>
  <c r="H16" i="15"/>
  <c r="L15" i="15"/>
  <c r="P14" i="15"/>
  <c r="T13" i="15"/>
  <c r="X12" i="15"/>
  <c r="AB11" i="15"/>
  <c r="AF10" i="15"/>
  <c r="AJ9" i="15"/>
  <c r="AN8" i="15"/>
  <c r="AP67" i="15"/>
  <c r="BJ61" i="15"/>
  <c r="AA58" i="15"/>
  <c r="BM55" i="15"/>
  <c r="AJ53" i="15"/>
  <c r="H51" i="15"/>
  <c r="BR48" i="15"/>
  <c r="D47" i="15"/>
  <c r="H45" i="15"/>
  <c r="AO43" i="15"/>
  <c r="F42" i="15"/>
  <c r="AN40" i="15"/>
  <c r="G39" i="15"/>
  <c r="AW37" i="15"/>
  <c r="AF36" i="15"/>
  <c r="O35" i="15"/>
  <c r="BM33" i="15"/>
  <c r="AV32" i="15"/>
  <c r="AE31" i="15"/>
  <c r="M30" i="15"/>
  <c r="BL28" i="15"/>
  <c r="BG27" i="15"/>
  <c r="BK26" i="15"/>
  <c r="BO25" i="15"/>
  <c r="BS24" i="15"/>
  <c r="G24" i="15"/>
  <c r="K23" i="15"/>
  <c r="O22" i="15"/>
  <c r="S21" i="15"/>
  <c r="W20" i="15"/>
  <c r="AA19" i="15"/>
  <c r="AE18" i="15"/>
  <c r="AI17" i="15"/>
  <c r="AM16" i="15"/>
  <c r="AQ15" i="15"/>
  <c r="AU14" i="15"/>
  <c r="AY13" i="15"/>
  <c r="BC12" i="15"/>
  <c r="BG11" i="15"/>
  <c r="BK10" i="15"/>
  <c r="BO9" i="15"/>
  <c r="BS8" i="15"/>
  <c r="BO70" i="15"/>
  <c r="S64" i="15"/>
  <c r="BA59" i="15"/>
  <c r="G57" i="15"/>
  <c r="AS54" i="15"/>
  <c r="P52" i="15"/>
  <c r="BN49" i="15"/>
  <c r="BP47" i="15"/>
  <c r="BN45" i="15"/>
  <c r="U44" i="15"/>
  <c r="BB42" i="15"/>
  <c r="BL53" i="15"/>
  <c r="AX72" i="15"/>
  <c r="AJ67" i="15"/>
  <c r="G68" i="15"/>
  <c r="L68" i="15"/>
  <c r="BJ72" i="15"/>
  <c r="AK64" i="15"/>
  <c r="W67" i="15"/>
  <c r="AE59" i="15"/>
  <c r="H63" i="15"/>
  <c r="BJ68" i="15"/>
  <c r="AB61" i="15"/>
  <c r="AO64" i="15"/>
  <c r="BR57" i="15"/>
  <c r="R54" i="15"/>
  <c r="AB72" i="15"/>
  <c r="S62" i="15"/>
  <c r="M57" i="15"/>
  <c r="AC53" i="15"/>
  <c r="AS49" i="15"/>
  <c r="BI45" i="15"/>
  <c r="AY63" i="15"/>
  <c r="BG57" i="15"/>
  <c r="G54" i="15"/>
  <c r="W50" i="15"/>
  <c r="AM46" i="15"/>
  <c r="BL61" i="15"/>
  <c r="BA54" i="15"/>
  <c r="F49" i="15"/>
  <c r="Z44" i="15"/>
  <c r="AT41" i="15"/>
  <c r="V39" i="15"/>
  <c r="AW65" i="15"/>
  <c r="K58" i="15"/>
  <c r="AA54" i="15"/>
  <c r="AF50" i="15"/>
  <c r="BG46" i="15"/>
  <c r="I44" i="15"/>
  <c r="AS41" i="15"/>
  <c r="BM38" i="15"/>
  <c r="AO36" i="15"/>
  <c r="I34" i="15"/>
  <c r="AC31" i="15"/>
  <c r="E29" i="15"/>
  <c r="AQ64" i="15"/>
  <c r="AW57" i="15"/>
  <c r="BM53" i="15"/>
  <c r="H50" i="15"/>
  <c r="AI46" i="15"/>
  <c r="AM44" i="15"/>
  <c r="AQ43" i="15"/>
  <c r="AU42" i="15"/>
  <c r="AY41" i="15"/>
  <c r="BC40" i="15"/>
  <c r="BG39" i="15"/>
  <c r="BK38" i="15"/>
  <c r="BO37" i="15"/>
  <c r="BS36" i="15"/>
  <c r="G36" i="15"/>
  <c r="K35" i="15"/>
  <c r="O34" i="15"/>
  <c r="S33" i="15"/>
  <c r="W32" i="15"/>
  <c r="AA31" i="15"/>
  <c r="AE30" i="15"/>
  <c r="AI29" i="15"/>
  <c r="AM28" i="15"/>
  <c r="Q67" i="15"/>
  <c r="AR61" i="15"/>
  <c r="N58" i="15"/>
  <c r="BC55" i="15"/>
  <c r="Y53" i="15"/>
  <c r="BO50" i="15"/>
  <c r="BL48" i="15"/>
  <c r="BJ46" i="15"/>
  <c r="BQ44" i="15"/>
  <c r="AH43" i="15"/>
  <c r="U70" i="15"/>
  <c r="BI63" i="15"/>
  <c r="AI59" i="15"/>
  <c r="BI56" i="15"/>
  <c r="AF54" i="15"/>
  <c r="D52" i="15"/>
  <c r="BD49" i="15"/>
  <c r="BE47" i="15"/>
  <c r="BD45" i="15"/>
  <c r="M44" i="15"/>
  <c r="AT42" i="15"/>
  <c r="L41" i="15"/>
  <c r="AU39" i="15"/>
  <c r="N38" i="15"/>
  <c r="BN36" i="15"/>
  <c r="AV35" i="15"/>
  <c r="AD34" i="15"/>
  <c r="N33" i="15"/>
  <c r="BL31" i="15"/>
  <c r="AT30" i="15"/>
  <c r="AD29" i="15"/>
  <c r="P28" i="15"/>
  <c r="T27" i="15"/>
  <c r="X26" i="15"/>
  <c r="AB25" i="15"/>
  <c r="AF24" i="15"/>
  <c r="AJ23" i="15"/>
  <c r="AN22" i="15"/>
  <c r="AR21" i="15"/>
  <c r="AV20" i="15"/>
  <c r="AZ19" i="15"/>
  <c r="BD18" i="15"/>
  <c r="BH17" i="15"/>
  <c r="BL16" i="15"/>
  <c r="BP15" i="15"/>
  <c r="D15" i="15"/>
  <c r="H14" i="15"/>
  <c r="L13" i="15"/>
  <c r="P12" i="15"/>
  <c r="T11" i="15"/>
  <c r="X10" i="15"/>
  <c r="AB9" i="15"/>
  <c r="AF8" i="15"/>
  <c r="BN66" i="15"/>
  <c r="X61" i="15"/>
  <c r="D58" i="15"/>
  <c r="AP55" i="15"/>
  <c r="P53" i="15"/>
  <c r="BG50" i="15"/>
  <c r="BB48" i="15"/>
  <c r="BA46" i="15"/>
  <c r="BJ44" i="15"/>
  <c r="AB43" i="15"/>
  <c r="BK41" i="15"/>
  <c r="AB40" i="15"/>
  <c r="BI38" i="15"/>
  <c r="AM37" i="15"/>
  <c r="U36" i="15"/>
  <c r="D35" i="15"/>
  <c r="BC33" i="15"/>
  <c r="AK32" i="15"/>
  <c r="T31" i="15"/>
  <c r="BS29" i="15"/>
  <c r="BA28" i="15"/>
  <c r="AY27" i="15"/>
  <c r="BC26" i="15"/>
  <c r="BG25" i="15"/>
  <c r="BK24" i="15"/>
  <c r="BO23" i="15"/>
  <c r="BS22" i="15"/>
  <c r="G22" i="15"/>
  <c r="K21" i="15"/>
  <c r="O20" i="15"/>
  <c r="S19" i="15"/>
  <c r="W18" i="15"/>
  <c r="AA17" i="15"/>
  <c r="AE16" i="15"/>
  <c r="AI15" i="15"/>
  <c r="AM14" i="15"/>
  <c r="AQ13" i="15"/>
  <c r="AU12" i="15"/>
  <c r="AY11" i="15"/>
  <c r="BC10" i="15"/>
  <c r="BG9" i="15"/>
  <c r="BK8" i="15"/>
  <c r="K70" i="15"/>
  <c r="AT63" i="15"/>
  <c r="R59" i="15"/>
  <c r="AZ56" i="15"/>
  <c r="X54" i="15"/>
  <c r="BN51" i="15"/>
  <c r="AX49" i="15"/>
  <c r="AW47" i="15"/>
  <c r="AP12" i="15"/>
  <c r="BN70" i="15"/>
  <c r="AZ65" i="15"/>
  <c r="W66" i="15"/>
  <c r="AD66" i="15"/>
  <c r="AS70" i="15"/>
  <c r="Y63" i="15"/>
  <c r="E65" i="15"/>
  <c r="BJ70" i="15"/>
  <c r="AD61" i="15"/>
  <c r="BR66" i="15"/>
  <c r="H60" i="15"/>
  <c r="W62" i="15"/>
  <c r="N57" i="15"/>
  <c r="AD53" i="15"/>
  <c r="BA69" i="15"/>
  <c r="BB60" i="15"/>
  <c r="Y56" i="15"/>
  <c r="AO52" i="15"/>
  <c r="BE48" i="15"/>
  <c r="BI71" i="15"/>
  <c r="BO61" i="15"/>
  <c r="BS56" i="15"/>
  <c r="S53" i="15"/>
  <c r="AI49" i="15"/>
  <c r="AY45" i="15"/>
  <c r="AY59" i="15"/>
  <c r="AF53" i="15"/>
  <c r="BN47" i="15"/>
  <c r="BR43" i="15"/>
  <c r="AL41" i="15"/>
  <c r="BF38" i="15"/>
  <c r="Y64" i="15"/>
  <c r="BM57" i="15"/>
  <c r="AP53" i="15"/>
  <c r="BP49" i="15"/>
  <c r="AV46" i="15"/>
  <c r="AS43" i="15"/>
  <c r="U41" i="15"/>
  <c r="BE38" i="15"/>
  <c r="I36" i="15"/>
  <c r="BA33" i="15"/>
  <c r="U31" i="15"/>
  <c r="AO28" i="15"/>
  <c r="AC63" i="15"/>
  <c r="AJ57" i="15"/>
  <c r="O53" i="15"/>
  <c r="AR49" i="15"/>
  <c r="X46" i="15"/>
  <c r="AE44" i="15"/>
  <c r="AI43" i="15"/>
  <c r="AM42" i="15"/>
  <c r="AQ41" i="15"/>
  <c r="AU40" i="15"/>
  <c r="AY39" i="15"/>
  <c r="BC38" i="15"/>
  <c r="BG37" i="15"/>
  <c r="BK36" i="15"/>
  <c r="BO35" i="15"/>
  <c r="BS34" i="15"/>
  <c r="G34" i="15"/>
  <c r="K33" i="15"/>
  <c r="O32" i="15"/>
  <c r="S31" i="15"/>
  <c r="W30" i="15"/>
  <c r="AA29" i="15"/>
  <c r="AE28" i="15"/>
  <c r="AJ66" i="15"/>
  <c r="E61" i="15"/>
  <c r="BH57" i="15"/>
  <c r="AG55" i="15"/>
  <c r="H53" i="15"/>
  <c r="AT50" i="15"/>
  <c r="AS48" i="15"/>
  <c r="AR46" i="15"/>
  <c r="BD44" i="15"/>
  <c r="W43" i="15"/>
  <c r="AO69" i="15"/>
  <c r="S63" i="15"/>
  <c r="BQ58" i="15"/>
  <c r="AL56" i="15"/>
  <c r="L54" i="15"/>
  <c r="BC51" i="15"/>
  <c r="AN49" i="15"/>
  <c r="AM47" i="15"/>
  <c r="AL45" i="15"/>
  <c r="BP43" i="15"/>
  <c r="AI42" i="15"/>
  <c r="BP40" i="15"/>
  <c r="AG39" i="15"/>
  <c r="D38" i="15"/>
  <c r="BB36" i="15"/>
  <c r="AL35" i="15"/>
  <c r="T34" i="15"/>
  <c r="BR32" i="15"/>
  <c r="BB31" i="15"/>
  <c r="AJ30" i="15"/>
  <c r="R29" i="15"/>
  <c r="H28" i="15"/>
  <c r="L27" i="15"/>
  <c r="P26" i="15"/>
  <c r="T25" i="15"/>
  <c r="X24" i="15"/>
  <c r="AB23" i="15"/>
  <c r="AF22" i="15"/>
  <c r="AJ21" i="15"/>
  <c r="AN20" i="15"/>
  <c r="AR19" i="15"/>
  <c r="AV18" i="15"/>
  <c r="AZ17" i="15"/>
  <c r="BD16" i="15"/>
  <c r="BH15" i="15"/>
  <c r="BL14" i="15"/>
  <c r="BP13" i="15"/>
  <c r="D13" i="15"/>
  <c r="H12" i="15"/>
  <c r="L11" i="15"/>
  <c r="P10" i="15"/>
  <c r="T9" i="15"/>
  <c r="X8" i="15"/>
  <c r="BL65" i="15"/>
  <c r="BE60" i="15"/>
  <c r="AX57" i="15"/>
  <c r="Y55" i="15"/>
  <c r="BL52" i="15"/>
  <c r="AK50" i="15"/>
  <c r="AJ48" i="15"/>
  <c r="AJ46" i="15"/>
  <c r="AY44" i="15"/>
  <c r="P43" i="15"/>
  <c r="AW41" i="15"/>
  <c r="N40" i="15"/>
  <c r="AV38" i="15"/>
  <c r="AB37" i="15"/>
  <c r="K36" i="15"/>
  <c r="BI34" i="15"/>
  <c r="AR33" i="15"/>
  <c r="AA32" i="15"/>
  <c r="I31" i="15"/>
  <c r="BH29" i="15"/>
  <c r="AQ28" i="15"/>
  <c r="AQ27" i="15"/>
  <c r="AU26" i="15"/>
  <c r="AY25" i="15"/>
  <c r="BC24" i="15"/>
  <c r="BG23" i="15"/>
  <c r="BK22" i="15"/>
  <c r="BO21" i="15"/>
  <c r="BS20" i="15"/>
  <c r="G20" i="15"/>
  <c r="K19" i="15"/>
  <c r="O18" i="15"/>
  <c r="S17" i="15"/>
  <c r="W16" i="15"/>
  <c r="AA15" i="15"/>
  <c r="AE14" i="15"/>
  <c r="AI13" i="15"/>
  <c r="AM12" i="15"/>
  <c r="AQ11" i="15"/>
  <c r="AU10" i="15"/>
  <c r="AY9" i="15"/>
  <c r="BC8" i="15"/>
  <c r="P69" i="15"/>
  <c r="BM62" i="15"/>
  <c r="BH58" i="15"/>
  <c r="AI56" i="15"/>
  <c r="E54" i="15"/>
  <c r="AR51" i="15"/>
  <c r="AF49" i="15"/>
  <c r="AF47" i="15"/>
  <c r="AG45" i="15"/>
  <c r="BP55" i="15"/>
  <c r="AB71" i="15"/>
  <c r="BO71" i="15"/>
  <c r="BM72" i="15"/>
  <c r="AL64" i="15"/>
  <c r="BA68" i="15"/>
  <c r="AW61" i="15"/>
  <c r="BO62" i="15"/>
  <c r="Z68" i="15"/>
  <c r="BJ59" i="15"/>
  <c r="AR64" i="15"/>
  <c r="AG72" i="15"/>
  <c r="AR60" i="15"/>
  <c r="R56" i="15"/>
  <c r="AH52" i="15"/>
  <c r="G67" i="15"/>
  <c r="S59" i="15"/>
  <c r="AC55" i="15"/>
  <c r="AS51" i="15"/>
  <c r="BI47" i="15"/>
  <c r="BR68" i="15"/>
  <c r="Y60" i="15"/>
  <c r="G56" i="15"/>
  <c r="W52" i="15"/>
  <c r="AM48" i="15"/>
  <c r="F70" i="15"/>
  <c r="BN57" i="15"/>
  <c r="BM51" i="15"/>
  <c r="AX46" i="15"/>
  <c r="AD43" i="15"/>
  <c r="AX40" i="15"/>
  <c r="BR72" i="15"/>
  <c r="Z62" i="15"/>
  <c r="AR56" i="15"/>
  <c r="BH52" i="15"/>
  <c r="O49" i="15"/>
  <c r="AO45" i="15"/>
  <c r="M43" i="15"/>
  <c r="AW40" i="15"/>
  <c r="BQ37" i="15"/>
  <c r="AS35" i="15"/>
  <c r="M33" i="15"/>
  <c r="AG30" i="15"/>
  <c r="AW71" i="15"/>
  <c r="AF61" i="15"/>
  <c r="N56" i="15"/>
  <c r="AD52" i="15"/>
  <c r="BG48" i="15"/>
  <c r="S45" i="15"/>
  <c r="O44" i="15"/>
  <c r="S43" i="15"/>
  <c r="W42" i="15"/>
  <c r="AA41" i="15"/>
  <c r="AE40" i="15"/>
  <c r="AI39" i="15"/>
  <c r="AM38" i="15"/>
  <c r="AQ37" i="15"/>
  <c r="AU36" i="15"/>
  <c r="AY35" i="15"/>
  <c r="BC34" i="15"/>
  <c r="BG33" i="15"/>
  <c r="BK32" i="15"/>
  <c r="BO31" i="15"/>
  <c r="BS30" i="15"/>
  <c r="G30" i="15"/>
  <c r="K29" i="15"/>
  <c r="AX71" i="15"/>
  <c r="BH64" i="15"/>
  <c r="I60" i="15"/>
  <c r="T57" i="15"/>
  <c r="BH54" i="15"/>
  <c r="AF52" i="15"/>
  <c r="M50" i="15"/>
  <c r="L48" i="15"/>
  <c r="K46" i="15"/>
  <c r="AD44" i="15"/>
  <c r="BL42" i="15"/>
  <c r="BD67" i="15"/>
  <c r="BQ61" i="15"/>
  <c r="AB58" i="15"/>
  <c r="BN55" i="15"/>
  <c r="AM53" i="15"/>
  <c r="J51" i="15"/>
  <c r="G49" i="15"/>
  <c r="F47" i="15"/>
  <c r="I45" i="15"/>
  <c r="AP43" i="15"/>
  <c r="H42" i="15"/>
  <c r="AQ40" i="15"/>
  <c r="H39" i="15"/>
  <c r="AX37" i="15"/>
  <c r="AH36" i="15"/>
  <c r="P35" i="15"/>
  <c r="BN33" i="15"/>
  <c r="AX32" i="15"/>
  <c r="AF31" i="15"/>
  <c r="N30" i="15"/>
  <c r="BN28" i="15"/>
  <c r="BH27" i="15"/>
  <c r="BL26" i="15"/>
  <c r="BP25" i="15"/>
  <c r="D25" i="15"/>
  <c r="H24" i="15"/>
  <c r="L23" i="15"/>
  <c r="P22" i="15"/>
  <c r="T21" i="15"/>
  <c r="X20" i="15"/>
  <c r="AB19" i="15"/>
  <c r="AF18" i="15"/>
  <c r="AJ17" i="15"/>
  <c r="AN16" i="15"/>
  <c r="AR15" i="15"/>
  <c r="AV14" i="15"/>
  <c r="AZ13" i="15"/>
  <c r="BD12" i="15"/>
  <c r="BH11" i="15"/>
  <c r="BL10" i="15"/>
  <c r="BP9" i="15"/>
  <c r="D9" i="15"/>
  <c r="W71" i="15"/>
  <c r="AF64" i="15"/>
  <c r="BI59" i="15"/>
  <c r="I57" i="15"/>
  <c r="AY54" i="15"/>
  <c r="X52" i="15"/>
  <c r="D50" i="15"/>
  <c r="BS47" i="15"/>
  <c r="BR45" i="15"/>
  <c r="X44" i="15"/>
  <c r="BG42" i="15"/>
  <c r="X41" i="15"/>
  <c r="BE39" i="15"/>
  <c r="X38" i="15"/>
  <c r="G37" i="15"/>
  <c r="BE35" i="15"/>
  <c r="AN34" i="15"/>
  <c r="W33" i="15"/>
  <c r="E32" i="15"/>
  <c r="BD30" i="15"/>
  <c r="AM29" i="15"/>
  <c r="W28" i="15"/>
  <c r="AA27" i="15"/>
  <c r="AE26" i="15"/>
  <c r="AI25" i="15"/>
  <c r="AM24" i="15"/>
  <c r="AQ23" i="15"/>
  <c r="AU22" i="15"/>
  <c r="AY21" i="15"/>
  <c r="BC20" i="15"/>
  <c r="BG19" i="15"/>
  <c r="BK18" i="15"/>
  <c r="BO17" i="15"/>
  <c r="BS16" i="15"/>
  <c r="G16" i="15"/>
  <c r="K15" i="15"/>
  <c r="O14" i="15"/>
  <c r="S13" i="15"/>
  <c r="W12" i="15"/>
  <c r="AA11" i="15"/>
  <c r="AE10" i="15"/>
  <c r="AI9" i="15"/>
  <c r="AM8" i="15"/>
  <c r="AN67" i="15"/>
  <c r="AU61" i="15"/>
  <c r="S58" i="15"/>
  <c r="BF55" i="15"/>
  <c r="AG53" i="15"/>
  <c r="D51" i="15"/>
  <c r="BO48" i="15"/>
  <c r="BN46" i="15"/>
  <c r="D45" i="15"/>
  <c r="AM43" i="15"/>
  <c r="T14" i="15"/>
  <c r="T66" i="15"/>
  <c r="AR70" i="15"/>
  <c r="G62" i="15"/>
  <c r="AO60" i="15"/>
  <c r="AH71" i="15"/>
  <c r="AA49" i="15"/>
  <c r="BD47" i="15"/>
  <c r="AW62" i="15"/>
  <c r="P46" i="15"/>
  <c r="BQ35" i="15"/>
  <c r="BG61" i="15"/>
  <c r="BH45" i="15"/>
  <c r="AI41" i="15"/>
  <c r="AY37" i="15"/>
  <c r="BO33" i="15"/>
  <c r="O30" i="15"/>
  <c r="AM60" i="15"/>
  <c r="AB50" i="15"/>
  <c r="I43" i="15"/>
  <c r="U56" i="15"/>
  <c r="V47" i="15"/>
  <c r="BB40" i="15"/>
  <c r="Z35" i="15"/>
  <c r="Z30" i="15"/>
  <c r="H26" i="15"/>
  <c r="X22" i="15"/>
  <c r="AN18" i="15"/>
  <c r="BD14" i="15"/>
  <c r="D11" i="15"/>
  <c r="I65" i="15"/>
  <c r="AQ52" i="15"/>
  <c r="AK44" i="15"/>
  <c r="AJ38" i="15"/>
  <c r="AG33" i="15"/>
  <c r="AF28" i="15"/>
  <c r="AU24" i="15"/>
  <c r="BK20" i="15"/>
  <c r="K17" i="15"/>
  <c r="AA13" i="15"/>
  <c r="AQ9" i="15"/>
  <c r="AN58" i="15"/>
  <c r="Q49" i="15"/>
  <c r="AI44" i="15"/>
  <c r="P42" i="15"/>
  <c r="AY40" i="15"/>
  <c r="P39" i="15"/>
  <c r="BE37" i="15"/>
  <c r="AN36" i="15"/>
  <c r="W35" i="15"/>
  <c r="E34" i="15"/>
  <c r="BD32" i="15"/>
  <c r="AM31" i="15"/>
  <c r="AO72" i="15"/>
  <c r="S61" i="15"/>
  <c r="AO55" i="15"/>
  <c r="BA50" i="15"/>
  <c r="AZ46" i="15"/>
  <c r="Z43" i="15"/>
  <c r="BD40" i="15"/>
  <c r="AB38" i="15"/>
  <c r="AA36" i="15"/>
  <c r="Z34" i="15"/>
  <c r="Z32" i="15"/>
  <c r="AB30" i="15"/>
  <c r="AX28" i="15"/>
  <c r="Z27" i="15"/>
  <c r="J26" i="15"/>
  <c r="BH24" i="15"/>
  <c r="AP23" i="15"/>
  <c r="AJ5" i="15"/>
  <c r="AD64" i="15"/>
  <c r="AX67" i="15"/>
  <c r="AD60" i="15"/>
  <c r="H59" i="15"/>
  <c r="AT68" i="15"/>
  <c r="AE48" i="15"/>
  <c r="AL46" i="15"/>
  <c r="Q61" i="15"/>
  <c r="AE45" i="15"/>
  <c r="M35" i="15"/>
  <c r="AK60" i="15"/>
  <c r="K45" i="15"/>
  <c r="S41" i="15"/>
  <c r="AI37" i="15"/>
  <c r="AY33" i="15"/>
  <c r="BO29" i="15"/>
  <c r="AO59" i="15"/>
  <c r="BK49" i="15"/>
  <c r="AZ42" i="15"/>
  <c r="AU55" i="15"/>
  <c r="BB46" i="15"/>
  <c r="AC40" i="15"/>
  <c r="F35" i="15"/>
  <c r="D30" i="15"/>
  <c r="BH25" i="15"/>
  <c r="H22" i="15"/>
  <c r="X18" i="15"/>
  <c r="AN14" i="15"/>
  <c r="BD10" i="15"/>
  <c r="BB63" i="15"/>
  <c r="BS51" i="15"/>
  <c r="L44" i="15"/>
  <c r="M38" i="15"/>
  <c r="L33" i="15"/>
  <c r="O28" i="15"/>
  <c r="AE24" i="15"/>
  <c r="AU20" i="15"/>
  <c r="BK16" i="15"/>
  <c r="K13" i="15"/>
  <c r="AA9" i="15"/>
  <c r="BP57" i="15"/>
  <c r="AX48" i="15"/>
  <c r="H44" i="15"/>
  <c r="D42" i="15"/>
  <c r="AK40" i="15"/>
  <c r="BR38" i="15"/>
  <c r="AU37" i="15"/>
  <c r="AC36" i="15"/>
  <c r="L35" i="15"/>
  <c r="BK33" i="15"/>
  <c r="AS32" i="15"/>
  <c r="AB31" i="15"/>
  <c r="I72" i="15"/>
  <c r="U60" i="15"/>
  <c r="BQ54" i="15"/>
  <c r="R50" i="15"/>
  <c r="S46" i="15"/>
  <c r="BQ42" i="15"/>
  <c r="AI40" i="15"/>
  <c r="J38" i="15"/>
  <c r="J36" i="15"/>
  <c r="K34" i="15"/>
  <c r="J32" i="15"/>
  <c r="L30" i="15"/>
  <c r="AJ28" i="15"/>
  <c r="P27" i="15"/>
  <c r="BN25" i="15"/>
  <c r="AX24" i="15"/>
  <c r="AF23" i="15"/>
  <c r="N22" i="15"/>
  <c r="BN20" i="15"/>
  <c r="AV19" i="15"/>
  <c r="AD18" i="15"/>
  <c r="N17" i="15"/>
  <c r="BL15" i="15"/>
  <c r="AT14" i="15"/>
  <c r="AD13" i="15"/>
  <c r="L12" i="15"/>
  <c r="BF70" i="15"/>
  <c r="AI70" i="15"/>
  <c r="V61" i="15"/>
  <c r="F57" i="15"/>
  <c r="Q56" i="15"/>
  <c r="AZ61" i="15"/>
  <c r="AQ45" i="15"/>
  <c r="AL43" i="15"/>
  <c r="Z57" i="15"/>
  <c r="AK43" i="15"/>
  <c r="U33" i="15"/>
  <c r="BO56" i="15"/>
  <c r="W44" i="15"/>
  <c r="AM40" i="15"/>
  <c r="BC36" i="15"/>
  <c r="BS32" i="15"/>
  <c r="S29" i="15"/>
  <c r="AP57" i="15"/>
  <c r="AB48" i="15"/>
  <c r="AS68" i="15"/>
  <c r="BH53" i="15"/>
  <c r="W45" i="15"/>
  <c r="T39" i="15"/>
  <c r="J34" i="15"/>
  <c r="H29" i="15"/>
  <c r="L25" i="15"/>
  <c r="AB21" i="15"/>
  <c r="AR17" i="15"/>
  <c r="BH13" i="15"/>
  <c r="H10" i="15"/>
  <c r="AB60" i="15"/>
  <c r="T50" i="15"/>
  <c r="BR42" i="15"/>
  <c r="Q37" i="15"/>
  <c r="P32" i="15"/>
  <c r="AI27" i="15"/>
  <c r="AY23" i="15"/>
  <c r="BO19" i="15"/>
  <c r="O16" i="15"/>
  <c r="AE12" i="15"/>
  <c r="AU8" i="15"/>
  <c r="L56" i="15"/>
  <c r="P47" i="15"/>
  <c r="BL43" i="15"/>
  <c r="BF41" i="15"/>
  <c r="X40" i="15"/>
  <c r="BG38" i="15"/>
  <c r="AJ37" i="15"/>
  <c r="S36" i="15"/>
  <c r="BQ34" i="15"/>
  <c r="AZ33" i="15"/>
  <c r="AI32" i="15"/>
  <c r="Q31" i="15"/>
  <c r="Q70" i="15"/>
  <c r="X59" i="15"/>
  <c r="AC54" i="15"/>
  <c r="AZ49" i="15"/>
  <c r="AX45" i="15"/>
  <c r="AR42" i="15"/>
  <c r="M40" i="15"/>
  <c r="BK37" i="15"/>
  <c r="BJ35" i="15"/>
  <c r="BH33" i="15"/>
  <c r="BF31" i="15"/>
  <c r="BN29" i="15"/>
  <c r="V28" i="15"/>
  <c r="F27" i="15"/>
  <c r="BD25" i="15"/>
  <c r="AL24" i="15"/>
  <c r="V23" i="15"/>
  <c r="D22" i="15"/>
  <c r="BB20" i="15"/>
  <c r="AL19" i="15"/>
  <c r="T18" i="15"/>
  <c r="BR16" i="15"/>
  <c r="BB15" i="15"/>
  <c r="AJ14" i="15"/>
  <c r="R13" i="15"/>
  <c r="BR11" i="15"/>
  <c r="AZ10" i="15"/>
  <c r="AH9" i="15"/>
  <c r="S8" i="15"/>
  <c r="W7" i="15"/>
  <c r="AA6" i="15"/>
  <c r="AE5" i="15"/>
  <c r="BK64" i="15"/>
  <c r="W57" i="15"/>
  <c r="T71" i="15"/>
  <c r="AQ68" i="15"/>
  <c r="BB59" i="15"/>
  <c r="J56" i="15"/>
  <c r="U55" i="15"/>
  <c r="M60" i="15"/>
  <c r="AK69" i="15"/>
  <c r="F43" i="15"/>
  <c r="AD56" i="15"/>
  <c r="AW42" i="15"/>
  <c r="BE32" i="15"/>
  <c r="BS55" i="15"/>
  <c r="G44" i="15"/>
  <c r="W40" i="15"/>
  <c r="AM36" i="15"/>
  <c r="BC32" i="15"/>
  <c r="BS28" i="15"/>
  <c r="BP56" i="15"/>
  <c r="BJ47" i="15"/>
  <c r="BO66" i="15"/>
  <c r="T53" i="15"/>
  <c r="BL44" i="15"/>
  <c r="BJ38" i="15"/>
  <c r="BD33" i="15"/>
  <c r="BB28" i="15"/>
  <c r="BL24" i="15"/>
  <c r="L21" i="15"/>
  <c r="AB17" i="15"/>
  <c r="AR13" i="15"/>
  <c r="BH9" i="15"/>
  <c r="Z59" i="15"/>
  <c r="BB49" i="15"/>
  <c r="AS42" i="15"/>
  <c r="BL36" i="15"/>
  <c r="BK31" i="15"/>
  <c r="S27" i="15"/>
  <c r="AI23" i="15"/>
  <c r="AY19" i="15"/>
  <c r="BO15" i="15"/>
  <c r="O12" i="15"/>
  <c r="AE8" i="15"/>
  <c r="AN55" i="15"/>
  <c r="AY46" i="15"/>
  <c r="AX43" i="15"/>
  <c r="AU41" i="15"/>
  <c r="L40" i="15"/>
  <c r="AS38" i="15"/>
  <c r="Y37" i="15"/>
  <c r="H36" i="15"/>
  <c r="BG34" i="15"/>
  <c r="AO33" i="15"/>
  <c r="X32" i="15"/>
  <c r="G31" i="15"/>
  <c r="AK68" i="15"/>
  <c r="AQ58" i="15"/>
  <c r="BC53" i="15"/>
  <c r="R49" i="15"/>
  <c r="R45" i="15"/>
  <c r="V42" i="15"/>
  <c r="BK39" i="15"/>
  <c r="AR37" i="15"/>
  <c r="AP35" i="15"/>
  <c r="AP33" i="15"/>
  <c r="AR31" i="15"/>
  <c r="BB29" i="15"/>
  <c r="L28" i="15"/>
  <c r="BJ26" i="15"/>
  <c r="AT25" i="15"/>
  <c r="AB24" i="15"/>
  <c r="J23" i="15"/>
  <c r="BJ21" i="15"/>
  <c r="AR20" i="15"/>
  <c r="Z19" i="15"/>
  <c r="J18" i="15"/>
  <c r="BH16" i="15"/>
  <c r="AP15" i="15"/>
  <c r="Z14" i="15"/>
  <c r="H13" i="15"/>
  <c r="AR65" i="15"/>
  <c r="I63" i="15"/>
  <c r="BF66" i="15"/>
  <c r="V53" i="15"/>
  <c r="AG52" i="15"/>
  <c r="BK56" i="15"/>
  <c r="AF59" i="15"/>
  <c r="N41" i="15"/>
  <c r="AE53" i="15"/>
  <c r="BE40" i="15"/>
  <c r="BM30" i="15"/>
  <c r="BQ52" i="15"/>
  <c r="AA43" i="15"/>
  <c r="AQ39" i="15"/>
  <c r="BG35" i="15"/>
  <c r="G32" i="15"/>
  <c r="BA72" i="15"/>
  <c r="O55" i="15"/>
  <c r="AC46" i="15"/>
  <c r="AO62" i="15"/>
  <c r="AF51" i="15"/>
  <c r="BD43" i="15"/>
  <c r="BJ37" i="15"/>
  <c r="BH32" i="15"/>
  <c r="BP27" i="15"/>
  <c r="P24" i="15"/>
  <c r="AF20" i="15"/>
  <c r="AV16" i="15"/>
  <c r="BL12" i="15"/>
  <c r="L9" i="15"/>
  <c r="AF57" i="15"/>
  <c r="U48" i="15"/>
  <c r="AJ41" i="15"/>
  <c r="BP35" i="15"/>
  <c r="BO30" i="15"/>
  <c r="AM26" i="15"/>
  <c r="BC22" i="15"/>
  <c r="BS18" i="15"/>
  <c r="S15" i="15"/>
  <c r="AI11" i="15"/>
  <c r="S68" i="15"/>
  <c r="AX53" i="15"/>
  <c r="N46" i="15"/>
  <c r="Y43" i="15"/>
  <c r="AG41" i="15"/>
  <c r="BN39" i="15"/>
  <c r="AF38" i="15"/>
  <c r="O37" i="15"/>
  <c r="BM35" i="15"/>
  <c r="AV34" i="15"/>
  <c r="AE33" i="15"/>
  <c r="M32" i="15"/>
  <c r="BL30" i="15"/>
  <c r="AX66" i="15"/>
  <c r="BS57" i="15"/>
  <c r="L53" i="15"/>
  <c r="BA48" i="15"/>
  <c r="BI44" i="15"/>
  <c r="BP41" i="15"/>
  <c r="AN39" i="15"/>
  <c r="Z37" i="15"/>
  <c r="AB35" i="15"/>
  <c r="Z33" i="15"/>
  <c r="Y31" i="15"/>
  <c r="AL29" i="15"/>
  <c r="BR27" i="15"/>
  <c r="AZ26" i="15"/>
  <c r="AH25" i="15"/>
  <c r="R24" i="15"/>
  <c r="BP22" i="15"/>
  <c r="AX21" i="15"/>
  <c r="AH20" i="15"/>
  <c r="P19" i="15"/>
  <c r="BN17" i="15"/>
  <c r="AX16" i="15"/>
  <c r="AF15" i="15"/>
  <c r="N14" i="15"/>
  <c r="BN12" i="15"/>
  <c r="O66" i="15"/>
  <c r="AM64" i="15"/>
  <c r="BP59" i="15"/>
  <c r="AF69" i="15"/>
  <c r="AW48" i="15"/>
  <c r="K53" i="15"/>
  <c r="R53" i="15"/>
  <c r="AX38" i="15"/>
  <c r="Y49" i="15"/>
  <c r="AG38" i="15"/>
  <c r="AG28" i="15"/>
  <c r="BQ48" i="15"/>
  <c r="AE42" i="15"/>
  <c r="AU38" i="15"/>
  <c r="BK34" i="15"/>
  <c r="K31" i="15"/>
  <c r="AL65" i="15"/>
  <c r="BA52" i="15"/>
  <c r="AR44" i="15"/>
  <c r="AT58" i="15"/>
  <c r="V49" i="15"/>
  <c r="U42" i="15"/>
  <c r="AR36" i="15"/>
  <c r="AP31" i="15"/>
  <c r="D27" i="15"/>
  <c r="T23" i="15"/>
  <c r="AJ19" i="15"/>
  <c r="AZ15" i="15"/>
  <c r="BP11" i="15"/>
  <c r="Q72" i="15"/>
  <c r="BR54" i="15"/>
  <c r="T46" i="15"/>
  <c r="BS39" i="15"/>
  <c r="AY34" i="15"/>
  <c r="AW29" i="15"/>
  <c r="AQ25" i="15"/>
  <c r="BG21" i="15"/>
  <c r="G18" i="15"/>
  <c r="W14" i="15"/>
  <c r="AM10" i="15"/>
  <c r="AB62" i="15"/>
  <c r="X51" i="15"/>
  <c r="Q45" i="15"/>
  <c r="AQ42" i="15"/>
  <c r="H41" i="15"/>
  <c r="AO39" i="15"/>
  <c r="K38" i="15"/>
  <c r="BI36" i="15"/>
  <c r="AR35" i="15"/>
  <c r="AA34" i="15"/>
  <c r="I33" i="15"/>
  <c r="BH31" i="15"/>
  <c r="AQ30" i="15"/>
  <c r="AU63" i="15"/>
  <c r="BB56" i="15"/>
  <c r="BP51" i="15"/>
  <c r="AX47" i="15"/>
  <c r="K44" i="15"/>
  <c r="AB41" i="15"/>
  <c r="BP38" i="15"/>
  <c r="BH36" i="15"/>
  <c r="BH34" i="15"/>
  <c r="BI32" i="15"/>
  <c r="BH30" i="15"/>
  <c r="J29" i="15"/>
  <c r="AV27" i="15"/>
  <c r="AD26" i="15"/>
  <c r="N25" i="15"/>
  <c r="BL23" i="15"/>
  <c r="AT22" i="15"/>
  <c r="AD21" i="15"/>
  <c r="L20" i="15"/>
  <c r="BJ18" i="15"/>
  <c r="AA72" i="15"/>
  <c r="AU62" i="15"/>
  <c r="D72" i="15"/>
  <c r="BA66" i="15"/>
  <c r="BA47" i="15"/>
  <c r="O52" i="15"/>
  <c r="AZ51" i="15"/>
  <c r="AL70" i="15"/>
  <c r="AY48" i="15"/>
  <c r="BI37" i="15"/>
  <c r="V69" i="15"/>
  <c r="AA48" i="15"/>
  <c r="O42" i="15"/>
  <c r="AE38" i="15"/>
  <c r="AU34" i="15"/>
  <c r="BK30" i="15"/>
  <c r="J64" i="15"/>
  <c r="M52" i="15"/>
  <c r="S44" i="15"/>
  <c r="E58" i="15"/>
  <c r="BD48" i="15"/>
  <c r="BL41" i="15"/>
  <c r="V36" i="15"/>
  <c r="V31" i="15"/>
  <c r="BD26" i="15"/>
  <c r="D23" i="15"/>
  <c r="T19" i="15"/>
  <c r="AJ15" i="15"/>
  <c r="AZ11" i="15"/>
  <c r="T70" i="15"/>
  <c r="AD54" i="15"/>
  <c r="BC45" i="15"/>
  <c r="AR39" i="15"/>
  <c r="AC34" i="15"/>
  <c r="AB29" i="15"/>
  <c r="AA25" i="15"/>
  <c r="AQ21" i="15"/>
  <c r="BG17" i="15"/>
  <c r="G14" i="15"/>
  <c r="W10" i="15"/>
  <c r="P61" i="15"/>
  <c r="AY50" i="15"/>
  <c r="BH44" i="15"/>
  <c r="AC42" i="15"/>
  <c r="BJ40" i="15"/>
  <c r="AB39" i="15"/>
  <c r="BP37" i="15"/>
  <c r="AY36" i="15"/>
  <c r="AG35" i="15"/>
  <c r="P34" i="15"/>
  <c r="BO32" i="15"/>
  <c r="AW31" i="15"/>
  <c r="BH72" i="15"/>
  <c r="AE62" i="15"/>
  <c r="M56" i="15"/>
  <c r="AB51" i="15"/>
  <c r="Q47" i="15"/>
  <c r="AZ43" i="15"/>
  <c r="G41" i="15"/>
  <c r="AT38" i="15"/>
  <c r="AS36" i="15"/>
  <c r="AR34" i="15"/>
  <c r="AQ32" i="15"/>
  <c r="AP30" i="15"/>
  <c r="BJ28" i="15"/>
  <c r="AL27" i="15"/>
  <c r="T26" i="15"/>
  <c r="BR24" i="15"/>
  <c r="BB23" i="15"/>
  <c r="AJ22" i="15"/>
  <c r="R21" i="15"/>
  <c r="BR19" i="15"/>
  <c r="AZ18" i="15"/>
  <c r="AH17" i="15"/>
  <c r="R16" i="15"/>
  <c r="BP14" i="15"/>
  <c r="AX13" i="15"/>
  <c r="AH12" i="15"/>
  <c r="P11" i="15"/>
  <c r="BN9" i="15"/>
  <c r="AX8" i="15"/>
  <c r="AU7" i="15"/>
  <c r="AY6" i="15"/>
  <c r="BC5" i="15"/>
  <c r="BL69" i="15"/>
  <c r="BG71" i="15"/>
  <c r="H52" i="15"/>
  <c r="AZ70" i="15"/>
  <c r="AZ27" i="15"/>
  <c r="J41" i="15"/>
  <c r="AL66" i="15"/>
  <c r="BC35" i="15"/>
  <c r="R48" i="15"/>
  <c r="X29" i="15"/>
  <c r="H21" i="15"/>
  <c r="AL16" i="15"/>
  <c r="AN13" i="15"/>
  <c r="F11" i="15"/>
  <c r="X9" i="15"/>
  <c r="BK7" i="15"/>
  <c r="AQ6" i="15"/>
  <c r="W5" i="15"/>
  <c r="H61" i="15"/>
  <c r="BJ54" i="15"/>
  <c r="N50" i="15"/>
  <c r="L46" i="15"/>
  <c r="BO42" i="15"/>
  <c r="AF40" i="15"/>
  <c r="H38" i="15"/>
  <c r="F36" i="15"/>
  <c r="F34" i="15"/>
  <c r="H32" i="15"/>
  <c r="K30" i="15"/>
  <c r="AI28" i="15"/>
  <c r="O27" i="15"/>
  <c r="BM25" i="15"/>
  <c r="AW24" i="15"/>
  <c r="AE23" i="15"/>
  <c r="M22" i="15"/>
  <c r="BM20" i="15"/>
  <c r="AU19" i="15"/>
  <c r="AC18" i="15"/>
  <c r="M17" i="15"/>
  <c r="BK15" i="15"/>
  <c r="AS14" i="15"/>
  <c r="AC13" i="15"/>
  <c r="K12" i="15"/>
  <c r="BI10" i="15"/>
  <c r="AS9" i="15"/>
  <c r="AA8" i="15"/>
  <c r="AD7" i="15"/>
  <c r="AH6" i="15"/>
  <c r="AL5" i="15"/>
  <c r="Z66" i="15"/>
  <c r="BF57" i="15"/>
  <c r="BR52" i="15"/>
  <c r="AR48" i="15"/>
  <c r="BB44" i="15"/>
  <c r="BM41" i="15"/>
  <c r="AJ39" i="15"/>
  <c r="W37" i="15"/>
  <c r="V35" i="15"/>
  <c r="V33" i="15"/>
  <c r="W31" i="15"/>
  <c r="AR57" i="15"/>
  <c r="BS49" i="15"/>
  <c r="BS43" i="15"/>
  <c r="BL39" i="15"/>
  <c r="AD36" i="15"/>
  <c r="P33" i="15"/>
  <c r="S30" i="15"/>
  <c r="I28" i="15"/>
  <c r="AG26" i="15"/>
  <c r="BA24" i="15"/>
  <c r="G23" i="15"/>
  <c r="AE21" i="15"/>
  <c r="BA19" i="15"/>
  <c r="E18" i="15"/>
  <c r="AC16" i="15"/>
  <c r="AY14" i="15"/>
  <c r="E13" i="15"/>
  <c r="AC11" i="15"/>
  <c r="AW9" i="15"/>
  <c r="H8" i="15"/>
  <c r="BH6" i="15"/>
  <c r="AN59" i="15"/>
  <c r="AP64" i="15"/>
  <c r="AI54" i="15"/>
  <c r="Z47" i="15"/>
  <c r="K42" i="15"/>
  <c r="S38" i="15"/>
  <c r="BR34" i="15"/>
  <c r="BJ31" i="15"/>
  <c r="V29" i="15"/>
  <c r="AD27" i="15"/>
  <c r="AX25" i="15"/>
  <c r="D24" i="15"/>
  <c r="AB22" i="15"/>
  <c r="AX20" i="15"/>
  <c r="BR18" i="15"/>
  <c r="Z17" i="15"/>
  <c r="AV15" i="15"/>
  <c r="BR13" i="15"/>
  <c r="Z12" i="15"/>
  <c r="AT10" i="15"/>
  <c r="BP8" i="15"/>
  <c r="AO7" i="15"/>
  <c r="W6" i="15"/>
  <c r="E5" i="15"/>
  <c r="H57" i="15"/>
  <c r="AO49" i="15"/>
  <c r="BE43" i="15"/>
  <c r="AV39" i="15"/>
  <c r="P36" i="15"/>
  <c r="BP32" i="15"/>
  <c r="H30" i="15"/>
  <c r="BS27" i="15"/>
  <c r="Y26" i="15"/>
  <c r="AS24" i="15"/>
  <c r="BQ22" i="15"/>
  <c r="W21" i="15"/>
  <c r="AS19" i="15"/>
  <c r="BQ17" i="15"/>
  <c r="U16" i="15"/>
  <c r="AQ14" i="15"/>
  <c r="BO12" i="15"/>
  <c r="U11" i="15"/>
  <c r="AO9" i="15"/>
  <c r="D8" i="15"/>
  <c r="BB6" i="15"/>
  <c r="M66" i="15"/>
  <c r="H55" i="15"/>
  <c r="BH47" i="15"/>
  <c r="AB42" i="15"/>
  <c r="AL38" i="15"/>
  <c r="T35" i="15"/>
  <c r="K32" i="15"/>
  <c r="AG29" i="15"/>
  <c r="AM27" i="15"/>
  <c r="BI25" i="15"/>
  <c r="M24" i="15"/>
  <c r="AK22" i="15"/>
  <c r="BG20" i="15"/>
  <c r="M19" i="15"/>
  <c r="AK17" i="15"/>
  <c r="BE15" i="15"/>
  <c r="K14" i="15"/>
  <c r="AI12" i="15"/>
  <c r="BE10" i="15"/>
  <c r="I9" i="15"/>
  <c r="AV7" i="15"/>
  <c r="AD6" i="15"/>
  <c r="L5" i="15"/>
  <c r="X48" i="15"/>
  <c r="BB38" i="15"/>
  <c r="T32" i="15"/>
  <c r="AS27" i="15"/>
  <c r="U24" i="15"/>
  <c r="BO20" i="15"/>
  <c r="AO17" i="15"/>
  <c r="S14" i="15"/>
  <c r="BM10" i="15"/>
  <c r="AZ7" i="15"/>
  <c r="AN5" i="15"/>
  <c r="P51" i="15"/>
  <c r="AL40" i="15"/>
  <c r="AX33" i="15"/>
  <c r="AB28" i="15"/>
  <c r="F25" i="15"/>
  <c r="AV21" i="15"/>
  <c r="Z18" i="15"/>
  <c r="BR14" i="15"/>
  <c r="AT11" i="15"/>
  <c r="W8" i="15"/>
  <c r="BQ66" i="15"/>
  <c r="H46" i="15"/>
  <c r="AV37" i="15"/>
  <c r="P31" i="15"/>
  <c r="H27" i="15"/>
  <c r="AX23" i="15"/>
  <c r="AB20" i="15"/>
  <c r="F17" i="15"/>
  <c r="AV13" i="15"/>
  <c r="Z10" i="15"/>
  <c r="Y7" i="15"/>
  <c r="T5" i="15"/>
  <c r="H49" i="15"/>
  <c r="Y39" i="15"/>
  <c r="AZ32" i="15"/>
  <c r="BJ27" i="15"/>
  <c r="AJ24" i="15"/>
  <c r="N21" i="15"/>
  <c r="BF17" i="15"/>
  <c r="AH14" i="15"/>
  <c r="J11" i="15"/>
  <c r="BM7" i="15"/>
  <c r="AV5" i="15"/>
  <c r="AY52" i="15"/>
  <c r="P41" i="15"/>
  <c r="U34" i="15"/>
  <c r="BD28" i="15"/>
  <c r="Y25" i="15"/>
  <c r="BQ21" i="15"/>
  <c r="AS18" i="15"/>
  <c r="W15" i="15"/>
  <c r="BM11" i="15"/>
  <c r="AQ8" i="15"/>
  <c r="G6" i="15"/>
  <c r="BJ56" i="15"/>
  <c r="H43" i="15"/>
  <c r="AZ35" i="15"/>
  <c r="BD29" i="15"/>
  <c r="F26" i="15"/>
  <c r="AZ22" i="15"/>
  <c r="AD19" i="15"/>
  <c r="D16" i="15"/>
  <c r="AX12" i="15"/>
  <c r="Z9" i="15"/>
  <c r="AO6" i="15"/>
  <c r="BF13" i="15"/>
  <c r="AV9" i="15"/>
  <c r="F23" i="15"/>
  <c r="BM43" i="15"/>
  <c r="AL20" i="15"/>
  <c r="AD11" i="15"/>
  <c r="BB24" i="15"/>
  <c r="F50" i="15"/>
  <c r="AN25" i="15"/>
  <c r="BB11" i="15"/>
  <c r="J25" i="15"/>
  <c r="AU51" i="15"/>
  <c r="BO72" i="15"/>
  <c r="Y40" i="15"/>
  <c r="AQ54" i="15"/>
  <c r="BP23" i="15"/>
  <c r="AU35" i="15"/>
  <c r="J53" i="15"/>
  <c r="AK34" i="15"/>
  <c r="AJ44" i="15"/>
  <c r="BF27" i="15"/>
  <c r="V20" i="15"/>
  <c r="AB16" i="15"/>
  <c r="BB12" i="15"/>
  <c r="BJ10" i="15"/>
  <c r="N9" i="15"/>
  <c r="BC7" i="15"/>
  <c r="AI6" i="15"/>
  <c r="O5" i="15"/>
  <c r="L60" i="15"/>
  <c r="U54" i="15"/>
  <c r="AW49" i="15"/>
  <c r="AU45" i="15"/>
  <c r="AN42" i="15"/>
  <c r="K40" i="15"/>
  <c r="BF37" i="15"/>
  <c r="BH35" i="15"/>
  <c r="BF33" i="15"/>
  <c r="BE31" i="15"/>
  <c r="BM29" i="15"/>
  <c r="U28" i="15"/>
  <c r="E27" i="15"/>
  <c r="BC25" i="15"/>
  <c r="AK24" i="15"/>
  <c r="U23" i="15"/>
  <c r="BS21" i="15"/>
  <c r="BA20" i="15"/>
  <c r="AK19" i="15"/>
  <c r="S18" i="15"/>
  <c r="BQ16" i="15"/>
  <c r="BA15" i="15"/>
  <c r="AI14" i="15"/>
  <c r="Q13" i="15"/>
  <c r="BQ11" i="15"/>
  <c r="AY10" i="15"/>
  <c r="AG9" i="15"/>
  <c r="R8" i="15"/>
  <c r="V7" i="15"/>
  <c r="Z6" i="15"/>
  <c r="AD5" i="15"/>
  <c r="AU64" i="15"/>
  <c r="R57" i="15"/>
  <c r="AC52" i="15"/>
  <c r="K48" i="15"/>
  <c r="AC44" i="15"/>
  <c r="AP41" i="15"/>
  <c r="O39" i="15"/>
  <c r="F37" i="15"/>
  <c r="G35" i="15"/>
  <c r="F33" i="15"/>
  <c r="BQ70" i="15"/>
  <c r="AQ56" i="15"/>
  <c r="X49" i="15"/>
  <c r="AG43" i="15"/>
  <c r="Z39" i="15"/>
  <c r="BS35" i="15"/>
  <c r="BA32" i="15"/>
  <c r="BP29" i="15"/>
  <c r="BK27" i="15"/>
  <c r="Q26" i="15"/>
  <c r="AO24" i="15"/>
  <c r="BI22" i="15"/>
  <c r="O21" i="15"/>
  <c r="AM19" i="15"/>
  <c r="BI17" i="15"/>
  <c r="M16" i="15"/>
  <c r="AK14" i="15"/>
  <c r="BG12" i="15"/>
  <c r="M11" i="15"/>
  <c r="AK9" i="15"/>
  <c r="BN7" i="15"/>
  <c r="AV6" i="15"/>
  <c r="U58" i="15"/>
  <c r="BG62" i="15"/>
  <c r="AB53" i="15"/>
  <c r="AH46" i="15"/>
  <c r="AO41" i="15"/>
  <c r="BL37" i="15"/>
  <c r="AT34" i="15"/>
  <c r="AG31" i="15"/>
  <c r="BR28" i="15"/>
  <c r="N27" i="15"/>
  <c r="AL25" i="15"/>
  <c r="BF23" i="15"/>
  <c r="L22" i="15"/>
  <c r="AJ20" i="15"/>
  <c r="BF18" i="15"/>
  <c r="J17" i="15"/>
  <c r="AH15" i="15"/>
  <c r="BD13" i="15"/>
  <c r="J12" i="15"/>
  <c r="AH10" i="15"/>
  <c r="BB8" i="15"/>
  <c r="AC7" i="15"/>
  <c r="M6" i="15"/>
  <c r="AT69" i="15"/>
  <c r="V56" i="15"/>
  <c r="BH48" i="15"/>
  <c r="J43" i="15"/>
  <c r="J39" i="15"/>
  <c r="BB35" i="15"/>
  <c r="AR32" i="15"/>
  <c r="BE29" i="15"/>
  <c r="BC27" i="15"/>
  <c r="K26" i="15"/>
  <c r="AG24" i="15"/>
  <c r="BA22" i="15"/>
  <c r="I21" i="15"/>
  <c r="AE19" i="15"/>
  <c r="BA17" i="15"/>
  <c r="I16" i="15"/>
  <c r="AC14" i="15"/>
  <c r="AY12" i="15"/>
  <c r="G11" i="15"/>
  <c r="AC9" i="15"/>
  <c r="BH7" i="15"/>
  <c r="AR6" i="15"/>
  <c r="I64" i="15"/>
  <c r="D54" i="15"/>
  <c r="BP46" i="15"/>
  <c r="BH41" i="15"/>
  <c r="L38" i="15"/>
  <c r="BN34" i="15"/>
  <c r="AV31" i="15"/>
  <c r="O29" i="15"/>
  <c r="W27" i="15"/>
  <c r="AU25" i="15"/>
  <c r="BQ23" i="15"/>
  <c r="U22" i="15"/>
  <c r="AS20" i="15"/>
  <c r="BO18" i="15"/>
  <c r="U17" i="15"/>
  <c r="AS15" i="15"/>
  <c r="BM13" i="15"/>
  <c r="S12" i="15"/>
  <c r="AQ10" i="15"/>
  <c r="BM8" i="15"/>
  <c r="AJ7" i="15"/>
  <c r="T6" i="15"/>
  <c r="BH68" i="15"/>
  <c r="AP46" i="15"/>
  <c r="BM37" i="15"/>
  <c r="AH31" i="15"/>
  <c r="Q27" i="15"/>
  <c r="BI23" i="15"/>
  <c r="AK20" i="15"/>
  <c r="O17" i="15"/>
  <c r="BE13" i="15"/>
  <c r="AI10" i="15"/>
  <c r="AF7" i="15"/>
  <c r="Y5" i="15"/>
  <c r="AH49" i="15"/>
  <c r="AP39" i="15"/>
  <c r="BN32" i="15"/>
  <c r="BN27" i="15"/>
  <c r="AR24" i="15"/>
  <c r="V21" i="15"/>
  <c r="BL17" i="15"/>
  <c r="AP14" i="15"/>
  <c r="R11" i="15"/>
  <c r="BQ7" i="15"/>
  <c r="AC61" i="15"/>
  <c r="AV44" i="15"/>
  <c r="BJ36" i="15"/>
  <c r="AL30" i="15"/>
  <c r="AT26" i="15"/>
  <c r="X23" i="15"/>
  <c r="BN19" i="15"/>
  <c r="AR16" i="15"/>
  <c r="V13" i="15"/>
  <c r="BL9" i="15"/>
  <c r="BS6" i="15"/>
  <c r="H5" i="15"/>
  <c r="AJ47" i="15"/>
  <c r="AC38" i="15"/>
  <c r="BN31" i="15"/>
  <c r="AF27" i="15"/>
  <c r="J24" i="15"/>
  <c r="AZ20" i="15"/>
  <c r="AD17" i="15"/>
  <c r="F14" i="15"/>
  <c r="AX10" i="15"/>
  <c r="AQ7" i="15"/>
  <c r="AG5" i="15"/>
  <c r="AP50" i="15"/>
  <c r="T40" i="15"/>
  <c r="AJ33" i="15"/>
  <c r="S28" i="15"/>
  <c r="BM24" i="15"/>
  <c r="AO21" i="15"/>
  <c r="Q18" i="15"/>
  <c r="BI14" i="15"/>
  <c r="AM11" i="15"/>
  <c r="P8" i="15"/>
  <c r="BH5" i="15"/>
  <c r="F54" i="15"/>
  <c r="BS41" i="15"/>
  <c r="BO34" i="15"/>
  <c r="P29" i="15"/>
  <c r="AV25" i="15"/>
  <c r="V22" i="15"/>
  <c r="BP18" i="15"/>
  <c r="AT15" i="15"/>
  <c r="T12" i="15"/>
  <c r="BN8" i="15"/>
  <c r="X6" i="15"/>
  <c r="R22" i="15"/>
  <c r="X11" i="15"/>
  <c r="AZ24" i="15"/>
  <c r="BL49" i="15"/>
  <c r="R27" i="15"/>
  <c r="F13" i="15"/>
  <c r="AH26" i="15"/>
  <c r="BL58" i="15"/>
  <c r="BN37" i="15"/>
  <c r="AF13" i="15"/>
  <c r="BF26" i="15"/>
  <c r="G63" i="15"/>
  <c r="AD12" i="15"/>
  <c r="T30" i="15"/>
  <c r="AH64" i="15"/>
  <c r="Y30" i="15"/>
  <c r="BJ45" i="15"/>
  <c r="P20" i="15"/>
  <c r="AS30" i="15"/>
  <c r="AV45" i="15"/>
  <c r="T33" i="15"/>
  <c r="AV41" i="15"/>
  <c r="AP26" i="15"/>
  <c r="BF19" i="15"/>
  <c r="F16" i="15"/>
  <c r="AR12" i="15"/>
  <c r="AP10" i="15"/>
  <c r="BR8" i="15"/>
  <c r="AM7" i="15"/>
  <c r="S6" i="15"/>
  <c r="G5" i="15"/>
  <c r="P59" i="15"/>
  <c r="AW53" i="15"/>
  <c r="N49" i="15"/>
  <c r="P45" i="15"/>
  <c r="S42" i="15"/>
  <c r="BH39" i="15"/>
  <c r="AP37" i="15"/>
  <c r="AO35" i="15"/>
  <c r="AN33" i="15"/>
  <c r="AN31" i="15"/>
  <c r="AZ29" i="15"/>
  <c r="K28" i="15"/>
  <c r="BI26" i="15"/>
  <c r="AS25" i="15"/>
  <c r="AA24" i="15"/>
  <c r="I23" i="15"/>
  <c r="BI21" i="15"/>
  <c r="AQ20" i="15"/>
  <c r="Y19" i="15"/>
  <c r="I18" i="15"/>
  <c r="BG16" i="15"/>
  <c r="AO15" i="15"/>
  <c r="Y14" i="15"/>
  <c r="G13" i="15"/>
  <c r="BE11" i="15"/>
  <c r="AO10" i="15"/>
  <c r="W9" i="15"/>
  <c r="J8" i="15"/>
  <c r="N7" i="15"/>
  <c r="R6" i="15"/>
  <c r="V5" i="15"/>
  <c r="AA63" i="15"/>
  <c r="AT56" i="15"/>
  <c r="BE51" i="15"/>
  <c r="AP47" i="15"/>
  <c r="D44" i="15"/>
  <c r="W41" i="15"/>
  <c r="BL38" i="15"/>
  <c r="BF36" i="15"/>
  <c r="BD34" i="15"/>
  <c r="BB32" i="15"/>
  <c r="AW68" i="15"/>
  <c r="AZ55" i="15"/>
  <c r="AF48" i="15"/>
  <c r="BD42" i="15"/>
  <c r="BH38" i="15"/>
  <c r="AT35" i="15"/>
  <c r="AD32" i="15"/>
  <c r="AU29" i="15"/>
  <c r="AW27" i="15"/>
  <c r="BS25" i="15"/>
  <c r="Y24" i="15"/>
  <c r="AW22" i="15"/>
  <c r="BQ20" i="15"/>
  <c r="W19" i="15"/>
  <c r="AU17" i="15"/>
  <c r="BQ15" i="15"/>
  <c r="U14" i="15"/>
  <c r="AS12" i="15"/>
  <c r="BO10" i="15"/>
  <c r="U9" i="15"/>
  <c r="BD7" i="15"/>
  <c r="AL6" i="15"/>
  <c r="AH57" i="15"/>
  <c r="BA60" i="15"/>
  <c r="AB52" i="15"/>
  <c r="BE45" i="15"/>
  <c r="O41" i="15"/>
  <c r="AG37" i="15"/>
  <c r="R34" i="15"/>
  <c r="D31" i="15"/>
  <c r="AZ28" i="15"/>
  <c r="BP26" i="15"/>
  <c r="V25" i="15"/>
  <c r="AT23" i="15"/>
  <c r="BN21" i="15"/>
  <c r="T20" i="15"/>
  <c r="AR18" i="15"/>
  <c r="BN16" i="15"/>
  <c r="R15" i="15"/>
  <c r="AP13" i="15"/>
  <c r="BL11" i="15"/>
  <c r="R10" i="15"/>
  <c r="AP8" i="15"/>
  <c r="S7" i="15"/>
  <c r="BQ5" i="15"/>
  <c r="M67" i="15"/>
  <c r="P55" i="15"/>
  <c r="BR47" i="15"/>
  <c r="AJ42" i="15"/>
  <c r="AZ38" i="15"/>
  <c r="AE35" i="15"/>
  <c r="N32" i="15"/>
  <c r="AO29" i="15"/>
  <c r="AO27" i="15"/>
  <c r="BK25" i="15"/>
  <c r="S24" i="15"/>
  <c r="AO22" i="15"/>
  <c r="BI20" i="15"/>
  <c r="Q19" i="15"/>
  <c r="AM17" i="15"/>
  <c r="BI15" i="15"/>
  <c r="Q14" i="15"/>
  <c r="AK12" i="15"/>
  <c r="BG10" i="15"/>
  <c r="O9" i="15"/>
  <c r="AX7" i="15"/>
  <c r="AF6" i="15"/>
  <c r="BA61" i="15"/>
  <c r="BP52" i="15"/>
  <c r="V46" i="15"/>
  <c r="AF41" i="15"/>
  <c r="AZ37" i="15"/>
  <c r="AI34" i="15"/>
  <c r="R31" i="15"/>
  <c r="BO28" i="15"/>
  <c r="I27" i="15"/>
  <c r="AE25" i="15"/>
  <c r="BC23" i="15"/>
  <c r="I22" i="15"/>
  <c r="AC20" i="15"/>
  <c r="BA18" i="15"/>
  <c r="G17" i="15"/>
  <c r="AC15" i="15"/>
  <c r="BA13" i="15"/>
  <c r="E12" i="15"/>
  <c r="AA10" i="15"/>
  <c r="AY8" i="15"/>
  <c r="Z7" i="15"/>
  <c r="H6" i="15"/>
  <c r="H62" i="15"/>
  <c r="G45" i="15"/>
  <c r="L37" i="15"/>
  <c r="AZ30" i="15"/>
  <c r="BE26" i="15"/>
  <c r="AG23" i="15"/>
  <c r="I20" i="15"/>
  <c r="BA16" i="15"/>
  <c r="AE13" i="15"/>
  <c r="E10" i="15"/>
  <c r="J7" i="15"/>
  <c r="J5" i="15"/>
  <c r="BL47" i="15"/>
  <c r="AN38" i="15"/>
  <c r="L32" i="15"/>
  <c r="AN27" i="15"/>
  <c r="N24" i="15"/>
  <c r="BH20" i="15"/>
  <c r="AL17" i="15"/>
  <c r="L14" i="15"/>
  <c r="BF10" i="15"/>
  <c r="AW7" i="15"/>
  <c r="AV57" i="15"/>
  <c r="AJ43" i="15"/>
  <c r="D36" i="15"/>
  <c r="BR29" i="15"/>
  <c r="R26" i="15"/>
  <c r="BJ22" i="15"/>
  <c r="AN19" i="15"/>
  <c r="N16" i="15"/>
  <c r="BH12" i="15"/>
  <c r="AL9" i="15"/>
  <c r="AW6" i="15"/>
  <c r="BK65" i="15"/>
  <c r="BM45" i="15"/>
  <c r="AL37" i="15"/>
  <c r="N31" i="15"/>
  <c r="BR26" i="15"/>
  <c r="AV23" i="15"/>
  <c r="Z20" i="15"/>
  <c r="BP16" i="15"/>
  <c r="AT13" i="15"/>
  <c r="V10" i="15"/>
  <c r="U7" i="15"/>
  <c r="S5" i="15"/>
  <c r="BP48" i="15"/>
  <c r="X39" i="15"/>
  <c r="AY32" i="15"/>
  <c r="BI27" i="15"/>
  <c r="AI24" i="15"/>
  <c r="M21" i="15"/>
  <c r="BE17" i="15"/>
  <c r="AG14" i="15"/>
  <c r="I11" i="15"/>
  <c r="BL7" i="15"/>
  <c r="AS5" i="15"/>
  <c r="N52" i="15"/>
  <c r="BQ40" i="15"/>
  <c r="M34" i="15"/>
  <c r="AT28" i="15"/>
  <c r="R25" i="15"/>
  <c r="BL21" i="15"/>
  <c r="AL18" i="15"/>
  <c r="P15" i="15"/>
  <c r="BJ11" i="15"/>
  <c r="AJ8" i="15"/>
  <c r="F6" i="15"/>
  <c r="BA34" i="15"/>
  <c r="BR12" i="15"/>
  <c r="AB26" i="15"/>
  <c r="BA58" i="15"/>
  <c r="AO53" i="15"/>
  <c r="AZ14" i="15"/>
  <c r="J28" i="15"/>
  <c r="M7" i="15"/>
  <c r="U69" i="15"/>
  <c r="H15" i="15"/>
  <c r="AL28" i="15"/>
  <c r="BD15" i="15"/>
  <c r="Z52" i="15"/>
  <c r="AV51" i="15"/>
  <c r="AA61" i="15"/>
  <c r="AF16" i="15"/>
  <c r="W26" i="15"/>
  <c r="BP42" i="15"/>
  <c r="BS31" i="15"/>
  <c r="W39" i="15"/>
  <c r="X25" i="15"/>
  <c r="F19" i="15"/>
  <c r="V15" i="15"/>
  <c r="V12" i="15"/>
  <c r="AD10" i="15"/>
  <c r="BH8" i="15"/>
  <c r="AE7" i="15"/>
  <c r="K6" i="15"/>
  <c r="BM71" i="15"/>
  <c r="AL58" i="15"/>
  <c r="I53" i="15"/>
  <c r="AT48" i="15"/>
  <c r="BG44" i="15"/>
  <c r="BN41" i="15"/>
  <c r="AM39" i="15"/>
  <c r="X37" i="15"/>
  <c r="X35" i="15"/>
  <c r="Y33" i="15"/>
  <c r="X31" i="15"/>
  <c r="AJ29" i="15"/>
  <c r="BQ27" i="15"/>
  <c r="AY26" i="15"/>
  <c r="AG25" i="15"/>
  <c r="Q24" i="15"/>
  <c r="BO22" i="15"/>
  <c r="AW21" i="15"/>
  <c r="AG20" i="15"/>
  <c r="O19" i="15"/>
  <c r="BM17" i="15"/>
  <c r="AW16" i="15"/>
  <c r="AE15" i="15"/>
  <c r="M14" i="15"/>
  <c r="BM12" i="15"/>
  <c r="AU11" i="15"/>
  <c r="AC10" i="15"/>
  <c r="M9" i="15"/>
  <c r="BR7" i="15"/>
  <c r="F7" i="15"/>
  <c r="J6" i="15"/>
  <c r="N5" i="15"/>
  <c r="I62" i="15"/>
  <c r="D56" i="15"/>
  <c r="Q51" i="15"/>
  <c r="H47" i="15"/>
  <c r="AU43" i="15"/>
  <c r="BR40" i="15"/>
  <c r="AQ38" i="15"/>
  <c r="AL36" i="15"/>
  <c r="AL34" i="15"/>
  <c r="AN32" i="15"/>
  <c r="AO65" i="15"/>
  <c r="AT54" i="15"/>
  <c r="AN47" i="15"/>
  <c r="X42" i="15"/>
  <c r="AD38" i="15"/>
  <c r="Q35" i="15"/>
  <c r="BP31" i="15"/>
  <c r="AE29" i="15"/>
  <c r="AG27" i="15"/>
  <c r="BE25" i="15"/>
  <c r="K24" i="15"/>
  <c r="AG22" i="15"/>
  <c r="BE20" i="15"/>
  <c r="I19" i="15"/>
  <c r="AE17" i="15"/>
  <c r="BC15" i="15"/>
  <c r="I14" i="15"/>
  <c r="AC12" i="15"/>
  <c r="BA10" i="15"/>
  <c r="G9" i="15"/>
  <c r="AR7" i="15"/>
  <c r="AQ70" i="15"/>
  <c r="AC56" i="15"/>
  <c r="AK59" i="15"/>
  <c r="AJ51" i="15"/>
  <c r="BR44" i="15"/>
  <c r="AS40" i="15"/>
  <c r="BR36" i="15"/>
  <c r="BJ33" i="15"/>
  <c r="AY30" i="15"/>
  <c r="AD28" i="15"/>
  <c r="BB26" i="15"/>
  <c r="H25" i="15"/>
  <c r="AD23" i="15"/>
  <c r="BB21" i="15"/>
  <c r="F20" i="15"/>
  <c r="AB18" i="15"/>
  <c r="AZ16" i="15"/>
  <c r="F15" i="15"/>
  <c r="Z13" i="15"/>
  <c r="AX11" i="15"/>
  <c r="D10" i="15"/>
  <c r="Z8" i="15"/>
  <c r="I7" i="15"/>
  <c r="BG5" i="15"/>
  <c r="AE64" i="15"/>
  <c r="P54" i="15"/>
  <c r="Y47" i="15"/>
  <c r="E42" i="15"/>
  <c r="R38" i="15"/>
  <c r="BP34" i="15"/>
  <c r="BC31" i="15"/>
  <c r="T29" i="15"/>
  <c r="AC27" i="15"/>
  <c r="AW25" i="15"/>
  <c r="BS23" i="15"/>
  <c r="AA22" i="15"/>
  <c r="AW20" i="15"/>
  <c r="BQ18" i="15"/>
  <c r="Y17" i="15"/>
  <c r="AU15" i="15"/>
  <c r="BQ13" i="15"/>
  <c r="Y12" i="15"/>
  <c r="AS10" i="15"/>
  <c r="BO8" i="15"/>
  <c r="AN7" i="15"/>
  <c r="V6" i="15"/>
  <c r="AG60" i="15"/>
  <c r="L52" i="15"/>
  <c r="AD45" i="15"/>
  <c r="BL40" i="15"/>
  <c r="V37" i="15"/>
  <c r="L34" i="15"/>
  <c r="BN30" i="15"/>
  <c r="AS28" i="15"/>
  <c r="BM26" i="15"/>
  <c r="Q25" i="15"/>
  <c r="AM23" i="15"/>
  <c r="BK21" i="15"/>
  <c r="Q20" i="15"/>
  <c r="AK18" i="15"/>
  <c r="BI16" i="15"/>
  <c r="O15" i="15"/>
  <c r="AK13" i="15"/>
  <c r="BI11" i="15"/>
  <c r="M10" i="15"/>
  <c r="AI8" i="15"/>
  <c r="P7" i="15"/>
  <c r="BN5" i="15"/>
  <c r="AC58" i="15"/>
  <c r="BK43" i="15"/>
  <c r="T36" i="15"/>
  <c r="P30" i="15"/>
  <c r="AA26" i="15"/>
  <c r="E23" i="15"/>
  <c r="AW19" i="15"/>
  <c r="Y16" i="15"/>
  <c r="BQ12" i="15"/>
  <c r="AU9" i="15"/>
  <c r="BD6" i="15"/>
  <c r="BN67" i="15"/>
  <c r="Z46" i="15"/>
  <c r="BB37" i="15"/>
  <c r="Z31" i="15"/>
  <c r="J27" i="15"/>
  <c r="BD23" i="15"/>
  <c r="AD20" i="15"/>
  <c r="H17" i="15"/>
  <c r="BB13" i="15"/>
  <c r="AB10" i="15"/>
  <c r="AA7" i="15"/>
  <c r="L55" i="15"/>
  <c r="AA42" i="15"/>
  <c r="R35" i="15"/>
  <c r="AF29" i="15"/>
  <c r="BF25" i="15"/>
  <c r="AH22" i="15"/>
  <c r="J19" i="15"/>
  <c r="H9" i="15"/>
  <c r="AC6" i="15"/>
  <c r="AJ60" i="15"/>
  <c r="AQ44" i="15"/>
  <c r="AZ36" i="15"/>
  <c r="AH30" i="15"/>
  <c r="AR26" i="15"/>
  <c r="R23" i="15"/>
  <c r="BL19" i="15"/>
  <c r="AP16" i="15"/>
  <c r="P13" i="15"/>
  <c r="BJ9" i="15"/>
  <c r="BQ6" i="15"/>
  <c r="D5" i="15"/>
  <c r="AD47" i="15"/>
  <c r="T38" i="15"/>
  <c r="BM31" i="15"/>
  <c r="AE27" i="15"/>
  <c r="I24" i="15"/>
  <c r="AY20" i="15"/>
  <c r="AC17" i="15"/>
  <c r="E14" i="15"/>
  <c r="AW10" i="15"/>
  <c r="AP7" i="15"/>
  <c r="AF5" i="15"/>
  <c r="AA50" i="15"/>
  <c r="E40" i="15"/>
  <c r="AB33" i="15"/>
  <c r="N28" i="15"/>
  <c r="BF24" i="15"/>
  <c r="AH21" i="15"/>
  <c r="L18" i="15"/>
  <c r="BB14" i="15"/>
  <c r="AF11" i="15"/>
  <c r="M8" i="15"/>
  <c r="BF5" i="15"/>
  <c r="BF46" i="15"/>
  <c r="AX14" i="15"/>
  <c r="F28" i="15"/>
  <c r="L10" i="15"/>
  <c r="Z5" i="15"/>
  <c r="AD16" i="15"/>
  <c r="BF16" i="15"/>
  <c r="AB5" i="15"/>
  <c r="BB16" i="15"/>
  <c r="BB30" i="15"/>
  <c r="AK51" i="15"/>
  <c r="K43" i="15"/>
  <c r="BH50" i="15"/>
  <c r="AV12" i="15"/>
  <c r="AM22" i="15"/>
  <c r="T41" i="15"/>
  <c r="BA30" i="15"/>
  <c r="J37" i="15"/>
  <c r="F24" i="15"/>
  <c r="AP18" i="15"/>
  <c r="J15" i="15"/>
  <c r="BF11" i="15"/>
  <c r="T10" i="15"/>
  <c r="AL8" i="15"/>
  <c r="O7" i="15"/>
  <c r="BS5" i="15"/>
  <c r="Q68" i="15"/>
  <c r="BL57" i="15"/>
  <c r="AK52" i="15"/>
  <c r="M48" i="15"/>
  <c r="AF44" i="15"/>
  <c r="AR41" i="15"/>
  <c r="Q39" i="15"/>
  <c r="I37" i="15"/>
  <c r="H35" i="15"/>
  <c r="G33" i="15"/>
  <c r="F31" i="15"/>
  <c r="W29" i="15"/>
  <c r="BE27" i="15"/>
  <c r="AO26" i="15"/>
  <c r="W25" i="15"/>
  <c r="E24" i="15"/>
  <c r="BE22" i="15"/>
  <c r="AM21" i="15"/>
  <c r="U20" i="15"/>
  <c r="E19" i="15"/>
  <c r="BC17" i="15"/>
  <c r="AK16" i="15"/>
  <c r="U15" i="15"/>
  <c r="BS13" i="15"/>
  <c r="BA12" i="15"/>
  <c r="AK11" i="15"/>
  <c r="S10" i="15"/>
  <c r="BQ8" i="15"/>
  <c r="BJ7" i="15"/>
  <c r="BN6" i="15"/>
  <c r="BR5" i="15"/>
  <c r="F5" i="15"/>
  <c r="BS60" i="15"/>
  <c r="AE55" i="15"/>
  <c r="AS50" i="15"/>
  <c r="AQ46" i="15"/>
  <c r="T43" i="15"/>
  <c r="AV40" i="15"/>
  <c r="V38" i="15"/>
  <c r="X36" i="15"/>
  <c r="V34" i="15"/>
  <c r="U32" i="15"/>
  <c r="X63" i="15"/>
  <c r="BK53" i="15"/>
  <c r="BI46" i="15"/>
  <c r="BD41" i="15"/>
  <c r="BR37" i="15"/>
  <c r="BB34" i="15"/>
  <c r="AT31" i="15"/>
  <c r="L29" i="15"/>
  <c r="U27" i="15"/>
  <c r="AO25" i="15"/>
  <c r="BM23" i="15"/>
  <c r="S22" i="15"/>
  <c r="AO20" i="15"/>
  <c r="BM18" i="15"/>
  <c r="Q17" i="15"/>
  <c r="AM15" i="15"/>
  <c r="BK13" i="15"/>
  <c r="Q12" i="15"/>
  <c r="AK10" i="15"/>
  <c r="BI8" i="15"/>
  <c r="AH7" i="15"/>
  <c r="AO67" i="15"/>
  <c r="AB55" i="15"/>
  <c r="P58" i="15"/>
  <c r="AJ50" i="15"/>
  <c r="AB44" i="15"/>
  <c r="S40" i="15"/>
  <c r="AV36" i="15"/>
  <c r="AF33" i="15"/>
  <c r="AD30" i="15"/>
  <c r="R28" i="15"/>
  <c r="AL26" i="15"/>
  <c r="BJ24" i="15"/>
  <c r="P23" i="15"/>
  <c r="AL21" i="15"/>
  <c r="BJ19" i="15"/>
  <c r="N18" i="15"/>
  <c r="AJ16" i="15"/>
  <c r="BH14" i="15"/>
  <c r="N13" i="15"/>
  <c r="AH11" i="15"/>
  <c r="BF9" i="15"/>
  <c r="O8" i="15"/>
  <c r="BM6" i="15"/>
  <c r="AW5" i="15"/>
  <c r="AV62" i="15"/>
  <c r="X53" i="15"/>
  <c r="AD46" i="15"/>
  <c r="AN41" i="15"/>
  <c r="BC37" i="15"/>
  <c r="AS34" i="15"/>
  <c r="AD31" i="15"/>
  <c r="BQ28" i="15"/>
  <c r="M27" i="15"/>
  <c r="AK25" i="15"/>
  <c r="BE23" i="15"/>
  <c r="K22" i="15"/>
  <c r="AI20" i="15"/>
  <c r="BE18" i="15"/>
  <c r="I17" i="15"/>
  <c r="AG15" i="15"/>
  <c r="BC13" i="15"/>
  <c r="I12" i="15"/>
  <c r="AG10" i="15"/>
  <c r="BA8" i="15"/>
  <c r="AB7" i="15"/>
  <c r="L6" i="15"/>
  <c r="BD58" i="15"/>
  <c r="G51" i="15"/>
  <c r="BA44" i="15"/>
  <c r="AJ40" i="15"/>
  <c r="BO36" i="15"/>
  <c r="AW33" i="15"/>
  <c r="AR30" i="15"/>
  <c r="AA28" i="15"/>
  <c r="AW26" i="15"/>
  <c r="E25" i="15"/>
  <c r="Y23" i="15"/>
  <c r="AU21" i="15"/>
  <c r="BS19" i="15"/>
  <c r="Y18" i="15"/>
  <c r="AS16" i="15"/>
  <c r="BQ14" i="15"/>
  <c r="W13" i="15"/>
  <c r="AS11" i="15"/>
  <c r="BQ9" i="15"/>
  <c r="V8" i="15"/>
  <c r="D7" i="15"/>
  <c r="BD5" i="15"/>
  <c r="BD55" i="15"/>
  <c r="AY42" i="15"/>
  <c r="AH35" i="15"/>
  <c r="AR29" i="15"/>
  <c r="BQ25" i="15"/>
  <c r="AQ22" i="15"/>
  <c r="U19" i="15"/>
  <c r="BM15" i="15"/>
  <c r="AO12" i="15"/>
  <c r="Q9" i="15"/>
  <c r="AJ6" i="15"/>
  <c r="AS61" i="15"/>
  <c r="BO44" i="15"/>
  <c r="BP36" i="15"/>
  <c r="AV30" i="15"/>
  <c r="AX26" i="15"/>
  <c r="Z23" i="15"/>
  <c r="D20" i="15"/>
  <c r="AT16" i="15"/>
  <c r="X13" i="15"/>
  <c r="BR9" i="15"/>
  <c r="E7" i="15"/>
  <c r="BJ52" i="15"/>
  <c r="AE41" i="15"/>
  <c r="AH34" i="15"/>
  <c r="BH28" i="15"/>
  <c r="AD25" i="15"/>
  <c r="F22" i="15"/>
  <c r="AX18" i="15"/>
  <c r="Z15" i="15"/>
  <c r="D12" i="15"/>
  <c r="AT8" i="15"/>
  <c r="N6" i="15"/>
  <c r="AM57" i="15"/>
  <c r="AF43" i="15"/>
  <c r="BN35" i="15"/>
  <c r="BL29" i="15"/>
  <c r="N26" i="15"/>
  <c r="BH22" i="15"/>
  <c r="AH19" i="15"/>
  <c r="L16" i="15"/>
  <c r="BF12" i="15"/>
  <c r="AF9" i="15"/>
  <c r="AU6" i="15"/>
  <c r="AK65" i="15"/>
  <c r="BF45" i="15"/>
  <c r="AH37" i="15"/>
  <c r="L31" i="15"/>
  <c r="BQ26" i="15"/>
  <c r="AU23" i="15"/>
  <c r="Y20" i="15"/>
  <c r="BO16" i="15"/>
  <c r="AS13" i="15"/>
  <c r="U10" i="15"/>
  <c r="T7" i="15"/>
  <c r="R5" i="15"/>
  <c r="BF48" i="15"/>
  <c r="I39" i="15"/>
  <c r="AJ32" i="15"/>
  <c r="BB27" i="15"/>
  <c r="AD24" i="15"/>
  <c r="F21" i="15"/>
  <c r="AX17" i="15"/>
  <c r="AB14" i="15"/>
  <c r="BR10" i="15"/>
  <c r="BG7" i="15"/>
  <c r="AQ5" i="15"/>
  <c r="U5" i="15"/>
  <c r="Z16" i="15"/>
  <c r="R30" i="15"/>
  <c r="AJ18" i="15"/>
  <c r="BM5" i="15"/>
  <c r="F18" i="15"/>
  <c r="Q33" i="15"/>
  <c r="BH26" i="15"/>
  <c r="D6" i="15"/>
  <c r="AH18" i="15"/>
  <c r="BP33" i="15"/>
  <c r="BO55" i="15"/>
  <c r="AA39" i="15"/>
  <c r="AE43" i="15"/>
  <c r="BL8" i="15"/>
  <c r="BC18" i="15"/>
  <c r="BC39" i="15"/>
  <c r="BM64" i="15"/>
  <c r="I35" i="15"/>
  <c r="BF22" i="15"/>
  <c r="BD17" i="15"/>
  <c r="BF14" i="15"/>
  <c r="AV11" i="15"/>
  <c r="J10" i="15"/>
  <c r="AB8" i="15"/>
  <c r="G7" i="15"/>
  <c r="BK5" i="15"/>
  <c r="AK66" i="15"/>
  <c r="AY56" i="15"/>
  <c r="BK51" i="15"/>
  <c r="AV47" i="15"/>
  <c r="F44" i="15"/>
  <c r="Z41" i="15"/>
  <c r="BO38" i="15"/>
  <c r="BG36" i="15"/>
  <c r="BF34" i="15"/>
  <c r="BF32" i="15"/>
  <c r="BG30" i="15"/>
  <c r="I29" i="15"/>
  <c r="AU27" i="15"/>
  <c r="AC26" i="15"/>
  <c r="M25" i="15"/>
  <c r="BK23" i="15"/>
  <c r="AS22" i="15"/>
  <c r="AC21" i="15"/>
  <c r="K20" i="15"/>
  <c r="BI18" i="15"/>
  <c r="AS17" i="15"/>
  <c r="AA16" i="15"/>
  <c r="I15" i="15"/>
  <c r="BI13" i="15"/>
  <c r="AQ12" i="15"/>
  <c r="Y11" i="15"/>
  <c r="I10" i="15"/>
  <c r="BG8" i="15"/>
  <c r="BB7" i="15"/>
  <c r="BF6" i="15"/>
  <c r="BJ5" i="15"/>
  <c r="AK71" i="15"/>
  <c r="G60" i="15"/>
  <c r="BG54" i="15"/>
  <c r="J50" i="15"/>
  <c r="J46" i="15"/>
  <c r="BJ42" i="15"/>
  <c r="AD40" i="15"/>
  <c r="F38" i="15"/>
  <c r="E36" i="15"/>
  <c r="D34" i="15"/>
  <c r="D32" i="15"/>
  <c r="AG61" i="15"/>
  <c r="BB52" i="15"/>
  <c r="BP45" i="15"/>
  <c r="R41" i="15"/>
  <c r="AT37" i="15"/>
  <c r="AF34" i="15"/>
  <c r="O31" i="15"/>
  <c r="BG28" i="15"/>
  <c r="G27" i="15"/>
  <c r="AC25" i="15"/>
  <c r="AW23" i="15"/>
  <c r="E22" i="15"/>
  <c r="AA20" i="15"/>
  <c r="AW18" i="15"/>
  <c r="E17" i="15"/>
  <c r="Y15" i="15"/>
  <c r="AU13" i="15"/>
  <c r="BS11" i="15"/>
  <c r="Y10" i="15"/>
  <c r="AS8" i="15"/>
  <c r="X7" i="15"/>
  <c r="Y65" i="15"/>
  <c r="AK54" i="15"/>
  <c r="Q57" i="15"/>
  <c r="BH49" i="15"/>
  <c r="BF43" i="15"/>
  <c r="AW39" i="15"/>
  <c r="R36" i="15"/>
  <c r="D33" i="15"/>
  <c r="J30" i="15"/>
  <c r="D28" i="15"/>
  <c r="Z26" i="15"/>
  <c r="AT24" i="15"/>
  <c r="BR22" i="15"/>
  <c r="X21" i="15"/>
  <c r="AT19" i="15"/>
  <c r="BR17" i="15"/>
  <c r="V16" i="15"/>
  <c r="AR14" i="15"/>
  <c r="BP12" i="15"/>
  <c r="V11" i="15"/>
  <c r="AP9" i="15"/>
  <c r="E8" i="15"/>
  <c r="BC6" i="15"/>
  <c r="AK5" i="15"/>
  <c r="AU60" i="15"/>
  <c r="T52" i="15"/>
  <c r="AN45" i="15"/>
  <c r="I41" i="15"/>
  <c r="AF37" i="15"/>
  <c r="N34" i="15"/>
  <c r="BR30" i="15"/>
  <c r="AY28" i="15"/>
  <c r="BO26" i="15"/>
  <c r="U25" i="15"/>
  <c r="AS23" i="15"/>
  <c r="BM21" i="15"/>
  <c r="S20" i="15"/>
  <c r="AQ18" i="15"/>
  <c r="BM16" i="15"/>
  <c r="Q15" i="15"/>
  <c r="AO13" i="15"/>
  <c r="BK11" i="15"/>
  <c r="Q10" i="15"/>
  <c r="AO8" i="15"/>
  <c r="R7" i="15"/>
  <c r="BP5" i="15"/>
  <c r="BE57" i="15"/>
  <c r="Z50" i="15"/>
  <c r="P44" i="15"/>
  <c r="BP39" i="15"/>
  <c r="AJ36" i="15"/>
  <c r="R33" i="15"/>
  <c r="U30" i="15"/>
  <c r="M28" i="15"/>
  <c r="AI26" i="15"/>
  <c r="BE24" i="15"/>
  <c r="M23" i="15"/>
  <c r="AG21" i="15"/>
  <c r="BC19" i="15"/>
  <c r="K18" i="15"/>
  <c r="AG16" i="15"/>
  <c r="BA14" i="15"/>
  <c r="I13" i="15"/>
  <c r="AE11" i="15"/>
  <c r="BA9" i="15"/>
  <c r="L8" i="15"/>
  <c r="BJ6" i="15"/>
  <c r="AR5" i="15"/>
  <c r="AH53" i="15"/>
  <c r="AZ41" i="15"/>
  <c r="AX34" i="15"/>
  <c r="D29" i="15"/>
  <c r="AM25" i="15"/>
  <c r="Q22" i="15"/>
  <c r="BG18" i="15"/>
  <c r="AK15" i="15"/>
  <c r="M12" i="15"/>
  <c r="BE8" i="15"/>
  <c r="P6" i="15"/>
  <c r="H58" i="15"/>
  <c r="AR43" i="15"/>
  <c r="N36" i="15"/>
  <c r="F30" i="15"/>
  <c r="V26" i="15"/>
  <c r="BN22" i="15"/>
  <c r="AP19" i="15"/>
  <c r="T16" i="15"/>
  <c r="BJ12" i="15"/>
  <c r="AN9" i="15"/>
  <c r="BA6" i="15"/>
  <c r="BR50" i="15"/>
  <c r="AA40" i="15"/>
  <c r="AV33" i="15"/>
  <c r="Z28" i="15"/>
  <c r="BP24" i="15"/>
  <c r="AT21" i="15"/>
  <c r="V18" i="15"/>
  <c r="BN14" i="15"/>
  <c r="AP11" i="15"/>
  <c r="U8" i="15"/>
  <c r="BL5" i="15"/>
  <c r="BD54" i="15"/>
  <c r="M42" i="15"/>
  <c r="N35" i="15"/>
  <c r="Z29" i="15"/>
  <c r="BB25" i="15"/>
  <c r="AD22" i="15"/>
  <c r="H19" i="15"/>
  <c r="AX15" i="15"/>
  <c r="AB12" i="15"/>
  <c r="F9" i="15"/>
  <c r="AB6" i="15"/>
  <c r="BN59" i="15"/>
  <c r="AN44" i="15"/>
  <c r="AX36" i="15"/>
  <c r="AF30" i="15"/>
  <c r="AQ26" i="15"/>
  <c r="Q23" i="15"/>
  <c r="BK19" i="15"/>
  <c r="AO16" i="15"/>
  <c r="O13" i="15"/>
  <c r="BI9" i="15"/>
  <c r="BP6" i="15"/>
  <c r="AG71" i="15"/>
  <c r="G47" i="15"/>
  <c r="P38" i="15"/>
  <c r="AX31" i="15"/>
  <c r="X27" i="15"/>
  <c r="BR23" i="15"/>
  <c r="AT20" i="15"/>
  <c r="V17" i="15"/>
  <c r="BN13" i="15"/>
  <c r="AR10" i="15"/>
  <c r="AK7" i="15"/>
  <c r="AC5" i="15"/>
  <c r="BE5" i="15"/>
  <c r="D18" i="15"/>
  <c r="O33" i="15"/>
  <c r="P25" i="15"/>
  <c r="BI6" i="15"/>
  <c r="BB19" i="15"/>
  <c r="AI36" i="15"/>
  <c r="BI40" i="15"/>
  <c r="K7" i="15"/>
  <c r="J20" i="15"/>
  <c r="N37" i="15"/>
  <c r="BC57" i="15"/>
  <c r="AQ35" i="15"/>
  <c r="AN37" i="15"/>
  <c r="BH56" i="15"/>
  <c r="BS14" i="15"/>
  <c r="U38" i="15"/>
  <c r="AE57" i="15"/>
  <c r="H33" i="15"/>
  <c r="Z22" i="15"/>
  <c r="AT17" i="15"/>
  <c r="D14" i="15"/>
  <c r="AL11" i="15"/>
  <c r="BD9" i="15"/>
  <c r="K8" i="15"/>
  <c r="BO6" i="15"/>
  <c r="AU5" i="15"/>
  <c r="AS63" i="15"/>
  <c r="K56" i="15"/>
  <c r="T51" i="15"/>
  <c r="O47" i="15"/>
  <c r="AW43" i="15"/>
  <c r="D41" i="15"/>
  <c r="AR38" i="15"/>
  <c r="AP36" i="15"/>
  <c r="AQ34" i="15"/>
  <c r="AP32" i="15"/>
  <c r="AN30" i="15"/>
  <c r="BI28" i="15"/>
  <c r="AK27" i="15"/>
  <c r="S26" i="15"/>
  <c r="BQ24" i="15"/>
  <c r="BA23" i="15"/>
  <c r="AI22" i="15"/>
  <c r="Q21" i="15"/>
  <c r="BQ19" i="15"/>
  <c r="AY18" i="15"/>
  <c r="AG17" i="15"/>
  <c r="Q16" i="15"/>
  <c r="BO14" i="15"/>
  <c r="AW13" i="15"/>
  <c r="AG12" i="15"/>
  <c r="O11" i="15"/>
  <c r="BM9" i="15"/>
  <c r="AW8" i="15"/>
  <c r="AT7" i="15"/>
  <c r="AX6" i="15"/>
  <c r="BB5" i="15"/>
  <c r="AV69" i="15"/>
  <c r="E59" i="15"/>
  <c r="S54" i="15"/>
  <c r="AP49" i="15"/>
  <c r="AR45" i="15"/>
  <c r="AK42" i="15"/>
  <c r="H40" i="15"/>
  <c r="BD37" i="15"/>
  <c r="BD35" i="15"/>
  <c r="BE33" i="15"/>
  <c r="BD31" i="15"/>
  <c r="BE59" i="15"/>
  <c r="BD51" i="15"/>
  <c r="X45" i="15"/>
  <c r="BH40" i="15"/>
  <c r="P37" i="15"/>
  <c r="BR33" i="15"/>
  <c r="BI30" i="15"/>
  <c r="AN28" i="15"/>
  <c r="BG26" i="15"/>
  <c r="O25" i="15"/>
  <c r="AK23" i="15"/>
  <c r="BE21" i="15"/>
  <c r="M20" i="15"/>
  <c r="AI18" i="15"/>
  <c r="BE16" i="15"/>
  <c r="M15" i="15"/>
  <c r="AG13" i="15"/>
  <c r="BC11" i="15"/>
  <c r="K10" i="15"/>
  <c r="AG8" i="15"/>
  <c r="L7" i="15"/>
  <c r="BK62" i="15"/>
  <c r="AK70" i="15"/>
  <c r="X56" i="15"/>
  <c r="BN48" i="15"/>
  <c r="O43" i="15"/>
  <c r="L39" i="15"/>
  <c r="BK35" i="15"/>
  <c r="AT32" i="15"/>
  <c r="BF29" i="15"/>
  <c r="BD27" i="15"/>
  <c r="L26" i="15"/>
  <c r="AH24" i="15"/>
  <c r="BB22" i="15"/>
  <c r="J21" i="15"/>
  <c r="AF19" i="15"/>
  <c r="BB17" i="15"/>
  <c r="J16" i="15"/>
  <c r="AD14" i="15"/>
  <c r="AZ12" i="15"/>
  <c r="H11" i="15"/>
  <c r="AD9" i="15"/>
  <c r="BI7" i="15"/>
  <c r="AS6" i="15"/>
  <c r="AA5" i="15"/>
  <c r="BR58" i="15"/>
  <c r="AG51" i="15"/>
  <c r="BP44" i="15"/>
  <c r="AR40" i="15"/>
  <c r="BQ36" i="15"/>
  <c r="BB33" i="15"/>
  <c r="AX30" i="15"/>
  <c r="AC28" i="15"/>
  <c r="BA26" i="15"/>
  <c r="G25" i="15"/>
  <c r="AC23" i="15"/>
  <c r="BA21" i="15"/>
  <c r="E20" i="15"/>
  <c r="AA18" i="15"/>
  <c r="AY16" i="15"/>
  <c r="E15" i="15"/>
  <c r="Y13" i="15"/>
  <c r="AW11" i="15"/>
  <c r="BS9" i="15"/>
  <c r="Y8" i="15"/>
  <c r="H7" i="15"/>
  <c r="AR72" i="15"/>
  <c r="BL56" i="15"/>
  <c r="AE49" i="15"/>
  <c r="AN43" i="15"/>
  <c r="AH39" i="15"/>
  <c r="M36" i="15"/>
  <c r="BL32" i="15"/>
  <c r="E30" i="15"/>
  <c r="BM27" i="15"/>
  <c r="U26" i="15"/>
  <c r="AQ24" i="15"/>
  <c r="BM22" i="15"/>
  <c r="U21" i="15"/>
  <c r="AO19" i="15"/>
  <c r="BK17" i="15"/>
  <c r="S16" i="15"/>
  <c r="AO14" i="15"/>
  <c r="BI12" i="15"/>
  <c r="Q11" i="15"/>
  <c r="AM9" i="15"/>
  <c r="BP7" i="15"/>
  <c r="AZ6" i="15"/>
  <c r="AH5" i="15"/>
  <c r="AP51" i="15"/>
  <c r="AT40" i="15"/>
  <c r="BL33" i="15"/>
  <c r="AK28" i="15"/>
  <c r="I25" i="15"/>
  <c r="BC21" i="15"/>
  <c r="AG18" i="15"/>
  <c r="G15" i="15"/>
  <c r="BA11" i="15"/>
  <c r="AC8" i="15"/>
  <c r="BO5" i="15"/>
  <c r="AX55" i="15"/>
  <c r="AD42" i="15"/>
  <c r="AD35" i="15"/>
  <c r="AH29" i="15"/>
  <c r="BJ25" i="15"/>
  <c r="AL22" i="15"/>
  <c r="N19" i="15"/>
  <c r="BF15" i="15"/>
  <c r="AJ12" i="15"/>
  <c r="J9" i="15"/>
  <c r="AE6" i="15"/>
  <c r="AB49" i="15"/>
  <c r="AE39" i="15"/>
  <c r="BJ32" i="15"/>
  <c r="BL27" i="15"/>
  <c r="AP24" i="15"/>
  <c r="P21" i="15"/>
  <c r="BJ17" i="15"/>
  <c r="AL14" i="15"/>
  <c r="N11" i="15"/>
  <c r="BO7" i="15"/>
  <c r="AX5" i="15"/>
  <c r="AZ52" i="15"/>
  <c r="Q41" i="15"/>
  <c r="AB34" i="15"/>
  <c r="BF28" i="15"/>
  <c r="Z25" i="15"/>
  <c r="BR21" i="15"/>
  <c r="AT18" i="15"/>
  <c r="X15" i="15"/>
  <c r="BN11" i="15"/>
  <c r="AR8" i="15"/>
  <c r="I6" i="15"/>
  <c r="D57" i="15"/>
  <c r="R43" i="15"/>
  <c r="BL35" i="15"/>
  <c r="BK29" i="15"/>
  <c r="M26" i="15"/>
  <c r="BG22" i="15"/>
  <c r="AG19" i="15"/>
  <c r="K16" i="15"/>
  <c r="BE12" i="15"/>
  <c r="AE9" i="15"/>
  <c r="AT6" i="15"/>
  <c r="K64" i="15"/>
  <c r="AH45" i="15"/>
  <c r="AE37" i="15"/>
  <c r="BQ30" i="15"/>
  <c r="BN26" i="15"/>
  <c r="AN23" i="15"/>
  <c r="R20" i="15"/>
  <c r="BJ16" i="15"/>
  <c r="AL13" i="15"/>
  <c r="N10" i="15"/>
  <c r="Q7" i="15"/>
  <c r="P5" i="15"/>
  <c r="BE6" i="15"/>
  <c r="AX19" i="15"/>
  <c r="AB36" i="15"/>
  <c r="T37" i="15"/>
  <c r="I8" i="15"/>
  <c r="AF21" i="15"/>
  <c r="BM39" i="15"/>
  <c r="BF8" i="15"/>
  <c r="AD8" i="15"/>
  <c r="BD21" i="15"/>
  <c r="BG40" i="15"/>
  <c r="AP40" i="15"/>
  <c r="BG31" i="15"/>
  <c r="AL32" i="15"/>
  <c r="BB47" i="15"/>
  <c r="S11" i="15"/>
  <c r="D37" i="15"/>
  <c r="AN52" i="15"/>
  <c r="H31" i="15"/>
  <c r="AN21" i="15"/>
  <c r="X17" i="15"/>
  <c r="BJ13" i="15"/>
  <c r="Z11" i="15"/>
  <c r="AT9" i="15"/>
  <c r="BS7" i="15"/>
  <c r="BG6" i="15"/>
  <c r="AM5" i="15"/>
  <c r="R62" i="15"/>
  <c r="AM55" i="15"/>
  <c r="AV50" i="15"/>
  <c r="AT46" i="15"/>
  <c r="X43" i="15"/>
  <c r="AZ40" i="15"/>
  <c r="AA38" i="15"/>
  <c r="Z36" i="15"/>
  <c r="X34" i="15"/>
  <c r="V32" i="15"/>
  <c r="AA30" i="15"/>
  <c r="AV28" i="15"/>
  <c r="Y27" i="15"/>
  <c r="I26" i="15"/>
  <c r="BG24" i="15"/>
  <c r="AO23" i="15"/>
  <c r="Y22" i="15"/>
  <c r="G21" i="15"/>
  <c r="BE19" i="15"/>
  <c r="AO18" i="15"/>
  <c r="W17" i="15"/>
  <c r="E16" i="15"/>
  <c r="BE14" i="15"/>
  <c r="AM13" i="15"/>
  <c r="U12" i="15"/>
  <c r="E11" i="15"/>
  <c r="BC9" i="15"/>
  <c r="AK8" i="15"/>
  <c r="AL7" i="15"/>
  <c r="AP6" i="15"/>
  <c r="AT5" i="15"/>
  <c r="D68" i="15"/>
  <c r="AD58" i="15"/>
  <c r="AU53" i="15"/>
  <c r="I49" i="15"/>
  <c r="AZ58" i="15"/>
  <c r="AS26" i="15"/>
  <c r="U13" i="15"/>
  <c r="F48" i="15"/>
  <c r="T24" i="15"/>
  <c r="BH10" i="15"/>
  <c r="F40" i="15"/>
  <c r="AK21" i="15"/>
  <c r="N8" i="15"/>
  <c r="AH32" i="15"/>
  <c r="AW17" i="15"/>
  <c r="X5" i="15"/>
  <c r="AW14" i="15"/>
  <c r="AF25" i="15"/>
  <c r="AI38" i="15"/>
  <c r="AS7" i="15"/>
  <c r="R18" i="15"/>
  <c r="Y29" i="15"/>
  <c r="AW59" i="15"/>
  <c r="J13" i="15"/>
  <c r="AX9" i="15"/>
  <c r="L45" i="15"/>
  <c r="BJ50" i="15"/>
  <c r="BO24" i="15"/>
  <c r="AO11" i="15"/>
  <c r="AV42" i="15"/>
  <c r="AP22" i="15"/>
  <c r="P9" i="15"/>
  <c r="AT36" i="15"/>
  <c r="BI19" i="15"/>
  <c r="BL6" i="15"/>
  <c r="BC29" i="15"/>
  <c r="BS15" i="15"/>
  <c r="BJ49" i="15"/>
  <c r="W11" i="15"/>
  <c r="J22" i="15"/>
  <c r="BR31" i="15"/>
  <c r="AI5" i="15"/>
  <c r="BJ14" i="15"/>
  <c r="BA25" i="15"/>
  <c r="T44" i="15"/>
  <c r="BB9" i="15"/>
  <c r="H23" i="15"/>
  <c r="N42" i="15"/>
  <c r="AS44" i="15"/>
  <c r="W23" i="15"/>
  <c r="BK9" i="15"/>
  <c r="BA38" i="15"/>
  <c r="BJ20" i="15"/>
  <c r="AY7" i="15"/>
  <c r="AD33" i="15"/>
  <c r="M18" i="15"/>
  <c r="M69" i="15"/>
  <c r="BA27" i="15"/>
  <c r="AA14" i="15"/>
  <c r="AX39" i="15"/>
  <c r="F8" i="15"/>
  <c r="BB18" i="15"/>
  <c r="AH27" i="15"/>
  <c r="BI50" i="15"/>
  <c r="AN11" i="15"/>
  <c r="AC22" i="15"/>
  <c r="AK36" i="15"/>
  <c r="BK6" i="15"/>
  <c r="N44" i="15"/>
  <c r="BD39" i="15"/>
  <c r="V40" i="15"/>
  <c r="AS21" i="15"/>
  <c r="T8" i="15"/>
  <c r="AF35" i="15"/>
  <c r="R19" i="15"/>
  <c r="AG6" i="15"/>
  <c r="AC30" i="15"/>
  <c r="AI16" i="15"/>
  <c r="BL55" i="15"/>
  <c r="E26" i="15"/>
  <c r="AW12" i="15"/>
  <c r="J33" i="15"/>
  <c r="AZ5" i="15"/>
  <c r="AD15" i="15"/>
  <c r="L24" i="15"/>
  <c r="U40" i="15"/>
  <c r="Q8" i="15"/>
  <c r="G19" i="15"/>
  <c r="V30" i="15"/>
  <c r="AO5" i="15"/>
  <c r="P17" i="15"/>
  <c r="AO37" i="15"/>
  <c r="BD36" i="15"/>
  <c r="BM19" i="15"/>
  <c r="BR6" i="15"/>
  <c r="S32" i="15"/>
  <c r="AN17" i="15"/>
  <c r="Q5" i="15"/>
  <c r="Q28" i="15"/>
  <c r="BG14" i="15"/>
  <c r="AQ48" i="15"/>
  <c r="AC24" i="15"/>
  <c r="BQ10" i="15"/>
  <c r="E28" i="15"/>
  <c r="W53" i="15"/>
  <c r="F12" i="15"/>
  <c r="BF20" i="15"/>
  <c r="AL33" i="15"/>
  <c r="BI5" i="15"/>
  <c r="AW15" i="15"/>
  <c r="AJ26" i="15"/>
  <c r="G8" i="15"/>
  <c r="F10" i="15"/>
  <c r="AN35" i="15"/>
  <c r="AU33" i="15"/>
  <c r="U18" i="15"/>
  <c r="BR60" i="15"/>
  <c r="AP29" i="15"/>
  <c r="BJ15" i="15"/>
  <c r="M58" i="15"/>
  <c r="AK26" i="15"/>
  <c r="M13" i="15"/>
  <c r="G43" i="15"/>
  <c r="AY22" i="15"/>
  <c r="Y9" i="15"/>
  <c r="AY24" i="15"/>
  <c r="AH41" i="15"/>
  <c r="AZ8" i="15"/>
  <c r="AF17" i="15"/>
  <c r="T28" i="15"/>
  <c r="AR54" i="15"/>
  <c r="AA12" i="15"/>
  <c r="N23" i="15"/>
  <c r="Z21" i="15"/>
  <c r="AH23" i="15"/>
  <c r="AM33" i="15"/>
  <c r="AK30" i="15"/>
  <c r="AQ16" i="15"/>
  <c r="AG67" i="15"/>
  <c r="AP27" i="15"/>
  <c r="R14" i="15"/>
  <c r="AD50" i="15"/>
  <c r="BI24" i="15"/>
  <c r="AG11" i="15"/>
  <c r="D39" i="15"/>
  <c r="E21" i="15"/>
  <c r="BF7" i="15"/>
  <c r="Y21" i="15"/>
  <c r="AJ34" i="15"/>
  <c r="O6" i="15"/>
  <c r="J14" i="15"/>
  <c r="BN24" i="15"/>
  <c r="L42" i="15"/>
  <c r="E9" i="15"/>
  <c r="BD19" i="15"/>
  <c r="AZ39" i="15"/>
  <c r="J45" i="15"/>
  <c r="AL31" i="15"/>
  <c r="Y28" i="15"/>
  <c r="BM14" i="15"/>
  <c r="T55" i="15"/>
  <c r="BL25" i="15"/>
  <c r="AL12" i="15"/>
  <c r="V44" i="15"/>
  <c r="O23" i="15"/>
  <c r="BE9" i="15"/>
  <c r="AX35" i="15"/>
  <c r="AC19" i="15"/>
  <c r="AN6" i="15"/>
  <c r="BS17" i="15"/>
  <c r="BP28" i="15"/>
  <c r="BF47" i="15"/>
  <c r="BB10" i="15"/>
  <c r="AP21" i="15"/>
  <c r="J35" i="15"/>
  <c r="Y6" i="15"/>
  <c r="AH16" i="15"/>
  <c r="AJ10" i="15"/>
  <c r="E63" i="15"/>
  <c r="AL63" i="15"/>
  <c r="F61" i="15"/>
  <c r="O59" i="15"/>
  <c r="AS69" i="15"/>
  <c r="U68" i="15"/>
  <c r="BN65" i="15"/>
  <c r="AI67" i="15"/>
  <c r="BL66" i="15"/>
  <c r="J72" i="15"/>
  <c r="AP28" i="15"/>
  <c r="BB70" i="15"/>
  <c r="T68" i="15"/>
  <c r="BF64" i="15"/>
  <c r="Y62" i="15"/>
  <c r="BI62" i="15"/>
  <c r="AK72" i="15"/>
  <c r="BJ69" i="15"/>
  <c r="AE70" i="15"/>
  <c r="BH69" i="15"/>
  <c r="V9" i="15"/>
  <c r="U6" i="15"/>
  <c r="AM72" i="15"/>
  <c r="BP71" i="15"/>
  <c r="AC32" i="15"/>
  <c r="AP70" i="15"/>
  <c r="H67" i="15"/>
  <c r="G64" i="15"/>
  <c r="M64" i="15"/>
  <c r="AD62" i="15"/>
  <c r="BD71" i="15"/>
  <c r="AY71" i="15"/>
  <c r="L71" i="15"/>
  <c r="AH13" i="15"/>
  <c r="AH8" i="15"/>
  <c r="H65" i="15"/>
  <c r="BD64" i="15"/>
  <c r="L62" i="15"/>
  <c r="K60" i="15"/>
  <c r="AF71" i="15"/>
  <c r="AM69" i="15"/>
  <c r="P67" i="15"/>
  <c r="AE68" i="15"/>
  <c r="BH67" i="15"/>
  <c r="AI48" i="15"/>
  <c r="E38" i="15"/>
  <c r="AB59" i="15"/>
  <c r="BN69" i="15"/>
  <c r="AH66" i="15"/>
  <c r="AQ63" i="15"/>
  <c r="BE63" i="15"/>
  <c r="F62" i="15"/>
  <c r="Q71" i="15"/>
  <c r="AA71" i="15"/>
  <c r="BD70" i="15"/>
  <c r="BQ63" i="15"/>
  <c r="BS33" i="15"/>
  <c r="AB65" i="15"/>
  <c r="BL72" i="15"/>
  <c r="AP17" i="15"/>
  <c r="AQ72" i="15"/>
  <c r="AZ68" i="15"/>
  <c r="AE65" i="15"/>
  <c r="M65" i="15"/>
  <c r="Z63" i="15"/>
  <c r="K65" i="15"/>
  <c r="AU72" i="15"/>
  <c r="H72" i="15"/>
  <c r="AT29" i="15"/>
  <c r="BB64" i="15"/>
  <c r="AR66" i="15"/>
  <c r="AI69" i="15"/>
  <c r="D71" i="15"/>
  <c r="Q63" i="15"/>
  <c r="BA5" i="15"/>
  <c r="BC67" i="15"/>
  <c r="AB66" i="15"/>
  <c r="AD63" i="15"/>
  <c r="G61" i="15"/>
  <c r="BE61" i="15"/>
  <c r="BG70" i="15"/>
  <c r="AH68" i="15"/>
  <c r="AA69" i="15"/>
  <c r="BD68" i="15"/>
  <c r="Z24" i="15"/>
  <c r="AP20" i="15"/>
  <c r="X60" i="15"/>
  <c r="BF71" i="15"/>
  <c r="J68" i="15"/>
  <c r="BG64" i="15"/>
  <c r="BA64" i="15"/>
  <c r="BR62" i="15"/>
  <c r="AZ72" i="15"/>
  <c r="W72" i="15"/>
  <c r="AZ71" i="15"/>
  <c r="BD38" i="15"/>
  <c r="BK66" i="15"/>
  <c r="X66" i="15"/>
  <c r="AL71" i="15"/>
  <c r="AY5" i="15"/>
  <c r="AT59" i="15"/>
  <c r="AD70" i="15"/>
  <c r="I67" i="15"/>
  <c r="AC66" i="15"/>
  <c r="V64" i="15"/>
  <c r="G66" i="15"/>
  <c r="AJ65" i="15"/>
  <c r="AX70" i="15"/>
  <c r="BN15" i="15"/>
  <c r="BM67" i="15"/>
  <c r="AM66" i="15"/>
  <c r="I68" i="15"/>
  <c r="BR70" i="15"/>
  <c r="BL68" i="15"/>
  <c r="N15" i="15"/>
  <c r="AH61" i="15"/>
  <c r="AH70" i="15"/>
  <c r="F68" i="15"/>
  <c r="AV64" i="15"/>
  <c r="O62" i="15"/>
  <c r="BA62" i="15"/>
  <c r="Y72" i="15"/>
  <c r="AX69" i="15"/>
  <c r="W70" i="15"/>
  <c r="AZ69" i="15"/>
  <c r="BP10" i="15"/>
  <c r="AI7" i="15"/>
  <c r="T61" i="15"/>
  <c r="V59" i="15"/>
  <c r="BD69" i="15"/>
  <c r="AI66" i="15"/>
  <c r="BM65" i="15"/>
  <c r="BN63" i="15"/>
  <c r="AY65" i="15"/>
  <c r="L65" i="15"/>
  <c r="AV72" i="15"/>
  <c r="BP20" i="15"/>
  <c r="BG67" i="15"/>
  <c r="T67" i="15"/>
  <c r="AH72" i="15"/>
  <c r="E6" i="15"/>
  <c r="AP60" i="15"/>
  <c r="AC72" i="15"/>
  <c r="BE68" i="15"/>
  <c r="AU67" i="15"/>
  <c r="X65" i="15"/>
  <c r="BS66" i="15"/>
  <c r="AF66" i="15"/>
  <c r="AT71" i="15"/>
  <c r="K5" i="15"/>
  <c r="E67" i="15"/>
  <c r="R9" i="15"/>
  <c r="AR68" i="15"/>
  <c r="BF21" i="15"/>
  <c r="BC70" i="15"/>
  <c r="T59" i="15"/>
  <c r="BB69" i="15"/>
  <c r="R66" i="15"/>
  <c r="AE63" i="15"/>
  <c r="AW63" i="15"/>
  <c r="BN61" i="15"/>
  <c r="E71" i="15"/>
  <c r="S71" i="15"/>
  <c r="AV70" i="15"/>
  <c r="Q6" i="15"/>
  <c r="F52" i="15"/>
  <c r="AF62" i="15"/>
  <c r="R60" i="15"/>
  <c r="AU71" i="15"/>
  <c r="M68" i="15"/>
  <c r="O67" i="15"/>
  <c r="BJ64" i="15"/>
  <c r="AU66" i="15"/>
  <c r="H66" i="15"/>
  <c r="V71" i="15"/>
  <c r="BA7" i="15"/>
  <c r="BC68" i="15"/>
  <c r="P68" i="15"/>
  <c r="AW35" i="15"/>
  <c r="N29" i="15"/>
  <c r="AM61" i="15"/>
  <c r="AU59" i="15"/>
  <c r="AG70" i="15"/>
  <c r="BM68" i="15"/>
  <c r="AP66" i="15"/>
  <c r="BO67" i="15"/>
  <c r="AB67" i="15"/>
  <c r="AP72" i="15"/>
  <c r="BI70" i="15"/>
  <c r="J60" i="15"/>
  <c r="BP65" i="15"/>
  <c r="O61" i="15"/>
  <c r="AX22" i="15"/>
  <c r="AD65" i="15"/>
  <c r="BC41" i="15"/>
  <c r="P60" i="15"/>
  <c r="AN71" i="15"/>
  <c r="BL67" i="15"/>
  <c r="AW64" i="15"/>
  <c r="AS64" i="15"/>
  <c r="BJ62" i="15"/>
  <c r="AL72" i="15"/>
  <c r="O72" i="15"/>
  <c r="AR71" i="15"/>
  <c r="BA42" i="15"/>
  <c r="W63" i="15"/>
  <c r="AV63" i="15"/>
  <c r="N61" i="15"/>
  <c r="W59" i="15"/>
  <c r="BE69" i="15"/>
  <c r="AG68" i="15"/>
  <c r="J66" i="15"/>
  <c r="AQ67" i="15"/>
  <c r="D67" i="15"/>
  <c r="R72" i="15"/>
  <c r="N20" i="15"/>
  <c r="AY69" i="15"/>
  <c r="L69" i="15"/>
  <c r="X19" i="15"/>
  <c r="AN15" i="15"/>
  <c r="BD62" i="15"/>
  <c r="AQ60" i="15"/>
  <c r="AD72" i="15"/>
  <c r="M70" i="15"/>
  <c r="BF67" i="15"/>
  <c r="BK68" i="15"/>
  <c r="X68" i="15"/>
  <c r="AF32" i="15"/>
  <c r="V27" i="15"/>
  <c r="Z71" i="15"/>
  <c r="AN63" i="15"/>
  <c r="AQ71" i="15"/>
  <c r="Z70" i="15"/>
  <c r="L61" i="15"/>
  <c r="N59" i="15"/>
  <c r="AP69" i="15"/>
  <c r="U66" i="15"/>
  <c r="BC65" i="15"/>
  <c r="BF63" i="15"/>
  <c r="AQ65" i="15"/>
  <c r="D65" i="15"/>
  <c r="AN72" i="15"/>
  <c r="AR22" i="15"/>
  <c r="AF65" i="15"/>
  <c r="BN64" i="15"/>
  <c r="X62" i="15"/>
  <c r="S60" i="15"/>
  <c r="AV71" i="15"/>
  <c r="AW69" i="15"/>
  <c r="Z67" i="15"/>
  <c r="AM68" i="15"/>
  <c r="BP67" i="15"/>
  <c r="BI42" i="15"/>
  <c r="BL34" i="15"/>
  <c r="AU70" i="15"/>
  <c r="H70" i="15"/>
  <c r="AM6" i="15"/>
  <c r="I5" i="15"/>
  <c r="D64" i="15"/>
  <c r="AN61" i="15"/>
  <c r="U62" i="15"/>
  <c r="AO71" i="15"/>
  <c r="H69" i="15"/>
  <c r="BG69" i="15"/>
  <c r="T69" i="15"/>
  <c r="AV17" i="15"/>
  <c r="BL13" i="15"/>
  <c r="T62" i="15"/>
  <c r="N71" i="15"/>
  <c r="BM61" i="15"/>
  <c r="BN18" i="15"/>
  <c r="BE62" i="15"/>
  <c r="P70" i="15"/>
  <c r="F74" i="17" l="1"/>
  <c r="W74" i="15"/>
  <c r="O74" i="15"/>
  <c r="I74" i="15"/>
  <c r="BK74" i="15"/>
  <c r="L74" i="15"/>
  <c r="BE74" i="15"/>
  <c r="AL74" i="15"/>
  <c r="BJ74" i="15"/>
  <c r="AZ74" i="15"/>
  <c r="AH74" i="15"/>
  <c r="BL74" i="15"/>
  <c r="BN74" i="15"/>
  <c r="BF74" i="15"/>
  <c r="M74" i="15"/>
  <c r="N74" i="15"/>
  <c r="AS74" i="15"/>
  <c r="Q74" i="15"/>
  <c r="AO74" i="15"/>
  <c r="AI74" i="15"/>
  <c r="AP74" i="15"/>
  <c r="H74" i="15"/>
  <c r="S74" i="15"/>
  <c r="AD74" i="15"/>
  <c r="R74" i="15"/>
  <c r="AV74" i="15"/>
  <c r="AW74" i="15"/>
  <c r="AM74" i="15"/>
  <c r="BM74" i="15"/>
  <c r="Z74" i="15"/>
  <c r="Y74" i="15"/>
  <c r="AJ74" i="15"/>
  <c r="AQ74" i="15"/>
  <c r="K74" i="15"/>
  <c r="AU74" i="15"/>
  <c r="E74" i="15"/>
  <c r="D74" i="15"/>
  <c r="AT74" i="15"/>
  <c r="V74" i="15"/>
  <c r="BD74" i="15"/>
  <c r="BA74" i="15"/>
  <c r="AA74" i="15"/>
  <c r="BB74" i="15"/>
  <c r="BG74" i="15"/>
  <c r="G74" i="15"/>
  <c r="AN74" i="15"/>
  <c r="BC74" i="15"/>
  <c r="AY74" i="15"/>
  <c r="AF74" i="15"/>
  <c r="J74" i="15"/>
  <c r="AR74" i="15"/>
  <c r="P74" i="15"/>
  <c r="BO74" i="15"/>
  <c r="AK74" i="15"/>
  <c r="F74" i="15"/>
  <c r="BS74" i="15"/>
  <c r="X74" i="15"/>
  <c r="AG74" i="15"/>
  <c r="BI74" i="15"/>
  <c r="AC74" i="15"/>
  <c r="U74" i="15"/>
  <c r="BR74" i="15"/>
  <c r="BQ74" i="15"/>
  <c r="BH74" i="15"/>
  <c r="T74" i="15"/>
  <c r="AX74" i="15"/>
  <c r="BP74" i="15"/>
  <c r="AB74" i="15"/>
  <c r="AE74" i="15"/>
  <c r="K74" i="17"/>
  <c r="I74" i="17"/>
  <c r="L74" i="17"/>
  <c r="E74" i="17"/>
  <c r="D74" i="17"/>
  <c r="G74" i="17"/>
  <c r="J74" i="17"/>
  <c r="H74" i="17"/>
  <c r="M74" i="17" l="1"/>
  <c r="C8" i="16" a="1"/>
  <c r="N74" i="17" l="1"/>
  <c r="C8" i="16"/>
  <c r="C30" i="16"/>
  <c r="C62" i="16"/>
  <c r="C14" i="16"/>
  <c r="C46" i="16"/>
  <c r="C15" i="16"/>
  <c r="C47" i="16"/>
  <c r="C22" i="16"/>
  <c r="C54" i="16"/>
  <c r="C31" i="16"/>
  <c r="C38" i="16"/>
  <c r="C39" i="16"/>
  <c r="C55" i="16"/>
  <c r="C63" i="16"/>
  <c r="C71" i="16"/>
  <c r="C70" i="16"/>
  <c r="C23" i="16"/>
  <c r="C61" i="16"/>
  <c r="C60" i="16"/>
  <c r="C67" i="16"/>
  <c r="C74" i="16"/>
  <c r="C10" i="16"/>
  <c r="C17" i="16"/>
  <c r="C24" i="16"/>
  <c r="C53" i="16"/>
  <c r="C52" i="16"/>
  <c r="C59" i="16"/>
  <c r="C66" i="16"/>
  <c r="C73" i="16"/>
  <c r="C9" i="16"/>
  <c r="C16" i="16"/>
  <c r="C45" i="16"/>
  <c r="C44" i="16"/>
  <c r="C51" i="16"/>
  <c r="C58" i="16"/>
  <c r="C65" i="16"/>
  <c r="C72" i="16"/>
  <c r="C37" i="16"/>
  <c r="C36" i="16"/>
  <c r="C43" i="16"/>
  <c r="C50" i="16"/>
  <c r="C57" i="16"/>
  <c r="C64" i="16"/>
  <c r="C29" i="16"/>
  <c r="C28" i="16"/>
  <c r="C35" i="16"/>
  <c r="C42" i="16"/>
  <c r="C49" i="16"/>
  <c r="C56" i="16"/>
  <c r="C21" i="16"/>
  <c r="C20" i="16"/>
  <c r="C27" i="16"/>
  <c r="C34" i="16"/>
  <c r="C41" i="16"/>
  <c r="C48" i="16"/>
  <c r="C13" i="16"/>
  <c r="C12" i="16"/>
  <c r="C19" i="16"/>
  <c r="C26" i="16"/>
  <c r="C33" i="16"/>
  <c r="C40" i="16"/>
  <c r="C69" i="16"/>
  <c r="C68" i="16"/>
  <c r="C75" i="16"/>
  <c r="C11" i="16"/>
  <c r="C18" i="16"/>
  <c r="C25" i="16"/>
  <c r="C32" i="16"/>
  <c r="J39" i="16" l="1"/>
  <c r="F39" i="18" s="1"/>
  <c r="J14" i="16"/>
  <c r="F14" i="18" s="1"/>
  <c r="J25" i="16"/>
  <c r="F25" i="18" s="1"/>
  <c r="J26" i="16"/>
  <c r="F26" i="18" s="1"/>
  <c r="J20" i="16"/>
  <c r="F20" i="18" s="1"/>
  <c r="J64" i="16"/>
  <c r="F64" i="18" s="1"/>
  <c r="J58" i="16"/>
  <c r="F58" i="18" s="1"/>
  <c r="J59" i="16"/>
  <c r="F59" i="18" s="1"/>
  <c r="J60" i="16"/>
  <c r="F60" i="18" s="1"/>
  <c r="J38" i="16"/>
  <c r="F38" i="18" s="1"/>
  <c r="J62" i="16"/>
  <c r="F62" i="18" s="1"/>
  <c r="J32" i="16"/>
  <c r="F32" i="18" s="1"/>
  <c r="J65" i="16"/>
  <c r="F65" i="18" s="1"/>
  <c r="J67" i="16"/>
  <c r="F67" i="18" s="1"/>
  <c r="J57" i="16"/>
  <c r="F57" i="18" s="1"/>
  <c r="J30" i="16"/>
  <c r="F30" i="18" s="1"/>
  <c r="J12" i="16"/>
  <c r="F12" i="18" s="1"/>
  <c r="J53" i="16"/>
  <c r="F53" i="18" s="1"/>
  <c r="J49" i="16"/>
  <c r="F49" i="18" s="1"/>
  <c r="J24" i="16"/>
  <c r="F24" i="18" s="1"/>
  <c r="J70" i="16"/>
  <c r="F70" i="18" s="1"/>
  <c r="J22" i="16"/>
  <c r="F22" i="18" s="1"/>
  <c r="J27" i="16"/>
  <c r="F27" i="18" s="1"/>
  <c r="J66" i="16"/>
  <c r="F66" i="18" s="1"/>
  <c r="J18" i="16"/>
  <c r="F18" i="18" s="1"/>
  <c r="J52" i="16"/>
  <c r="F52" i="18" s="1"/>
  <c r="J44" i="16"/>
  <c r="F44" i="18" s="1"/>
  <c r="J54" i="16"/>
  <c r="F54" i="18" s="1"/>
  <c r="J13" i="16"/>
  <c r="F13" i="18" s="1"/>
  <c r="J36" i="16"/>
  <c r="F36" i="18" s="1"/>
  <c r="J47" i="16"/>
  <c r="F47" i="18" s="1"/>
  <c r="J29" i="16"/>
  <c r="F29" i="18" s="1"/>
  <c r="J19" i="16"/>
  <c r="F19" i="18" s="1"/>
  <c r="J51" i="16"/>
  <c r="F51" i="18" s="1"/>
  <c r="J31" i="16"/>
  <c r="F31" i="18" s="1"/>
  <c r="J11" i="16"/>
  <c r="F11" i="18" s="1"/>
  <c r="J50" i="16"/>
  <c r="F50" i="18" s="1"/>
  <c r="J8" i="16"/>
  <c r="F8" i="18" s="1"/>
  <c r="J75" i="16"/>
  <c r="F75" i="18" s="1"/>
  <c r="J43" i="16"/>
  <c r="F43" i="18" s="1"/>
  <c r="J48" i="16"/>
  <c r="F48" i="18" s="1"/>
  <c r="J37" i="16"/>
  <c r="F37" i="18" s="1"/>
  <c r="J33" i="16"/>
  <c r="F33" i="18" s="1"/>
  <c r="J21" i="16"/>
  <c r="F21" i="18" s="1"/>
  <c r="J61" i="16"/>
  <c r="F61" i="18" s="1"/>
  <c r="J56" i="16"/>
  <c r="F56" i="18" s="1"/>
  <c r="J23" i="16"/>
  <c r="F23" i="18" s="1"/>
  <c r="J45" i="16"/>
  <c r="F45" i="18" s="1"/>
  <c r="J68" i="16"/>
  <c r="F68" i="18" s="1"/>
  <c r="J42" i="16"/>
  <c r="F42" i="18" s="1"/>
  <c r="J16" i="16"/>
  <c r="F16" i="18" s="1"/>
  <c r="J17" i="16"/>
  <c r="F17" i="18" s="1"/>
  <c r="J71" i="16"/>
  <c r="F71" i="18" s="1"/>
  <c r="J69" i="16"/>
  <c r="F69" i="18" s="1"/>
  <c r="J41" i="16"/>
  <c r="F41" i="18" s="1"/>
  <c r="J35" i="16"/>
  <c r="F35" i="18" s="1"/>
  <c r="J9" i="16"/>
  <c r="F9" i="18" s="1"/>
  <c r="J10" i="16"/>
  <c r="F10" i="18" s="1"/>
  <c r="J63" i="16"/>
  <c r="F63" i="18" s="1"/>
  <c r="J15" i="16"/>
  <c r="F15" i="18" s="1"/>
  <c r="J40" i="16"/>
  <c r="F40" i="18" s="1"/>
  <c r="J34" i="16"/>
  <c r="F34" i="18" s="1"/>
  <c r="J28" i="16"/>
  <c r="F28" i="18" s="1"/>
  <c r="J72" i="16"/>
  <c r="F72" i="18" s="1"/>
  <c r="J73" i="16"/>
  <c r="F73" i="18" s="1"/>
  <c r="J74" i="16"/>
  <c r="F74" i="18" s="1"/>
  <c r="J55" i="16"/>
  <c r="F55" i="18" s="1"/>
  <c r="J46" i="16"/>
  <c r="F46" i="18" s="1"/>
  <c r="O74" i="17"/>
  <c r="A12" i="18" l="1"/>
  <c r="A14" i="18"/>
  <c r="A13" i="18"/>
  <c r="P74" i="17"/>
  <c r="A15" i="18" l="1"/>
  <c r="Q74" i="17"/>
  <c r="J40" i="18" l="1"/>
  <c r="J55" i="18"/>
  <c r="J66" i="18"/>
  <c r="J62" i="18"/>
  <c r="J56" i="18"/>
  <c r="J12" i="18"/>
  <c r="J41" i="18"/>
  <c r="J37" i="18"/>
  <c r="J72" i="18"/>
  <c r="J28" i="18"/>
  <c r="J60" i="18"/>
  <c r="J64" i="18"/>
  <c r="J27" i="18"/>
  <c r="J44" i="18"/>
  <c r="J43" i="18"/>
  <c r="J21" i="18"/>
  <c r="J50" i="18"/>
  <c r="J11" i="18"/>
  <c r="J63" i="18"/>
  <c r="J75" i="18"/>
  <c r="J49" i="18"/>
  <c r="J26" i="18"/>
  <c r="J48" i="18"/>
  <c r="J19" i="18"/>
  <c r="J18" i="18"/>
  <c r="J22" i="18"/>
  <c r="J59" i="18"/>
  <c r="J67" i="18"/>
  <c r="J23" i="18"/>
  <c r="J42" i="18"/>
  <c r="J61" i="18"/>
  <c r="J16" i="18"/>
  <c r="J65" i="18"/>
  <c r="J20" i="18"/>
  <c r="J58" i="18"/>
  <c r="J47" i="18"/>
  <c r="J14" i="18"/>
  <c r="J69" i="18"/>
  <c r="J54" i="18"/>
  <c r="J51" i="18"/>
  <c r="J29" i="18"/>
  <c r="J25" i="18"/>
  <c r="J53" i="18"/>
  <c r="J33" i="18"/>
  <c r="J39" i="18"/>
  <c r="J52" i="18"/>
  <c r="J24" i="18"/>
  <c r="J68" i="18"/>
  <c r="J13" i="18"/>
  <c r="J8" i="18"/>
  <c r="J9" i="18"/>
  <c r="J57" i="18"/>
  <c r="J71" i="18"/>
  <c r="J46" i="18"/>
  <c r="J36" i="18"/>
  <c r="J45" i="18"/>
  <c r="J70" i="18"/>
  <c r="J15" i="18"/>
  <c r="J73" i="18"/>
  <c r="J34" i="18"/>
  <c r="J74" i="18"/>
  <c r="J35" i="18"/>
  <c r="J31" i="18"/>
  <c r="J30" i="18"/>
  <c r="J17" i="18"/>
  <c r="J10" i="18"/>
  <c r="J38" i="18"/>
  <c r="J32" i="18"/>
  <c r="R74" i="17"/>
  <c r="S74" i="17" l="1"/>
  <c r="T74" i="17" l="1"/>
  <c r="U74" i="17" l="1"/>
  <c r="V74" i="17" l="1"/>
  <c r="W74" i="17" l="1"/>
  <c r="X74" i="17" l="1"/>
  <c r="BS73" i="13"/>
  <c r="BR73" i="13"/>
  <c r="BQ73" i="13"/>
  <c r="BP73" i="13"/>
  <c r="BO73" i="13"/>
  <c r="BN73" i="13"/>
  <c r="BM73" i="13"/>
  <c r="BL73" i="13"/>
  <c r="BK73" i="13"/>
  <c r="BJ73" i="13"/>
  <c r="BI73" i="13"/>
  <c r="BH73" i="13"/>
  <c r="BG73" i="13"/>
  <c r="BF73" i="13"/>
  <c r="BE73" i="13"/>
  <c r="BD73" i="13"/>
  <c r="BC73" i="13"/>
  <c r="BB73" i="13"/>
  <c r="BA73" i="13"/>
  <c r="AZ73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K73" i="13"/>
  <c r="AJ73" i="13"/>
  <c r="AI73" i="13"/>
  <c r="AH73" i="13"/>
  <c r="AG73" i="13"/>
  <c r="AF73" i="13"/>
  <c r="AE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C5" i="13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C60" i="13" s="1"/>
  <c r="C61" i="13" s="1"/>
  <c r="C62" i="13" s="1"/>
  <c r="C63" i="13" s="1"/>
  <c r="C64" i="13" s="1"/>
  <c r="C65" i="13" s="1"/>
  <c r="C66" i="13" s="1"/>
  <c r="C67" i="13" s="1"/>
  <c r="C68" i="13" s="1"/>
  <c r="C69" i="13" s="1"/>
  <c r="C70" i="13" s="1"/>
  <c r="C71" i="13" s="1"/>
  <c r="C72" i="13" s="1"/>
  <c r="C73" i="13" s="1"/>
  <c r="D4" i="13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V4" i="13" s="1"/>
  <c r="W4" i="13" s="1"/>
  <c r="X4" i="13" s="1"/>
  <c r="Y4" i="13" s="1"/>
  <c r="Z4" i="13" s="1"/>
  <c r="AA4" i="13" s="1"/>
  <c r="AB4" i="13" s="1"/>
  <c r="AC4" i="13" s="1"/>
  <c r="AD4" i="13" s="1"/>
  <c r="AE4" i="13" s="1"/>
  <c r="AF4" i="13" s="1"/>
  <c r="AG4" i="13" s="1"/>
  <c r="AH4" i="13" s="1"/>
  <c r="AI4" i="13" s="1"/>
  <c r="AJ4" i="13" s="1"/>
  <c r="AK4" i="13" s="1"/>
  <c r="AL4" i="13" s="1"/>
  <c r="AM4" i="13" s="1"/>
  <c r="AN4" i="13" s="1"/>
  <c r="AO4" i="13" s="1"/>
  <c r="AP4" i="13" s="1"/>
  <c r="AQ4" i="13" s="1"/>
  <c r="AR4" i="13" s="1"/>
  <c r="AS4" i="13" s="1"/>
  <c r="AT4" i="13" s="1"/>
  <c r="AU4" i="13" s="1"/>
  <c r="AV4" i="13" s="1"/>
  <c r="AW4" i="13" s="1"/>
  <c r="AX4" i="13" s="1"/>
  <c r="AY4" i="13" s="1"/>
  <c r="AZ4" i="13" s="1"/>
  <c r="BA4" i="13" s="1"/>
  <c r="BB4" i="13" s="1"/>
  <c r="BC4" i="13" s="1"/>
  <c r="BD4" i="13" s="1"/>
  <c r="BE4" i="13" s="1"/>
  <c r="BF4" i="13" s="1"/>
  <c r="BG4" i="13" s="1"/>
  <c r="BH4" i="13" s="1"/>
  <c r="BI4" i="13" s="1"/>
  <c r="BJ4" i="13" s="1"/>
  <c r="BK4" i="13" s="1"/>
  <c r="BL4" i="13" s="1"/>
  <c r="BM4" i="13" s="1"/>
  <c r="BN4" i="13" s="1"/>
  <c r="BO4" i="13" s="1"/>
  <c r="BP4" i="13" s="1"/>
  <c r="BQ4" i="13" s="1"/>
  <c r="BR4" i="13" s="1"/>
  <c r="BS4" i="13" s="1"/>
  <c r="BS73" i="12"/>
  <c r="BR73" i="12"/>
  <c r="BQ73" i="12"/>
  <c r="BP73" i="12"/>
  <c r="BO73" i="12"/>
  <c r="BN73" i="12"/>
  <c r="BM73" i="12"/>
  <c r="BL73" i="12"/>
  <c r="BK73" i="12"/>
  <c r="BJ73" i="12"/>
  <c r="BI73" i="12"/>
  <c r="BH73" i="12"/>
  <c r="C5" i="12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C69" i="12" s="1"/>
  <c r="C70" i="12" s="1"/>
  <c r="C71" i="12" s="1"/>
  <c r="C72" i="12" s="1"/>
  <c r="D4" i="12"/>
  <c r="E4" i="12" s="1"/>
  <c r="F4" i="12" s="1"/>
  <c r="G4" i="12" s="1"/>
  <c r="H4" i="12" s="1"/>
  <c r="I4" i="12" s="1"/>
  <c r="J4" i="12" s="1"/>
  <c r="K4" i="12" s="1"/>
  <c r="L4" i="12" s="1"/>
  <c r="M4" i="12" s="1"/>
  <c r="N4" i="12" s="1"/>
  <c r="O4" i="12" s="1"/>
  <c r="P4" i="12" s="1"/>
  <c r="Q4" i="12" s="1"/>
  <c r="R4" i="12" s="1"/>
  <c r="S4" i="12" s="1"/>
  <c r="T4" i="12" s="1"/>
  <c r="U4" i="12" s="1"/>
  <c r="V4" i="12" s="1"/>
  <c r="W4" i="12" s="1"/>
  <c r="X4" i="12" s="1"/>
  <c r="Y4" i="12" s="1"/>
  <c r="Z4" i="12" s="1"/>
  <c r="AA4" i="12" s="1"/>
  <c r="AB4" i="12" s="1"/>
  <c r="AC4" i="12" s="1"/>
  <c r="AD4" i="12" s="1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Q4" i="12" s="1"/>
  <c r="AR4" i="12" s="1"/>
  <c r="AS4" i="12" s="1"/>
  <c r="AT4" i="12" s="1"/>
  <c r="AU4" i="12" s="1"/>
  <c r="AV4" i="12" s="1"/>
  <c r="AW4" i="12" s="1"/>
  <c r="AX4" i="12" s="1"/>
  <c r="AY4" i="12" s="1"/>
  <c r="AZ4" i="12" s="1"/>
  <c r="BA4" i="12" s="1"/>
  <c r="BB4" i="12" s="1"/>
  <c r="BC4" i="12" s="1"/>
  <c r="BD4" i="12" s="1"/>
  <c r="BE4" i="12" s="1"/>
  <c r="BF4" i="12" s="1"/>
  <c r="BG4" i="12" s="1"/>
  <c r="BH4" i="12" s="1"/>
  <c r="BI4" i="12" s="1"/>
  <c r="BJ4" i="12" s="1"/>
  <c r="BK4" i="12" s="1"/>
  <c r="BL4" i="12" s="1"/>
  <c r="BM4" i="12" s="1"/>
  <c r="BN4" i="12" s="1"/>
  <c r="BO4" i="12" s="1"/>
  <c r="BP4" i="12" s="1"/>
  <c r="BQ4" i="12" s="1"/>
  <c r="BR4" i="12" s="1"/>
  <c r="BS4" i="12" s="1"/>
  <c r="C5" i="11"/>
  <c r="C6" i="11" s="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34" i="11" s="1"/>
  <c r="C35" i="11" s="1"/>
  <c r="C36" i="11" s="1"/>
  <c r="C37" i="11" s="1"/>
  <c r="C38" i="11" s="1"/>
  <c r="C39" i="11" s="1"/>
  <c r="C40" i="11" s="1"/>
  <c r="C41" i="11" s="1"/>
  <c r="C42" i="11" s="1"/>
  <c r="C43" i="11" s="1"/>
  <c r="C44" i="11" s="1"/>
  <c r="C45" i="11" s="1"/>
  <c r="C46" i="11" s="1"/>
  <c r="C47" i="11" s="1"/>
  <c r="C48" i="11" s="1"/>
  <c r="C49" i="11" s="1"/>
  <c r="C50" i="11" s="1"/>
  <c r="C51" i="11" s="1"/>
  <c r="C52" i="11" s="1"/>
  <c r="C53" i="11" s="1"/>
  <c r="C54" i="11" s="1"/>
  <c r="C55" i="11" s="1"/>
  <c r="C56" i="11" s="1"/>
  <c r="C57" i="11" s="1"/>
  <c r="C58" i="11" s="1"/>
  <c r="C59" i="11" s="1"/>
  <c r="C60" i="11" s="1"/>
  <c r="C61" i="11" s="1"/>
  <c r="C62" i="11" s="1"/>
  <c r="C63" i="11" s="1"/>
  <c r="C64" i="11" s="1"/>
  <c r="C65" i="11" s="1"/>
  <c r="C66" i="11" s="1"/>
  <c r="C67" i="11" s="1"/>
  <c r="C68" i="11" s="1"/>
  <c r="C69" i="11" s="1"/>
  <c r="C70" i="11" s="1"/>
  <c r="C71" i="11" s="1"/>
  <c r="C72" i="11" s="1"/>
  <c r="C73" i="11" s="1"/>
  <c r="C74" i="11" s="1"/>
  <c r="C75" i="11" s="1"/>
  <c r="C76" i="11" s="1"/>
  <c r="C77" i="11" s="1"/>
  <c r="C78" i="11" s="1"/>
  <c r="C79" i="11" s="1"/>
  <c r="C80" i="11" s="1"/>
  <c r="C81" i="11" s="1"/>
  <c r="C82" i="11" s="1"/>
  <c r="C83" i="11" s="1"/>
  <c r="C84" i="11" s="1"/>
  <c r="C85" i="11" s="1"/>
  <c r="C86" i="11" s="1"/>
  <c r="C87" i="11" s="1"/>
  <c r="C88" i="11" s="1"/>
  <c r="C89" i="11" s="1"/>
  <c r="C90" i="11" s="1"/>
  <c r="C91" i="11" s="1"/>
  <c r="C92" i="11" s="1"/>
  <c r="C93" i="11" s="1"/>
  <c r="C94" i="11" s="1"/>
  <c r="C95" i="11" s="1"/>
  <c r="C96" i="11" s="1"/>
  <c r="C97" i="11" s="1"/>
  <c r="D4" i="11"/>
  <c r="E4" i="11" s="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Q4" i="11" s="1"/>
  <c r="R4" i="11" s="1"/>
  <c r="S4" i="11" s="1"/>
  <c r="T4" i="11" s="1"/>
  <c r="U4" i="11" s="1"/>
  <c r="V4" i="11" s="1"/>
  <c r="W4" i="11" s="1"/>
  <c r="X4" i="11" s="1"/>
  <c r="Y4" i="11" s="1"/>
  <c r="Z4" i="11" s="1"/>
  <c r="AA4" i="11" s="1"/>
  <c r="AB4" i="11" s="1"/>
  <c r="AC4" i="11" s="1"/>
  <c r="AD4" i="11" s="1"/>
  <c r="AE4" i="11" s="1"/>
  <c r="AF4" i="11" s="1"/>
  <c r="AG4" i="11" s="1"/>
  <c r="AH4" i="11" s="1"/>
  <c r="AI4" i="11" s="1"/>
  <c r="AJ4" i="11" s="1"/>
  <c r="AK4" i="11" s="1"/>
  <c r="AL4" i="11" s="1"/>
  <c r="AM4" i="11" s="1"/>
  <c r="AN4" i="11" s="1"/>
  <c r="AO4" i="11" s="1"/>
  <c r="AP4" i="11" s="1"/>
  <c r="AQ4" i="11" s="1"/>
  <c r="AR4" i="11" s="1"/>
  <c r="AS4" i="11" s="1"/>
  <c r="AT4" i="11" s="1"/>
  <c r="AU4" i="11" s="1"/>
  <c r="AV4" i="11" s="1"/>
  <c r="AW4" i="11" s="1"/>
  <c r="AX4" i="11" s="1"/>
  <c r="AY4" i="11" s="1"/>
  <c r="AZ4" i="11" s="1"/>
  <c r="BA4" i="11" s="1"/>
  <c r="BB4" i="11" s="1"/>
  <c r="BC4" i="11" s="1"/>
  <c r="BD4" i="11" s="1"/>
  <c r="BE4" i="11" s="1"/>
  <c r="BF4" i="11" s="1"/>
  <c r="BG4" i="11" s="1"/>
  <c r="BH4" i="11" s="1"/>
  <c r="BI4" i="11" s="1"/>
  <c r="BJ4" i="11" s="1"/>
  <c r="BK4" i="11" s="1"/>
  <c r="BL4" i="11" s="1"/>
  <c r="BM4" i="11" s="1"/>
  <c r="BN4" i="11" s="1"/>
  <c r="BO4" i="11" s="1"/>
  <c r="BP4" i="11" s="1"/>
  <c r="BQ4" i="11" s="1"/>
  <c r="BR4" i="11" s="1"/>
  <c r="BS4" i="11" s="1"/>
  <c r="BT4" i="11" s="1"/>
  <c r="BU4" i="11" s="1"/>
  <c r="BV4" i="11" s="1"/>
  <c r="BW4" i="11" s="1"/>
  <c r="BX4" i="11" s="1"/>
  <c r="BY4" i="11" s="1"/>
  <c r="BZ4" i="11" s="1"/>
  <c r="CA4" i="11" s="1"/>
  <c r="CB4" i="11" s="1"/>
  <c r="L8" i="16" l="1" a="1"/>
  <c r="Y74" i="17"/>
  <c r="BV73" i="13"/>
  <c r="BU73" i="13"/>
  <c r="L8" i="16" l="1"/>
  <c r="H8" i="18" s="1"/>
  <c r="L70" i="16"/>
  <c r="H70" i="18" s="1"/>
  <c r="L54" i="16"/>
  <c r="H54" i="18" s="1"/>
  <c r="L45" i="16"/>
  <c r="H45" i="18" s="1"/>
  <c r="L44" i="16"/>
  <c r="H44" i="18" s="1"/>
  <c r="L51" i="16"/>
  <c r="H51" i="18" s="1"/>
  <c r="L58" i="16"/>
  <c r="H58" i="18" s="1"/>
  <c r="L65" i="16"/>
  <c r="H65" i="18" s="1"/>
  <c r="L72" i="16"/>
  <c r="H72" i="18" s="1"/>
  <c r="L47" i="16"/>
  <c r="H47" i="18" s="1"/>
  <c r="L15" i="16"/>
  <c r="H15" i="18" s="1"/>
  <c r="L29" i="16"/>
  <c r="H29" i="18" s="1"/>
  <c r="L28" i="16"/>
  <c r="H28" i="18" s="1"/>
  <c r="L35" i="16"/>
  <c r="H35" i="18" s="1"/>
  <c r="L42" i="16"/>
  <c r="H42" i="18" s="1"/>
  <c r="L49" i="16"/>
  <c r="H49" i="18" s="1"/>
  <c r="L56" i="16"/>
  <c r="H56" i="18" s="1"/>
  <c r="L46" i="16"/>
  <c r="H46" i="18" s="1"/>
  <c r="L21" i="16"/>
  <c r="H21" i="18" s="1"/>
  <c r="L20" i="16"/>
  <c r="H20" i="18" s="1"/>
  <c r="L27" i="16"/>
  <c r="H27" i="18" s="1"/>
  <c r="L34" i="16"/>
  <c r="H34" i="18" s="1"/>
  <c r="L41" i="16"/>
  <c r="H41" i="18" s="1"/>
  <c r="L48" i="16"/>
  <c r="H48" i="18" s="1"/>
  <c r="L68" i="16"/>
  <c r="H68" i="18" s="1"/>
  <c r="L18" i="16"/>
  <c r="H18" i="18" s="1"/>
  <c r="L61" i="16"/>
  <c r="H61" i="18" s="1"/>
  <c r="L30" i="16"/>
  <c r="H30" i="18" s="1"/>
  <c r="L16" i="16"/>
  <c r="H16" i="18" s="1"/>
  <c r="L55" i="16"/>
  <c r="H55" i="18" s="1"/>
  <c r="L22" i="16"/>
  <c r="H22" i="18" s="1"/>
  <c r="L36" i="16"/>
  <c r="H36" i="18" s="1"/>
  <c r="L50" i="16"/>
  <c r="H50" i="18" s="1"/>
  <c r="L39" i="16"/>
  <c r="H39" i="18" s="1"/>
  <c r="L31" i="16"/>
  <c r="H31" i="18" s="1"/>
  <c r="L75" i="16"/>
  <c r="H75" i="18" s="1"/>
  <c r="L25" i="16"/>
  <c r="H25" i="18" s="1"/>
  <c r="L62" i="16"/>
  <c r="H62" i="18" s="1"/>
  <c r="L10" i="16"/>
  <c r="H10" i="18" s="1"/>
  <c r="L24" i="16"/>
  <c r="H24" i="18" s="1"/>
  <c r="L53" i="16"/>
  <c r="H53" i="18" s="1"/>
  <c r="L73" i="16"/>
  <c r="H73" i="18" s="1"/>
  <c r="L38" i="16"/>
  <c r="H38" i="18" s="1"/>
  <c r="L63" i="16"/>
  <c r="H63" i="18" s="1"/>
  <c r="L14" i="16"/>
  <c r="H14" i="18" s="1"/>
  <c r="L13" i="16"/>
  <c r="H13" i="18" s="1"/>
  <c r="L12" i="16"/>
  <c r="H12" i="18" s="1"/>
  <c r="L19" i="16"/>
  <c r="H19" i="18" s="1"/>
  <c r="L26" i="16"/>
  <c r="H26" i="18" s="1"/>
  <c r="L33" i="16"/>
  <c r="H33" i="18" s="1"/>
  <c r="L40" i="16"/>
  <c r="H40" i="18" s="1"/>
  <c r="L69" i="16"/>
  <c r="H69" i="18" s="1"/>
  <c r="L11" i="16"/>
  <c r="H11" i="18" s="1"/>
  <c r="L32" i="16"/>
  <c r="H32" i="18" s="1"/>
  <c r="L60" i="16"/>
  <c r="H60" i="18" s="1"/>
  <c r="L17" i="16"/>
  <c r="H17" i="18" s="1"/>
  <c r="L66" i="16"/>
  <c r="H66" i="18" s="1"/>
  <c r="L43" i="16"/>
  <c r="H43" i="18" s="1"/>
  <c r="L67" i="16"/>
  <c r="H67" i="18" s="1"/>
  <c r="L64" i="16"/>
  <c r="H64" i="18" s="1"/>
  <c r="L23" i="16"/>
  <c r="H23" i="18" s="1"/>
  <c r="L74" i="16"/>
  <c r="H74" i="18" s="1"/>
  <c r="L71" i="16"/>
  <c r="H71" i="18" s="1"/>
  <c r="L59" i="16"/>
  <c r="H59" i="18" s="1"/>
  <c r="L9" i="16"/>
  <c r="H9" i="18" s="1"/>
  <c r="L52" i="16"/>
  <c r="H52" i="18" s="1"/>
  <c r="L37" i="16"/>
  <c r="H37" i="18" s="1"/>
  <c r="L57" i="16"/>
  <c r="H57" i="18" s="1"/>
  <c r="Z74" i="17"/>
  <c r="BD73" i="12"/>
  <c r="BG73" i="12"/>
  <c r="BF73" i="12"/>
  <c r="BE73" i="12"/>
  <c r="BC73" i="12"/>
  <c r="BB73" i="12"/>
  <c r="BA73" i="12"/>
  <c r="AZ73" i="12"/>
  <c r="AY73" i="12"/>
  <c r="AX73" i="12"/>
  <c r="AW73" i="12"/>
  <c r="AV73" i="12"/>
  <c r="AU73" i="12"/>
  <c r="AT73" i="12"/>
  <c r="AS73" i="12"/>
  <c r="AR73" i="12"/>
  <c r="AQ73" i="12"/>
  <c r="AP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A28" i="18" l="1"/>
  <c r="A27" i="18"/>
  <c r="A26" i="18"/>
  <c r="A25" i="18"/>
  <c r="BU71" i="12"/>
  <c r="H8" i="16" a="1"/>
  <c r="AA74" i="17"/>
  <c r="BV73" i="12"/>
  <c r="BU73" i="12"/>
  <c r="L25" i="18" l="1"/>
  <c r="L13" i="18"/>
  <c r="L9" i="18"/>
  <c r="L64" i="18"/>
  <c r="L43" i="18"/>
  <c r="L31" i="18"/>
  <c r="L59" i="18"/>
  <c r="L62" i="18"/>
  <c r="L22" i="18"/>
  <c r="L19" i="18"/>
  <c r="L24" i="18"/>
  <c r="L33" i="18"/>
  <c r="L14" i="18"/>
  <c r="L10" i="18"/>
  <c r="L8" i="18"/>
  <c r="L50" i="18"/>
  <c r="L46" i="18"/>
  <c r="L54" i="18"/>
  <c r="L37" i="18"/>
  <c r="L44" i="18"/>
  <c r="L51" i="18"/>
  <c r="L71" i="18"/>
  <c r="L65" i="18"/>
  <c r="L53" i="18"/>
  <c r="L18" i="18"/>
  <c r="L15" i="18"/>
  <c r="L45" i="18"/>
  <c r="L28" i="18"/>
  <c r="L35" i="18"/>
  <c r="L58" i="18"/>
  <c r="L49" i="18"/>
  <c r="L30" i="18"/>
  <c r="L26" i="18"/>
  <c r="L39" i="18"/>
  <c r="L21" i="18"/>
  <c r="L29" i="18"/>
  <c r="L27" i="18"/>
  <c r="L34" i="18"/>
  <c r="L42" i="18"/>
  <c r="L48" i="18"/>
  <c r="L66" i="18"/>
  <c r="L73" i="18"/>
  <c r="L61" i="18"/>
  <c r="L20" i="18"/>
  <c r="L16" i="18"/>
  <c r="L55" i="18"/>
  <c r="L41" i="18"/>
  <c r="L36" i="18"/>
  <c r="L72" i="18"/>
  <c r="L38" i="18"/>
  <c r="L56" i="18"/>
  <c r="L70" i="18"/>
  <c r="L52" i="18"/>
  <c r="L40" i="18"/>
  <c r="L63" i="18"/>
  <c r="L11" i="18"/>
  <c r="L32" i="18"/>
  <c r="L12" i="18"/>
  <c r="L17" i="18"/>
  <c r="L75" i="18"/>
  <c r="L68" i="18"/>
  <c r="L47" i="18"/>
  <c r="L57" i="18"/>
  <c r="L67" i="18"/>
  <c r="L69" i="18"/>
  <c r="L23" i="18"/>
  <c r="L74" i="18"/>
  <c r="L60" i="18"/>
  <c r="H8" i="16"/>
  <c r="H39" i="16"/>
  <c r="H36" i="16"/>
  <c r="H61" i="16"/>
  <c r="H27" i="16"/>
  <c r="H74" i="16"/>
  <c r="H10" i="16"/>
  <c r="H49" i="16"/>
  <c r="H38" i="16"/>
  <c r="H32" i="16"/>
  <c r="H19" i="16"/>
  <c r="H66" i="16"/>
  <c r="H41" i="16"/>
  <c r="H69" i="16"/>
  <c r="H24" i="16"/>
  <c r="H50" i="16"/>
  <c r="H25" i="16"/>
  <c r="H72" i="16"/>
  <c r="H59" i="16"/>
  <c r="H42" i="16"/>
  <c r="H64" i="16"/>
  <c r="H14" i="16"/>
  <c r="H73" i="16"/>
  <c r="H52" i="16"/>
  <c r="H26" i="16"/>
  <c r="H21" i="16"/>
  <c r="H40" i="16"/>
  <c r="H70" i="16"/>
  <c r="H28" i="16"/>
  <c r="H13" i="16"/>
  <c r="H71" i="16"/>
  <c r="H62" i="16"/>
  <c r="H17" i="16"/>
  <c r="H51" i="16"/>
  <c r="H9" i="16"/>
  <c r="H54" i="16"/>
  <c r="H48" i="16"/>
  <c r="H57" i="16"/>
  <c r="H30" i="16"/>
  <c r="H20" i="16"/>
  <c r="H75" i="16"/>
  <c r="H11" i="16"/>
  <c r="H58" i="16"/>
  <c r="H47" i="16"/>
  <c r="H33" i="16"/>
  <c r="H29" i="16"/>
  <c r="H16" i="16"/>
  <c r="H12" i="16"/>
  <c r="H67" i="16"/>
  <c r="H31" i="16"/>
  <c r="H46" i="16"/>
  <c r="H63" i="16"/>
  <c r="H37" i="16"/>
  <c r="H23" i="16"/>
  <c r="H34" i="16"/>
  <c r="H56" i="16"/>
  <c r="H43" i="16"/>
  <c r="H65" i="16"/>
  <c r="H22" i="16"/>
  <c r="H15" i="16"/>
  <c r="H45" i="16"/>
  <c r="H55" i="16"/>
  <c r="H35" i="16"/>
  <c r="H68" i="16"/>
  <c r="H60" i="16"/>
  <c r="H53" i="16"/>
  <c r="H44" i="16"/>
  <c r="H18" i="16"/>
  <c r="AB74" i="17"/>
  <c r="AC74" i="17" l="1"/>
  <c r="AD74" i="17" l="1"/>
  <c r="AE74" i="17" l="1"/>
  <c r="AF74" i="17" l="1"/>
  <c r="AG74" i="17" l="1"/>
  <c r="AH74" i="17" l="1"/>
  <c r="AI74" i="17" l="1"/>
  <c r="AJ74" i="17" l="1"/>
  <c r="AK74" i="17" l="1"/>
  <c r="AL74" i="17" l="1"/>
  <c r="AM74" i="17" l="1"/>
  <c r="AN74" i="17" l="1"/>
  <c r="AO74" i="17" l="1"/>
  <c r="AP74" i="17" l="1"/>
  <c r="AQ74" i="17" l="1"/>
  <c r="AR74" i="17" l="1"/>
  <c r="AS74" i="17" l="1"/>
  <c r="AT74" i="17" l="1"/>
  <c r="AU74" i="17" l="1"/>
  <c r="AV74" i="17" l="1"/>
  <c r="AW74" i="17" l="1"/>
  <c r="AX74" i="17" l="1"/>
  <c r="AY74" i="17" l="1"/>
  <c r="AZ74" i="17" l="1"/>
  <c r="BA74" i="17" l="1"/>
  <c r="BB74" i="17" l="1"/>
  <c r="BC74" i="17" l="1"/>
  <c r="BD74" i="17" l="1"/>
  <c r="BE74" i="17" l="1"/>
  <c r="BF74" i="17" l="1"/>
  <c r="BG74" i="17" l="1"/>
  <c r="BH74" i="17" l="1"/>
  <c r="BI74" i="17" l="1"/>
  <c r="BJ74" i="17" l="1"/>
  <c r="BK74" i="17" l="1"/>
  <c r="BL74" i="17" l="1"/>
  <c r="BM74" i="17" l="1"/>
  <c r="BN74" i="17" l="1"/>
  <c r="BO74" i="17" l="1"/>
  <c r="BP74" i="17" l="1"/>
  <c r="BQ74" i="17" l="1"/>
  <c r="BR74" i="17" l="1"/>
  <c r="BS74" i="17" l="1"/>
  <c r="D8" i="16" s="1" a="1"/>
  <c r="D8" i="16" l="1"/>
  <c r="D55" i="16"/>
  <c r="D30" i="16"/>
  <c r="D28" i="16"/>
  <c r="D34" i="16"/>
  <c r="D40" i="16"/>
  <c r="D61" i="16"/>
  <c r="D52" i="16"/>
  <c r="D51" i="16"/>
  <c r="D72" i="16"/>
  <c r="D71" i="16"/>
  <c r="D12" i="16"/>
  <c r="D27" i="16"/>
  <c r="D38" i="16"/>
  <c r="D47" i="16"/>
  <c r="D37" i="16"/>
  <c r="D35" i="16"/>
  <c r="D41" i="16"/>
  <c r="D69" i="16"/>
  <c r="D60" i="16"/>
  <c r="D59" i="16"/>
  <c r="D58" i="16"/>
  <c r="D74" i="16"/>
  <c r="D56" i="16"/>
  <c r="D9" i="16"/>
  <c r="D44" i="16"/>
  <c r="D70" i="16"/>
  <c r="D62" i="16"/>
  <c r="D36" i="16"/>
  <c r="D42" i="16"/>
  <c r="D48" i="16"/>
  <c r="D68" i="16"/>
  <c r="D67" i="16"/>
  <c r="D66" i="16"/>
  <c r="D65" i="16"/>
  <c r="D75" i="16"/>
  <c r="D46" i="16"/>
  <c r="D11" i="16"/>
  <c r="D39" i="16"/>
  <c r="D14" i="16"/>
  <c r="D63" i="16"/>
  <c r="D43" i="16"/>
  <c r="D49" i="16"/>
  <c r="D13" i="16"/>
  <c r="D73" i="16"/>
  <c r="D50" i="16"/>
  <c r="D10" i="16"/>
  <c r="D29" i="16"/>
  <c r="D22" i="16"/>
  <c r="D15" i="16"/>
  <c r="D57" i="16"/>
  <c r="D21" i="16"/>
  <c r="D19" i="16"/>
  <c r="D18" i="16"/>
  <c r="D17" i="16"/>
  <c r="D16" i="16"/>
  <c r="D32" i="16"/>
  <c r="D54" i="16"/>
  <c r="D31" i="16"/>
  <c r="D64" i="16"/>
  <c r="D20" i="16"/>
  <c r="D26" i="16"/>
  <c r="D25" i="16"/>
  <c r="D24" i="16"/>
  <c r="D45" i="16"/>
  <c r="D23" i="16"/>
  <c r="D33" i="16"/>
  <c r="D53" i="16"/>
  <c r="K16" i="16" l="1"/>
  <c r="G16" i="18" s="1"/>
  <c r="K39" i="16"/>
  <c r="G39" i="18" s="1"/>
  <c r="K48" i="16"/>
  <c r="G48" i="18" s="1"/>
  <c r="K74" i="16"/>
  <c r="G74" i="18" s="1"/>
  <c r="K47" i="16"/>
  <c r="G47" i="18" s="1"/>
  <c r="K61" i="16"/>
  <c r="G61" i="18" s="1"/>
  <c r="K68" i="16"/>
  <c r="G68" i="18" s="1"/>
  <c r="K42" i="16"/>
  <c r="G42" i="18" s="1"/>
  <c r="K58" i="16"/>
  <c r="G58" i="18" s="1"/>
  <c r="K38" i="16"/>
  <c r="G38" i="18" s="1"/>
  <c r="K40" i="16"/>
  <c r="G40" i="18" s="1"/>
  <c r="K29" i="16"/>
  <c r="G29" i="18" s="1"/>
  <c r="K25" i="16"/>
  <c r="G25" i="18" s="1"/>
  <c r="K73" i="16"/>
  <c r="G73" i="18" s="1"/>
  <c r="K36" i="16"/>
  <c r="G36" i="18" s="1"/>
  <c r="K59" i="16"/>
  <c r="G59" i="18" s="1"/>
  <c r="K27" i="16"/>
  <c r="G27" i="18" s="1"/>
  <c r="K34" i="16"/>
  <c r="G34" i="18" s="1"/>
  <c r="K52" i="16"/>
  <c r="G52" i="18" s="1"/>
  <c r="K11" i="16"/>
  <c r="G11" i="18" s="1"/>
  <c r="K75" i="16"/>
  <c r="G75" i="18" s="1"/>
  <c r="K28" i="16"/>
  <c r="G28" i="18" s="1"/>
  <c r="K56" i="16"/>
  <c r="G56" i="18" s="1"/>
  <c r="K17" i="16"/>
  <c r="G17" i="18" s="1"/>
  <c r="K18" i="16"/>
  <c r="G18" i="18" s="1"/>
  <c r="K46" i="16"/>
  <c r="G46" i="18" s="1"/>
  <c r="K21" i="16"/>
  <c r="G21" i="18" s="1"/>
  <c r="K62" i="16"/>
  <c r="G62" i="18" s="1"/>
  <c r="K33" i="16"/>
  <c r="G33" i="18" s="1"/>
  <c r="K31" i="16"/>
  <c r="G31" i="18" s="1"/>
  <c r="K57" i="16"/>
  <c r="G57" i="18" s="1"/>
  <c r="K49" i="16"/>
  <c r="G49" i="18" s="1"/>
  <c r="K65" i="16"/>
  <c r="G65" i="18" s="1"/>
  <c r="K70" i="16"/>
  <c r="G70" i="18" s="1"/>
  <c r="K69" i="16"/>
  <c r="G69" i="18" s="1"/>
  <c r="K71" i="16"/>
  <c r="G71" i="18" s="1"/>
  <c r="K30" i="16"/>
  <c r="G30" i="18" s="1"/>
  <c r="K14" i="16"/>
  <c r="G14" i="18" s="1"/>
  <c r="K10" i="16"/>
  <c r="G10" i="18" s="1"/>
  <c r="K50" i="16"/>
  <c r="G50" i="18" s="1"/>
  <c r="K19" i="16"/>
  <c r="G19" i="18" s="1"/>
  <c r="K53" i="16"/>
  <c r="G53" i="18" s="1"/>
  <c r="K13" i="16"/>
  <c r="G13" i="18" s="1"/>
  <c r="K12" i="16"/>
  <c r="G12" i="18" s="1"/>
  <c r="K23" i="16"/>
  <c r="G23" i="18" s="1"/>
  <c r="K15" i="16"/>
  <c r="G15" i="18" s="1"/>
  <c r="K66" i="16"/>
  <c r="G66" i="18" s="1"/>
  <c r="K44" i="16"/>
  <c r="G44" i="18" s="1"/>
  <c r="K72" i="16"/>
  <c r="G72" i="18" s="1"/>
  <c r="K55" i="16"/>
  <c r="G55" i="18" s="1"/>
  <c r="K24" i="16"/>
  <c r="G24" i="18" s="1"/>
  <c r="K37" i="16"/>
  <c r="G37" i="18" s="1"/>
  <c r="K26" i="16"/>
  <c r="G26" i="18" s="1"/>
  <c r="K20" i="16"/>
  <c r="G20" i="18" s="1"/>
  <c r="K64" i="16"/>
  <c r="G64" i="18" s="1"/>
  <c r="K60" i="16"/>
  <c r="G60" i="18" s="1"/>
  <c r="K54" i="16"/>
  <c r="G54" i="18" s="1"/>
  <c r="K43" i="16"/>
  <c r="G43" i="18" s="1"/>
  <c r="K41" i="16"/>
  <c r="G41" i="18" s="1"/>
  <c r="K45" i="16"/>
  <c r="G45" i="18" s="1"/>
  <c r="K32" i="16"/>
  <c r="G32" i="18" s="1"/>
  <c r="K22" i="16"/>
  <c r="G22" i="18" s="1"/>
  <c r="K63" i="16"/>
  <c r="G63" i="18" s="1"/>
  <c r="K67" i="16"/>
  <c r="G67" i="18" s="1"/>
  <c r="K9" i="16"/>
  <c r="G9" i="18" s="1"/>
  <c r="K35" i="16"/>
  <c r="G35" i="18" s="1"/>
  <c r="K51" i="16"/>
  <c r="G51" i="18" s="1"/>
  <c r="K8" i="16"/>
  <c r="G8" i="18" s="1"/>
  <c r="A20" i="18" l="1"/>
  <c r="A19" i="18"/>
  <c r="A18" i="18"/>
  <c r="A21" i="18"/>
  <c r="K21" i="18" l="1"/>
  <c r="K38" i="18"/>
  <c r="K11" i="18"/>
  <c r="K41" i="18"/>
  <c r="K28" i="18"/>
  <c r="K45" i="18"/>
  <c r="K19" i="18"/>
  <c r="K36" i="18"/>
  <c r="K37" i="18"/>
  <c r="K10" i="18"/>
  <c r="K42" i="18"/>
  <c r="K70" i="18"/>
  <c r="K66" i="18"/>
  <c r="K72" i="18"/>
  <c r="K61" i="18"/>
  <c r="K29" i="18"/>
  <c r="K68" i="18"/>
  <c r="K13" i="18"/>
  <c r="K12" i="18"/>
  <c r="K9" i="18"/>
  <c r="K40" i="18"/>
  <c r="K55" i="18"/>
  <c r="K31" i="18"/>
  <c r="K46" i="18"/>
  <c r="K53" i="18"/>
  <c r="K71" i="18"/>
  <c r="K64" i="18"/>
  <c r="K27" i="18"/>
  <c r="K54" i="18"/>
  <c r="K44" i="18"/>
  <c r="K26" i="18"/>
  <c r="K74" i="18"/>
  <c r="K33" i="18"/>
  <c r="K58" i="18"/>
  <c r="K65" i="18"/>
  <c r="K39" i="18"/>
  <c r="K62" i="18"/>
  <c r="K75" i="18"/>
  <c r="K32" i="18"/>
  <c r="K49" i="18"/>
  <c r="K30" i="18"/>
  <c r="K23" i="18"/>
  <c r="K52" i="18"/>
  <c r="K57" i="18"/>
  <c r="K67" i="18"/>
  <c r="K34" i="18"/>
  <c r="K59" i="18"/>
  <c r="K8" i="18"/>
  <c r="K14" i="18"/>
  <c r="K16" i="18"/>
  <c r="K24" i="18"/>
  <c r="K60" i="18"/>
  <c r="K17" i="18"/>
  <c r="K18" i="18"/>
  <c r="K47" i="18"/>
  <c r="K69" i="18"/>
  <c r="K63" i="18"/>
  <c r="K48" i="18"/>
  <c r="K56" i="18"/>
  <c r="K50" i="18"/>
  <c r="K20" i="18"/>
  <c r="K35" i="18"/>
  <c r="K25" i="18"/>
  <c r="K22" i="18"/>
  <c r="K51" i="18"/>
  <c r="K43" i="18"/>
  <c r="K73" i="18"/>
  <c r="K15" i="18"/>
</calcChain>
</file>

<file path=xl/sharedStrings.xml><?xml version="1.0" encoding="utf-8"?>
<sst xmlns="http://schemas.openxmlformats.org/spreadsheetml/2006/main" count="2006" uniqueCount="447">
  <si>
    <t>CÓDIGO</t>
  </si>
  <si>
    <t>DESCRIÇÃO</t>
  </si>
  <si>
    <t>PRODUTO</t>
  </si>
  <si>
    <t>Prod Nac</t>
  </si>
  <si>
    <t>Importado</t>
  </si>
  <si>
    <t>Imp Import</t>
  </si>
  <si>
    <t>CONSUMO INTERMEDIÁRIO</t>
  </si>
  <si>
    <t>R10</t>
  </si>
  <si>
    <t>R11</t>
  </si>
  <si>
    <t>R12</t>
  </si>
  <si>
    <t>R13</t>
  </si>
  <si>
    <t>N2</t>
  </si>
  <si>
    <t>N0</t>
  </si>
  <si>
    <t>VALOR ADICIONADO CUSTO FATORES</t>
  </si>
  <si>
    <t>R22</t>
  </si>
  <si>
    <t>R32</t>
  </si>
  <si>
    <t>N1</t>
  </si>
  <si>
    <t>P10</t>
  </si>
  <si>
    <t>VALOR DA PRODUÇÃO</t>
  </si>
  <si>
    <t>Total</t>
  </si>
  <si>
    <t>Remunerações</t>
  </si>
  <si>
    <t xml:space="preserve">   Salários</t>
  </si>
  <si>
    <t xml:space="preserve">   Contribuições sociais efetivas</t>
  </si>
  <si>
    <t xml:space="preserve">      Previdência oficial /FGTS</t>
  </si>
  <si>
    <t xml:space="preserve">      Previdência privada</t>
  </si>
  <si>
    <t xml:space="preserve">   Contribuições sociais imputadas</t>
  </si>
  <si>
    <t>Excedente operacional bruto e rendimento misto bruto</t>
  </si>
  <si>
    <t xml:space="preserve">   Rendimento misto bruto</t>
  </si>
  <si>
    <t xml:space="preserve">   Excedente operacional bruto (EOB)</t>
  </si>
  <si>
    <t>Outros impostos sobre a produção</t>
  </si>
  <si>
    <t>Outros subsídios à produção</t>
  </si>
  <si>
    <t>Valor adicionado bruto ( PIB )</t>
  </si>
  <si>
    <t>Construção</t>
  </si>
  <si>
    <t>Educação pública</t>
  </si>
  <si>
    <t>Saúde pública</t>
  </si>
  <si>
    <t>Outros produtos alimentares</t>
  </si>
  <si>
    <t>Serviços domésticos</t>
  </si>
  <si>
    <t>Consumo Intermediário total</t>
  </si>
  <si>
    <t>Consumo
das
 ISFLSF</t>
  </si>
  <si>
    <t>Consumo 
das famílias</t>
  </si>
  <si>
    <t>Formação bruta
de capital fixo</t>
  </si>
  <si>
    <t>Variação
de estoque</t>
  </si>
  <si>
    <t>Demanda
final</t>
  </si>
  <si>
    <t>Demanda
total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</si>
  <si>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</si>
  <si>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</si>
  <si>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</si>
  <si>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</si>
  <si>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</si>
  <si>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</si>
  <si>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</si>
  <si>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</si>
  <si>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</si>
  <si>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01921</t>
  </si>
  <si>
    <t>01922</t>
  </si>
  <si>
    <t>01923</t>
  </si>
  <si>
    <t>01924</t>
  </si>
  <si>
    <t>02801</t>
  </si>
  <si>
    <t>02802</t>
  </si>
  <si>
    <t>05801</t>
  </si>
  <si>
    <t>05802</t>
  </si>
  <si>
    <t>06801</t>
  </si>
  <si>
    <t>07911</t>
  </si>
  <si>
    <t>07921</t>
  </si>
  <si>
    <t>10911</t>
  </si>
  <si>
    <t>10912</t>
  </si>
  <si>
    <t>10913</t>
  </si>
  <si>
    <t>10914</t>
  </si>
  <si>
    <t>10915</t>
  </si>
  <si>
    <t>10916</t>
  </si>
  <si>
    <t>10921</t>
  </si>
  <si>
    <t>10931</t>
  </si>
  <si>
    <t>10932</t>
  </si>
  <si>
    <t>10933</t>
  </si>
  <si>
    <t>10934</t>
  </si>
  <si>
    <t>10935</t>
  </si>
  <si>
    <t>10936</t>
  </si>
  <si>
    <t>10937</t>
  </si>
  <si>
    <t>11001</t>
  </si>
  <si>
    <t>12001</t>
  </si>
  <si>
    <t>13001</t>
  </si>
  <si>
    <t>13002</t>
  </si>
  <si>
    <t>13003</t>
  </si>
  <si>
    <t>14001</t>
  </si>
  <si>
    <t>15001</t>
  </si>
  <si>
    <t>16001</t>
  </si>
  <si>
    <t>17001</t>
  </si>
  <si>
    <t>17002</t>
  </si>
  <si>
    <t>18001</t>
  </si>
  <si>
    <t>19911</t>
  </si>
  <si>
    <t>19912</t>
  </si>
  <si>
    <t>19913</t>
  </si>
  <si>
    <t>19914</t>
  </si>
  <si>
    <t>19915</t>
  </si>
  <si>
    <t>19916</t>
  </si>
  <si>
    <t>19921</t>
  </si>
  <si>
    <t>20911</t>
  </si>
  <si>
    <t>20912</t>
  </si>
  <si>
    <t>20913</t>
  </si>
  <si>
    <t>20914</t>
  </si>
  <si>
    <t>20921</t>
  </si>
  <si>
    <t>20922</t>
  </si>
  <si>
    <t>20923</t>
  </si>
  <si>
    <t>20931</t>
  </si>
  <si>
    <t>21001</t>
  </si>
  <si>
    <t>22001</t>
  </si>
  <si>
    <t>22002</t>
  </si>
  <si>
    <t>23001</t>
  </si>
  <si>
    <t>23002</t>
  </si>
  <si>
    <t>23003</t>
  </si>
  <si>
    <t>24911</t>
  </si>
  <si>
    <t>97001</t>
  </si>
  <si>
    <t>Manutenção, reparação e instalação de máquinas e equipamentos</t>
  </si>
  <si>
    <t>Comércio por atacado e a varejo, exceto veículos automotores</t>
  </si>
  <si>
    <t>Transporte aquaviário</t>
  </si>
  <si>
    <t>Transporte aéreo</t>
  </si>
  <si>
    <t>Desenvolvimento de sistemas e outros serviços de informação</t>
  </si>
  <si>
    <t>Intermediação financeira, seguros e previdência complementar</t>
  </si>
  <si>
    <t>Educação privada</t>
  </si>
  <si>
    <t>Saúde privada</t>
  </si>
  <si>
    <t>0191</t>
  </si>
  <si>
    <t>Agricultura, inclusive o apoio à agricultura e a pós-colheita</t>
  </si>
  <si>
    <t>0192</t>
  </si>
  <si>
    <t>Pecuária, inclusive o apoio à pecuária</t>
  </si>
  <si>
    <t>0280</t>
  </si>
  <si>
    <t>Produção florestal; pesca e aquicultura</t>
  </si>
  <si>
    <t>0580</t>
  </si>
  <si>
    <t>Extração de carvão mineral e de minerais não-metálicos</t>
  </si>
  <si>
    <t>0680</t>
  </si>
  <si>
    <t>Extração de petróleo e gás, inclusive as atividades de apoio</t>
  </si>
  <si>
    <t>0791</t>
  </si>
  <si>
    <t>Extração de minério de ferro, inclusive beneficiamentos e a aglomeração</t>
  </si>
  <si>
    <t>0792</t>
  </si>
  <si>
    <t>Extração de minerais metálicos não-ferrosos, inclusive beneficiamentos</t>
  </si>
  <si>
    <t>1091</t>
  </si>
  <si>
    <t>Abate e produtos de carne, inclusive os produtos do laticínio e da pesca</t>
  </si>
  <si>
    <t>1092</t>
  </si>
  <si>
    <t>Fabricação e refino de açúcar</t>
  </si>
  <si>
    <t>1093</t>
  </si>
  <si>
    <t>1100</t>
  </si>
  <si>
    <t>Fabricação de bebidas</t>
  </si>
  <si>
    <t>1200</t>
  </si>
  <si>
    <t>Fabricação de produtos do fumo</t>
  </si>
  <si>
    <t>1300</t>
  </si>
  <si>
    <t>Fabricação de produtos têxteis</t>
  </si>
  <si>
    <t>1400</t>
  </si>
  <si>
    <t>Confecção de artefatos do vestuário e acessórios</t>
  </si>
  <si>
    <t>1500</t>
  </si>
  <si>
    <t>Fabricação de calçados e de artefatos de couro</t>
  </si>
  <si>
    <t>1600</t>
  </si>
  <si>
    <t>Fabricação de produtos da madeira</t>
  </si>
  <si>
    <t>1700</t>
  </si>
  <si>
    <t>Fabricação de celulose, papel e produtos de papel</t>
  </si>
  <si>
    <t>1800</t>
  </si>
  <si>
    <t>Impressão e reprodução de gravações</t>
  </si>
  <si>
    <t>1991</t>
  </si>
  <si>
    <t>Refino de petróleo e coquerias</t>
  </si>
  <si>
    <t>1992</t>
  </si>
  <si>
    <t>Fabricação de biocombustíveis</t>
  </si>
  <si>
    <t>2091</t>
  </si>
  <si>
    <t>Fabricação de químicos orgânicos e inorgânicos, resinas e elastômeros</t>
  </si>
  <si>
    <t>2092</t>
  </si>
  <si>
    <t>Fabricação de defensivos, desinfestantes, tintas e químicos diversos</t>
  </si>
  <si>
    <t>2093</t>
  </si>
  <si>
    <t>Fabricação de produtos de limpeza, cosméticos/perfumaria e higiene pessoal</t>
  </si>
  <si>
    <t>2100</t>
  </si>
  <si>
    <t>Fabricação de produtos farmoquímicos e farmacêuticos</t>
  </si>
  <si>
    <t>2200</t>
  </si>
  <si>
    <t>Fabricação de produtos de borracha e de material plástico</t>
  </si>
  <si>
    <t>2300</t>
  </si>
  <si>
    <t>Fabricação de produtos de minerais não-metálicos</t>
  </si>
  <si>
    <t>2491</t>
  </si>
  <si>
    <t>Produção de ferro-gusa/ferroligas, siderurgia e tubos de aço sem costura</t>
  </si>
  <si>
    <t>2492</t>
  </si>
  <si>
    <t>Metalurgia de metais não-ferosos e a fundição de metais</t>
  </si>
  <si>
    <t>2500</t>
  </si>
  <si>
    <t>Fabricação de produtos de metal, exceto máquinas e equipamentos</t>
  </si>
  <si>
    <t>2600</t>
  </si>
  <si>
    <t>Fabricação de equipamentos de informática, produtos eletrônicos e ópticos</t>
  </si>
  <si>
    <t>2700</t>
  </si>
  <si>
    <t>Fabricação de máquinas e equipamentos elétricos</t>
  </si>
  <si>
    <t>2800</t>
  </si>
  <si>
    <t>Fabricação de máquinas e equipamentos mecânicos</t>
  </si>
  <si>
    <t>2991</t>
  </si>
  <si>
    <t>Fabricação de automóveis, caminhões e ônibus, exceto peças</t>
  </si>
  <si>
    <t>2992</t>
  </si>
  <si>
    <t>Fabricação de peças e acessórios para veículos automotores</t>
  </si>
  <si>
    <t>3000</t>
  </si>
  <si>
    <t>Fabricação de outros equipamentos de transporte, exceto veículos automotores</t>
  </si>
  <si>
    <t>3180</t>
  </si>
  <si>
    <t>Fabricação de móveis e de produtos de indústrias diversas</t>
  </si>
  <si>
    <t>3300</t>
  </si>
  <si>
    <t>3500</t>
  </si>
  <si>
    <t>Energia elétrica, gás natural e outras utilidades</t>
  </si>
  <si>
    <t>3680</t>
  </si>
  <si>
    <t>Água, esgoto e gestão de resíduos</t>
  </si>
  <si>
    <t>4180</t>
  </si>
  <si>
    <t>4500</t>
  </si>
  <si>
    <t>Comércio e reparação de veículos automotores e motocicletas</t>
  </si>
  <si>
    <t>4680</t>
  </si>
  <si>
    <t>4900</t>
  </si>
  <si>
    <t>Transporte terrestre</t>
  </si>
  <si>
    <t>5000</t>
  </si>
  <si>
    <t>5100</t>
  </si>
  <si>
    <t>5280</t>
  </si>
  <si>
    <t>Armazenamento, atividades auxiliares dos transportes e correio</t>
  </si>
  <si>
    <t>5500</t>
  </si>
  <si>
    <t>Alojamento</t>
  </si>
  <si>
    <t>5600</t>
  </si>
  <si>
    <t>Alimentação</t>
  </si>
  <si>
    <t>5800</t>
  </si>
  <si>
    <t>Edição e edição integrada à impressão</t>
  </si>
  <si>
    <t>5980</t>
  </si>
  <si>
    <t>Atividades de televisão, rádio, cinema e  gravação/edição de som e imagem</t>
  </si>
  <si>
    <t>6100</t>
  </si>
  <si>
    <t>Telecomunicações</t>
  </si>
  <si>
    <t>6280</t>
  </si>
  <si>
    <t>6480</t>
  </si>
  <si>
    <t>6800</t>
  </si>
  <si>
    <t>Atividades imobiliárias</t>
  </si>
  <si>
    <t>6980</t>
  </si>
  <si>
    <t xml:space="preserve">Atividades jurídicas, contábeis, consultoria e sedes de empresas </t>
  </si>
  <si>
    <t>7180</t>
  </si>
  <si>
    <t>Serviços de arquitetura, engenharia, testes/análises técnicas e P &amp; D</t>
  </si>
  <si>
    <t>7380</t>
  </si>
  <si>
    <t>Outras atividades profissionais, científicas e técnicas</t>
  </si>
  <si>
    <t>7700</t>
  </si>
  <si>
    <t>Aluguéis não-imobiliários e gestão de ativos de propriedade intelectual</t>
  </si>
  <si>
    <t>7880</t>
  </si>
  <si>
    <t>Outras atividades administrativas e serviços complementares</t>
  </si>
  <si>
    <t>8000</t>
  </si>
  <si>
    <t>Atividades de vigilância, segurança e investigação</t>
  </si>
  <si>
    <t>8400</t>
  </si>
  <si>
    <t>Administração pública, defesa e seguridade social</t>
  </si>
  <si>
    <t>8591</t>
  </si>
  <si>
    <t>8592</t>
  </si>
  <si>
    <t>8691</t>
  </si>
  <si>
    <t>8692</t>
  </si>
  <si>
    <t>9080</t>
  </si>
  <si>
    <t>Atividades artísticas, criativas e de espetáculos</t>
  </si>
  <si>
    <t>9480</t>
  </si>
  <si>
    <t>Organizações associativas e outros serviços pessoais</t>
  </si>
  <si>
    <t>Exportação
de bens e
serviços</t>
  </si>
  <si>
    <t>Consumo
do governo</t>
  </si>
  <si>
    <t>ICMS Total</t>
  </si>
  <si>
    <t>Zeros</t>
  </si>
  <si>
    <t>IPI Total</t>
  </si>
  <si>
    <t>Outros IIL Total</t>
  </si>
  <si>
    <t>Fator trabalho (ocupações)</t>
  </si>
  <si>
    <t>Mínimo</t>
  </si>
  <si>
    <t>Máximo</t>
  </si>
  <si>
    <t>Joaquim José Martins Guilhoto</t>
  </si>
  <si>
    <t>Número de setores: 68</t>
  </si>
  <si>
    <t>Número de produtos: 128</t>
  </si>
  <si>
    <t>Ano base: 2010</t>
  </si>
  <si>
    <t>Matriz construída a partir de dados das Contas Nacionais segundo a metodologia apresentada nas referências abaixo, as quais deverão ser citadas quando da utilização das informações aqui disponibilizadas.</t>
  </si>
  <si>
    <t>Guilhoto, J.J.M., U.A. Sesso Filho (2010). “Estimação da Matriz Insumo-Produto Utilizando Dados Preliminares das Contas Nacionais: Aplicação e Análise de Indicadores Econômicos para o Brasil em 2005”. Economia &amp; Tecnologia. UFPR/TECPAR. Ano 6, Vol 23, Out</t>
  </si>
  <si>
    <t>Guilhoto, J.J.M., U.A. Sesso Filho (2005). “Estimação da Matriz Insumo-Produto a Partir de Dados Preliminares das Contas Nacionais”. Economia Aplicada. Vol. 9. N. 2. pp. 277-299. Abril-Junho.</t>
  </si>
  <si>
    <t>Ano da Matriz: 2010</t>
  </si>
  <si>
    <t>Estimações em janeiro de 2020 com base no SCN-IBGE divulgado em novembro de 2019</t>
  </si>
  <si>
    <t>Sistema de Matrizes de Insumo-Produto para o Brasil 2010 - 68 setores</t>
  </si>
  <si>
    <t>Input-Output Table of Brazil 2010 - 68 industries</t>
  </si>
  <si>
    <t>Coeficientes de Emprego ( e )</t>
  </si>
  <si>
    <t>Coeficientes de Renda ( r )</t>
  </si>
  <si>
    <t>Coeficientes de Valor Adicionado ( v )</t>
  </si>
  <si>
    <t>Coeficeintes de Impostos Indiretos ( t )</t>
  </si>
  <si>
    <t>coeficiente de emissões</t>
  </si>
  <si>
    <t>x</t>
  </si>
  <si>
    <t>Multiplicador de Produção</t>
  </si>
  <si>
    <r>
      <t>G</t>
    </r>
    <r>
      <rPr>
        <b/>
        <vertAlign val="superscript"/>
        <sz val="10"/>
        <color rgb="FFFF0000"/>
        <rFont val="Arial"/>
        <family val="2"/>
      </rPr>
      <t>E</t>
    </r>
  </si>
  <si>
    <r>
      <t>G</t>
    </r>
    <r>
      <rPr>
        <b/>
        <vertAlign val="superscript"/>
        <sz val="10"/>
        <color rgb="FFFF0000"/>
        <rFont val="Arial"/>
        <family val="2"/>
      </rPr>
      <t>R</t>
    </r>
  </si>
  <si>
    <t>e</t>
  </si>
  <si>
    <t>r</t>
  </si>
  <si>
    <r>
      <t>M</t>
    </r>
    <r>
      <rPr>
        <b/>
        <vertAlign val="superscript"/>
        <sz val="10"/>
        <color rgb="FFFF0000"/>
        <rFont val="Arial"/>
        <family val="2"/>
      </rPr>
      <t>E</t>
    </r>
  </si>
  <si>
    <r>
      <t>M</t>
    </r>
    <r>
      <rPr>
        <b/>
        <vertAlign val="superscript"/>
        <sz val="10"/>
        <color rgb="FFFF0000"/>
        <rFont val="Arial"/>
        <family val="2"/>
      </rPr>
      <t>R</t>
    </r>
  </si>
  <si>
    <r>
      <t>M</t>
    </r>
    <r>
      <rPr>
        <b/>
        <vertAlign val="superscript"/>
        <sz val="10"/>
        <color rgb="FFFF0000"/>
        <rFont val="Aparajita"/>
        <family val="1"/>
      </rPr>
      <t>P</t>
    </r>
  </si>
  <si>
    <t>Gerador_Renda</t>
  </si>
  <si>
    <t>Q1</t>
  </si>
  <si>
    <t>&lt; 25%</t>
  </si>
  <si>
    <t>Q2</t>
  </si>
  <si>
    <t>Q3</t>
  </si>
  <si>
    <t>Q4</t>
  </si>
  <si>
    <t>&gt; 70%</t>
  </si>
  <si>
    <t>S8</t>
  </si>
  <si>
    <t>S60</t>
  </si>
  <si>
    <t>S50</t>
  </si>
  <si>
    <t>S1</t>
  </si>
  <si>
    <t>S42</t>
  </si>
  <si>
    <t>EMPREGO</t>
  </si>
  <si>
    <t>S39</t>
  </si>
  <si>
    <t>S47</t>
  </si>
  <si>
    <t>S46</t>
  </si>
  <si>
    <t>S57</t>
  </si>
  <si>
    <t>S45</t>
  </si>
  <si>
    <t>S65</t>
  </si>
  <si>
    <t>RENDA</t>
  </si>
  <si>
    <t>S49</t>
  </si>
  <si>
    <t>S59</t>
  </si>
  <si>
    <t>S53</t>
  </si>
  <si>
    <t>S54</t>
  </si>
  <si>
    <t>S41</t>
  </si>
  <si>
    <t>S14</t>
  </si>
  <si>
    <t>S40</t>
  </si>
  <si>
    <t>PRODUÇÃO</t>
  </si>
  <si>
    <t>S51</t>
  </si>
  <si>
    <t>S48</t>
  </si>
  <si>
    <t>S62</t>
  </si>
  <si>
    <t>S61</t>
  </si>
  <si>
    <t>S38</t>
  </si>
  <si>
    <t>S4</t>
  </si>
  <si>
    <t>S7</t>
  </si>
  <si>
    <t>S6</t>
  </si>
  <si>
    <t>S5</t>
  </si>
  <si>
    <t>S33</t>
  </si>
  <si>
    <t>S11</t>
  </si>
  <si>
    <t>S20</t>
  </si>
  <si>
    <t>S15</t>
  </si>
  <si>
    <t>S17</t>
  </si>
  <si>
    <t>S22</t>
  </si>
  <si>
    <t>S30</t>
  </si>
  <si>
    <t>S31</t>
  </si>
  <si>
    <t>S32</t>
  </si>
  <si>
    <t>S36</t>
  </si>
  <si>
    <t>S35</t>
  </si>
  <si>
    <t>S34</t>
  </si>
  <si>
    <t>S16</t>
  </si>
  <si>
    <t>S25</t>
  </si>
  <si>
    <t>S23</t>
  </si>
  <si>
    <t>S29</t>
  </si>
  <si>
    <t>S26</t>
  </si>
  <si>
    <t>S12</t>
  </si>
  <si>
    <t>S24</t>
  </si>
  <si>
    <t>S13</t>
  </si>
  <si>
    <t>S21</t>
  </si>
  <si>
    <t>S9</t>
  </si>
  <si>
    <t>S18</t>
  </si>
  <si>
    <t>S52</t>
  </si>
  <si>
    <t>S37</t>
  </si>
  <si>
    <t>S28</t>
  </si>
  <si>
    <t>S66</t>
  </si>
  <si>
    <t>S58</t>
  </si>
  <si>
    <t>S56</t>
  </si>
  <si>
    <t>S10</t>
  </si>
  <si>
    <t>S2</t>
  </si>
  <si>
    <t>S27</t>
  </si>
  <si>
    <t>S3</t>
  </si>
  <si>
    <t>S19</t>
  </si>
  <si>
    <t>S64</t>
  </si>
  <si>
    <t>S63</t>
  </si>
  <si>
    <t>S55</t>
  </si>
  <si>
    <t>S67</t>
  </si>
  <si>
    <t>S44</t>
  </si>
  <si>
    <t>S43</t>
  </si>
  <si>
    <t>S68</t>
  </si>
  <si>
    <t>p</t>
  </si>
  <si>
    <t>S21, S22, S30</t>
  </si>
  <si>
    <t>EM</t>
  </si>
  <si>
    <t>PM</t>
  </si>
  <si>
    <r>
      <t>S1</t>
    </r>
    <r>
      <rPr>
        <b/>
        <sz val="8"/>
        <rFont val="Arial"/>
        <family val="2"/>
      </rPr>
      <t xml:space="preserve">, S2, </t>
    </r>
    <r>
      <rPr>
        <b/>
        <sz val="8"/>
        <color rgb="FF388600"/>
        <rFont val="Arial"/>
        <family val="2"/>
      </rPr>
      <t>S3</t>
    </r>
    <r>
      <rPr>
        <b/>
        <sz val="8"/>
        <rFont val="Arial"/>
        <family val="2"/>
      </rPr>
      <t xml:space="preserve">, S4, S18, </t>
    </r>
    <r>
      <rPr>
        <b/>
        <sz val="8"/>
        <color rgb="FF388600"/>
        <rFont val="Arial"/>
        <family val="2"/>
      </rPr>
      <t>S37</t>
    </r>
    <r>
      <rPr>
        <b/>
        <sz val="8"/>
        <rFont val="Arial"/>
        <family val="2"/>
      </rPr>
      <t>, S39, S41, S42, S46, S47, S52, S55, S56, S58, S59, S60, S61, S62, S63, S64, S65, S66, S67, S68</t>
    </r>
  </si>
  <si>
    <r>
      <t xml:space="preserve">S44, S49, S50, S53, </t>
    </r>
    <r>
      <rPr>
        <b/>
        <sz val="8"/>
        <color rgb="FF0000FF"/>
        <rFont val="Arial"/>
        <family val="2"/>
      </rPr>
      <t>S54</t>
    </r>
  </si>
  <si>
    <r>
      <t>S5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S6,</t>
    </r>
    <r>
      <rPr>
        <b/>
        <sz val="8"/>
        <color rgb="FF388600"/>
        <rFont val="Arial"/>
        <family val="2"/>
      </rPr>
      <t xml:space="preserve"> S24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S51</t>
    </r>
  </si>
  <si>
    <r>
      <t>S13</t>
    </r>
    <r>
      <rPr>
        <b/>
        <sz val="8"/>
        <rFont val="Arial"/>
        <family val="2"/>
      </rPr>
      <t xml:space="preserve">, S14, S15, S16, S29, S36, </t>
    </r>
    <r>
      <rPr>
        <b/>
        <sz val="8"/>
        <color rgb="FF388600"/>
        <rFont val="Arial"/>
        <family val="2"/>
      </rPr>
      <t>S40</t>
    </r>
    <r>
      <rPr>
        <b/>
        <sz val="8"/>
        <rFont val="Arial"/>
        <family val="2"/>
      </rPr>
      <t>, S43, S48</t>
    </r>
  </si>
  <si>
    <r>
      <t>S17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S32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S45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S57</t>
    </r>
  </si>
  <si>
    <r>
      <t>S7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S10, S23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S26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S31</t>
    </r>
    <r>
      <rPr>
        <b/>
        <sz val="8"/>
        <rFont val="Arial"/>
        <family val="2"/>
      </rPr>
      <t>, S34</t>
    </r>
  </si>
  <si>
    <r>
      <t>S9</t>
    </r>
    <r>
      <rPr>
        <b/>
        <sz val="8"/>
        <color rgb="FF0000FF"/>
        <rFont val="Arial"/>
        <family val="2"/>
      </rPr>
      <t xml:space="preserve">, S11, S12, </t>
    </r>
    <r>
      <rPr>
        <b/>
        <sz val="8"/>
        <color rgb="FF388600"/>
        <rFont val="Arial"/>
        <family val="2"/>
      </rPr>
      <t>S20</t>
    </r>
    <r>
      <rPr>
        <b/>
        <sz val="8"/>
        <color rgb="FF0000FF"/>
        <rFont val="Arial"/>
        <family val="2"/>
      </rPr>
      <t>, S27, S28, S33, S38</t>
    </r>
  </si>
  <si>
    <t>Simple Multipliers (Generators)</t>
  </si>
  <si>
    <t>Simple Employment Multiplier</t>
  </si>
  <si>
    <t>Simple Income Multiplier</t>
  </si>
  <si>
    <t>Coefficients</t>
  </si>
  <si>
    <t>Employment</t>
  </si>
  <si>
    <t>Income</t>
  </si>
  <si>
    <t>Production</t>
  </si>
  <si>
    <t>Multipliers</t>
  </si>
  <si>
    <t>Employment Multiplier</t>
  </si>
  <si>
    <t>Income Multiplier</t>
  </si>
  <si>
    <t>Production Multiplier</t>
  </si>
  <si>
    <t>Quartile_Employment</t>
  </si>
  <si>
    <t>Quartile_Income</t>
  </si>
  <si>
    <t>Quartile_Production</t>
  </si>
  <si>
    <t>Agriculture, including support for agriculture and post-harvest</t>
  </si>
  <si>
    <t>Livestock, including support for livestock</t>
  </si>
  <si>
    <t>Forestry production; fishing and aquaculture</t>
  </si>
  <si>
    <t>Extraction of mineral coal and non-metallic minerals</t>
  </si>
  <si>
    <t>Extraction of oil and gas, including support activities</t>
  </si>
  <si>
    <t>Extraction of iron ore, including processing and agglomeration</t>
  </si>
  <si>
    <t>Extraction of non-ferrous metal minerals, including processing</t>
  </si>
  <si>
    <t>Slaughtering and meat products, including dairy and fish products</t>
  </si>
  <si>
    <t>Sugar manufacturing and refining</t>
  </si>
  <si>
    <t>Other food products</t>
  </si>
  <si>
    <t>Beverage manufacturing</t>
  </si>
  <si>
    <t>Tobacco product manufacturing</t>
  </si>
  <si>
    <t>Textile manufacturing</t>
  </si>
  <si>
    <t>Manufacturing of clothing and accessories</t>
  </si>
  <si>
    <t>Manufacturing of footwear and leather goods</t>
  </si>
  <si>
    <t>Wood product manufacturing</t>
  </si>
  <si>
    <t>Manufacturing of cellulose, paper, and paper products</t>
  </si>
  <si>
    <t>Printing and reproduction of recordings</t>
  </si>
  <si>
    <t>Oil refining and coking</t>
  </si>
  <si>
    <t>Manufacturing of biofuels</t>
  </si>
  <si>
    <t>Manufacturing of organic and inorganic chemicals, resins, and elastomers</t>
  </si>
  <si>
    <t>Manufacturing of pesticides, disinfectants, paints, and various chemicals</t>
  </si>
  <si>
    <t>Manufacturing of cleaning products, cosmetics/perfumes, and personal hygiene products</t>
  </si>
  <si>
    <t>Manufacturing of pharmaceutical and pharmaceutical products</t>
  </si>
  <si>
    <t>Manufacturing of rubber products and plastic materials</t>
  </si>
  <si>
    <t>Manufacturing of non-metallic mineral products</t>
  </si>
  <si>
    <t>Production of pig iron/alloys, metallurgy, and seamless steel pipes</t>
  </si>
  <si>
    <t>Metallurgy of non-ferrous metals and metal casting</t>
  </si>
  <si>
    <t>Manufacturing of metal products, except machinery and equipment</t>
  </si>
  <si>
    <t>Manufacturing of computer equipment, electronic and optical products</t>
  </si>
  <si>
    <t>Manufacturing of electrical machinery and equipment</t>
  </si>
  <si>
    <t>Manufacturing of mechanical machinery and equipment</t>
  </si>
  <si>
    <t>Manufacturing of cars, trucks, and buses, except parts</t>
  </si>
  <si>
    <t>Manufacturing of parts and accessories for motor vehicles</t>
  </si>
  <si>
    <t>Manufacturing of other transport equipment, except motor vehicles</t>
  </si>
  <si>
    <t>Manufacturing of furniture and various industrial products</t>
  </si>
  <si>
    <t>Maintenance, repair, and installation of machinery and equipment</t>
  </si>
  <si>
    <t>Electricity, natural gas, and other utilities</t>
  </si>
  <si>
    <t>Water, sewage, and waste management</t>
  </si>
  <si>
    <t>Construction</t>
  </si>
  <si>
    <t>Trade and repair of motor vehicles and motorcycles</t>
  </si>
  <si>
    <t>Wholesale and retail trade, except motor vehicles</t>
  </si>
  <si>
    <t>Land transport</t>
  </si>
  <si>
    <t>Water transport</t>
  </si>
  <si>
    <t>Air transport</t>
  </si>
  <si>
    <t>Storage, auxiliary transport activities, and postal services</t>
  </si>
  <si>
    <t>Accommodation</t>
  </si>
  <si>
    <t>Food services</t>
  </si>
  <si>
    <t>Publishing and publishing integrated with printing</t>
  </si>
  <si>
    <t>Television, radio, cinema, and sound/image recording/editing activities</t>
  </si>
  <si>
    <t>Telecommunications</t>
  </si>
  <si>
    <t>Systems development and other information services</t>
  </si>
  <si>
    <t>Financial intermediation, insurance, and supplementary pension</t>
  </si>
  <si>
    <t>Real estate activities</t>
  </si>
  <si>
    <t>Legal, accounting, consulting, and company headquarters activities</t>
  </si>
  <si>
    <t>Architecture, engineering, testing/technical analysis, and R&amp;D services</t>
  </si>
  <si>
    <t>Non-real estate rentals and intellectual property asset management</t>
  </si>
  <si>
    <t>Other professional, scientific, and technical activities</t>
  </si>
  <si>
    <t>Other administrative activities and complementary services</t>
  </si>
  <si>
    <t>Security, surveillance, and investigation activities</t>
  </si>
  <si>
    <t>Public administration, defense, and social security</t>
  </si>
  <si>
    <t>Public education</t>
  </si>
  <si>
    <t>Private education</t>
  </si>
  <si>
    <t>Public health</t>
  </si>
  <si>
    <t>Private health</t>
  </si>
  <si>
    <t>Artistic, creative, and performance activities</t>
  </si>
  <si>
    <t>Associative organizations and other personal services</t>
  </si>
  <si>
    <t>Domestic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</si>
</sst>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"/>
  </numFmts>
  <fonts count="2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vertAlign val="superscript"/>
      <sz val="10"/>
      <color rgb="FFFF0000"/>
      <name val="Aparajita"/>
      <family val="1"/>
    </font>
    <font>
      <b/>
      <sz val="12"/>
      <color rgb="FFFF0000"/>
      <name val="Times New Roman"/>
      <family val="1"/>
    </font>
    <font>
      <b/>
      <sz val="11"/>
      <color rgb="FFFF0000"/>
      <name val="Arial"/>
      <family val="2"/>
    </font>
    <font>
      <sz val="10"/>
      <color rgb="FFFF0000"/>
      <name val="Times New Roman"/>
      <family val="1"/>
    </font>
    <font>
      <sz val="11"/>
      <name val="Calibri"/>
      <family val="2"/>
    </font>
    <font>
      <b/>
      <sz val="9"/>
      <name val="Arial"/>
      <family val="2"/>
    </font>
    <font>
      <b/>
      <sz val="8"/>
      <color rgb="FF388600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134">
    <xf numFmtId="0" fontId="0" fillId="0" borderId="0" xfId="0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38" fontId="3" fillId="0" borderId="0" xfId="0" applyNumberFormat="1" applyFont="1"/>
    <xf numFmtId="40" fontId="0" fillId="0" borderId="0" xfId="0" applyNumberFormat="1"/>
    <xf numFmtId="38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 applyAlignment="1">
      <alignment wrapText="1"/>
    </xf>
    <xf numFmtId="0" fontId="6" fillId="2" borderId="0" xfId="1" applyFill="1" applyAlignment="1" applyProtection="1">
      <alignment horizontal="justify" vertical="center"/>
    </xf>
    <xf numFmtId="0" fontId="6" fillId="2" borderId="0" xfId="1" applyFill="1" applyAlignment="1" applyProtection="1">
      <alignment horizontal="justify" wrapText="1"/>
    </xf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1" fontId="10" fillId="0" borderId="0" xfId="0" applyNumberFormat="1" applyFont="1" applyAlignment="1">
      <alignment horizontal="left"/>
    </xf>
    <xf numFmtId="1" fontId="10" fillId="0" borderId="0" xfId="0" applyNumberFormat="1" applyFont="1"/>
    <xf numFmtId="0" fontId="10" fillId="0" borderId="0" xfId="0" applyFont="1"/>
    <xf numFmtId="1" fontId="11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38" fontId="10" fillId="0" borderId="0" xfId="0" applyNumberFormat="1" applyFont="1"/>
    <xf numFmtId="0" fontId="3" fillId="3" borderId="0" xfId="0" applyFont="1" applyFill="1" applyAlignment="1">
      <alignment vertical="center" wrapText="1"/>
    </xf>
    <xf numFmtId="0" fontId="3" fillId="2" borderId="0" xfId="2" applyFill="1"/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2" fontId="13" fillId="4" borderId="13" xfId="0" applyNumberFormat="1" applyFont="1" applyFill="1" applyBorder="1" applyAlignment="1">
      <alignment horizontal="center" vertical="center" wrapText="1"/>
    </xf>
    <xf numFmtId="2" fontId="13" fillId="4" borderId="0" xfId="0" applyNumberFormat="1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4" fillId="0" borderId="11" xfId="0" applyNumberFormat="1" applyFont="1" applyBorder="1" applyAlignment="1">
      <alignment horizontal="center" vertical="center" wrapText="1"/>
    </xf>
    <xf numFmtId="2" fontId="17" fillId="0" borderId="2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9" fontId="4" fillId="0" borderId="11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5" xfId="0" applyBorder="1"/>
    <xf numFmtId="1" fontId="10" fillId="0" borderId="25" xfId="0" applyNumberFormat="1" applyFont="1" applyBorder="1"/>
    <xf numFmtId="165" fontId="19" fillId="0" borderId="0" xfId="0" applyNumberFormat="1" applyFont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2" fontId="13" fillId="0" borderId="27" xfId="0" applyNumberFormat="1" applyFont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2" fontId="13" fillId="4" borderId="28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>
      <alignment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center" vertical="center" wrapText="1"/>
    </xf>
    <xf numFmtId="2" fontId="15" fillId="0" borderId="24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 vertical="center" wrapText="1"/>
    </xf>
    <xf numFmtId="2" fontId="13" fillId="0" borderId="31" xfId="0" applyNumberFormat="1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/>
    </xf>
    <xf numFmtId="2" fontId="13" fillId="0" borderId="22" xfId="0" applyNumberFormat="1" applyFont="1" applyBorder="1" applyAlignment="1">
      <alignment horizontal="center"/>
    </xf>
    <xf numFmtId="2" fontId="13" fillId="0" borderId="24" xfId="0" applyNumberFormat="1" applyFont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justify" vertical="center" wrapText="1"/>
    </xf>
    <xf numFmtId="0" fontId="2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justify" vertical="center" wrapText="1"/>
    </xf>
    <xf numFmtId="0" fontId="27" fillId="0" borderId="19" xfId="0" applyFont="1" applyBorder="1" applyAlignment="1">
      <alignment horizontal="justify" vertical="center" wrapText="1"/>
    </xf>
    <xf numFmtId="0" fontId="28" fillId="0" borderId="0" xfId="0" applyFont="1"/>
    <xf numFmtId="0" fontId="4" fillId="0" borderId="17" xfId="0" applyFont="1" applyBorder="1" applyAlignment="1">
      <alignment horizontal="center"/>
    </xf>
    <xf numFmtId="9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</cellXfs>
  <cellStyles count="3">
    <cellStyle name="Hiperlink" xfId="1" builtinId="8"/>
    <cellStyle name="Normal" xfId="0" builtinId="0"/>
    <cellStyle name="Normal 2" xfId="2" xr:uid="{F501F492-2A91-4643-8D7F-A675864E343D}"/>
  </cellStyles>
  <dxfs count="48"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2219325</xdr:colOff>
      <xdr:row>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D4AFBA-E597-41D5-A091-256E01EF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5"/>
          <a:ext cx="26765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deas.repec.org/p/pra/mprapa/38212.html" TargetMode="External"/><Relationship Id="rId1" Type="http://schemas.openxmlformats.org/officeDocument/2006/relationships/hyperlink" Target="http://papers.ssrn.com/sol3/papers.cfm?abstract_id=183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50B0-055E-4FC4-BB46-CCF646124A4F}">
  <dimension ref="B8:B25"/>
  <sheetViews>
    <sheetView workbookViewId="0"/>
  </sheetViews>
  <sheetFormatPr defaultColWidth="9.1796875" defaultRowHeight="12.5" x14ac:dyDescent="0.25"/>
  <cols>
    <col min="1" max="1" width="9.1796875" style="15"/>
    <col min="2" max="2" width="86.26953125" style="15" customWidth="1"/>
    <col min="3" max="257" width="9.1796875" style="15"/>
    <col min="258" max="258" width="86.26953125" style="15" customWidth="1"/>
    <col min="259" max="513" width="9.1796875" style="15"/>
    <col min="514" max="514" width="86.26953125" style="15" customWidth="1"/>
    <col min="515" max="769" width="9.1796875" style="15"/>
    <col min="770" max="770" width="86.26953125" style="15" customWidth="1"/>
    <col min="771" max="1025" width="9.1796875" style="15"/>
    <col min="1026" max="1026" width="86.26953125" style="15" customWidth="1"/>
    <col min="1027" max="1281" width="9.1796875" style="15"/>
    <col min="1282" max="1282" width="86.26953125" style="15" customWidth="1"/>
    <col min="1283" max="1537" width="9.1796875" style="15"/>
    <col min="1538" max="1538" width="86.26953125" style="15" customWidth="1"/>
    <col min="1539" max="1793" width="9.1796875" style="15"/>
    <col min="1794" max="1794" width="86.26953125" style="15" customWidth="1"/>
    <col min="1795" max="2049" width="9.1796875" style="15"/>
    <col min="2050" max="2050" width="86.26953125" style="15" customWidth="1"/>
    <col min="2051" max="2305" width="9.1796875" style="15"/>
    <col min="2306" max="2306" width="86.26953125" style="15" customWidth="1"/>
    <col min="2307" max="2561" width="9.1796875" style="15"/>
    <col min="2562" max="2562" width="86.26953125" style="15" customWidth="1"/>
    <col min="2563" max="2817" width="9.1796875" style="15"/>
    <col min="2818" max="2818" width="86.26953125" style="15" customWidth="1"/>
    <col min="2819" max="3073" width="9.1796875" style="15"/>
    <col min="3074" max="3074" width="86.26953125" style="15" customWidth="1"/>
    <col min="3075" max="3329" width="9.1796875" style="15"/>
    <col min="3330" max="3330" width="86.26953125" style="15" customWidth="1"/>
    <col min="3331" max="3585" width="9.1796875" style="15"/>
    <col min="3586" max="3586" width="86.26953125" style="15" customWidth="1"/>
    <col min="3587" max="3841" width="9.1796875" style="15"/>
    <col min="3842" max="3842" width="86.26953125" style="15" customWidth="1"/>
    <col min="3843" max="4097" width="9.1796875" style="15"/>
    <col min="4098" max="4098" width="86.26953125" style="15" customWidth="1"/>
    <col min="4099" max="4353" width="9.1796875" style="15"/>
    <col min="4354" max="4354" width="86.26953125" style="15" customWidth="1"/>
    <col min="4355" max="4609" width="9.1796875" style="15"/>
    <col min="4610" max="4610" width="86.26953125" style="15" customWidth="1"/>
    <col min="4611" max="4865" width="9.1796875" style="15"/>
    <col min="4866" max="4866" width="86.26953125" style="15" customWidth="1"/>
    <col min="4867" max="5121" width="9.1796875" style="15"/>
    <col min="5122" max="5122" width="86.26953125" style="15" customWidth="1"/>
    <col min="5123" max="5377" width="9.1796875" style="15"/>
    <col min="5378" max="5378" width="86.26953125" style="15" customWidth="1"/>
    <col min="5379" max="5633" width="9.1796875" style="15"/>
    <col min="5634" max="5634" width="86.26953125" style="15" customWidth="1"/>
    <col min="5635" max="5889" width="9.1796875" style="15"/>
    <col min="5890" max="5890" width="86.26953125" style="15" customWidth="1"/>
    <col min="5891" max="6145" width="9.1796875" style="15"/>
    <col min="6146" max="6146" width="86.26953125" style="15" customWidth="1"/>
    <col min="6147" max="6401" width="9.1796875" style="15"/>
    <col min="6402" max="6402" width="86.26953125" style="15" customWidth="1"/>
    <col min="6403" max="6657" width="9.1796875" style="15"/>
    <col min="6658" max="6658" width="86.26953125" style="15" customWidth="1"/>
    <col min="6659" max="6913" width="9.1796875" style="15"/>
    <col min="6914" max="6914" width="86.26953125" style="15" customWidth="1"/>
    <col min="6915" max="7169" width="9.1796875" style="15"/>
    <col min="7170" max="7170" width="86.26953125" style="15" customWidth="1"/>
    <col min="7171" max="7425" width="9.1796875" style="15"/>
    <col min="7426" max="7426" width="86.26953125" style="15" customWidth="1"/>
    <col min="7427" max="7681" width="9.1796875" style="15"/>
    <col min="7682" max="7682" width="86.26953125" style="15" customWidth="1"/>
    <col min="7683" max="7937" width="9.1796875" style="15"/>
    <col min="7938" max="7938" width="86.26953125" style="15" customWidth="1"/>
    <col min="7939" max="8193" width="9.1796875" style="15"/>
    <col min="8194" max="8194" width="86.26953125" style="15" customWidth="1"/>
    <col min="8195" max="8449" width="9.1796875" style="15"/>
    <col min="8450" max="8450" width="86.26953125" style="15" customWidth="1"/>
    <col min="8451" max="8705" width="9.1796875" style="15"/>
    <col min="8706" max="8706" width="86.26953125" style="15" customWidth="1"/>
    <col min="8707" max="8961" width="9.1796875" style="15"/>
    <col min="8962" max="8962" width="86.26953125" style="15" customWidth="1"/>
    <col min="8963" max="9217" width="9.1796875" style="15"/>
    <col min="9218" max="9218" width="86.26953125" style="15" customWidth="1"/>
    <col min="9219" max="9473" width="9.1796875" style="15"/>
    <col min="9474" max="9474" width="86.26953125" style="15" customWidth="1"/>
    <col min="9475" max="9729" width="9.1796875" style="15"/>
    <col min="9730" max="9730" width="86.26953125" style="15" customWidth="1"/>
    <col min="9731" max="9985" width="9.1796875" style="15"/>
    <col min="9986" max="9986" width="86.26953125" style="15" customWidth="1"/>
    <col min="9987" max="10241" width="9.1796875" style="15"/>
    <col min="10242" max="10242" width="86.26953125" style="15" customWidth="1"/>
    <col min="10243" max="10497" width="9.1796875" style="15"/>
    <col min="10498" max="10498" width="86.26953125" style="15" customWidth="1"/>
    <col min="10499" max="10753" width="9.1796875" style="15"/>
    <col min="10754" max="10754" width="86.26953125" style="15" customWidth="1"/>
    <col min="10755" max="11009" width="9.1796875" style="15"/>
    <col min="11010" max="11010" width="86.26953125" style="15" customWidth="1"/>
    <col min="11011" max="11265" width="9.1796875" style="15"/>
    <col min="11266" max="11266" width="86.26953125" style="15" customWidth="1"/>
    <col min="11267" max="11521" width="9.1796875" style="15"/>
    <col min="11522" max="11522" width="86.26953125" style="15" customWidth="1"/>
    <col min="11523" max="11777" width="9.1796875" style="15"/>
    <col min="11778" max="11778" width="86.26953125" style="15" customWidth="1"/>
    <col min="11779" max="12033" width="9.1796875" style="15"/>
    <col min="12034" max="12034" width="86.26953125" style="15" customWidth="1"/>
    <col min="12035" max="12289" width="9.1796875" style="15"/>
    <col min="12290" max="12290" width="86.26953125" style="15" customWidth="1"/>
    <col min="12291" max="12545" width="9.1796875" style="15"/>
    <col min="12546" max="12546" width="86.26953125" style="15" customWidth="1"/>
    <col min="12547" max="12801" width="9.1796875" style="15"/>
    <col min="12802" max="12802" width="86.26953125" style="15" customWidth="1"/>
    <col min="12803" max="13057" width="9.1796875" style="15"/>
    <col min="13058" max="13058" width="86.26953125" style="15" customWidth="1"/>
    <col min="13059" max="13313" width="9.1796875" style="15"/>
    <col min="13314" max="13314" width="86.26953125" style="15" customWidth="1"/>
    <col min="13315" max="13569" width="9.1796875" style="15"/>
    <col min="13570" max="13570" width="86.26953125" style="15" customWidth="1"/>
    <col min="13571" max="13825" width="9.1796875" style="15"/>
    <col min="13826" max="13826" width="86.26953125" style="15" customWidth="1"/>
    <col min="13827" max="14081" width="9.1796875" style="15"/>
    <col min="14082" max="14082" width="86.26953125" style="15" customWidth="1"/>
    <col min="14083" max="14337" width="9.1796875" style="15"/>
    <col min="14338" max="14338" width="86.26953125" style="15" customWidth="1"/>
    <col min="14339" max="14593" width="9.1796875" style="15"/>
    <col min="14594" max="14594" width="86.26953125" style="15" customWidth="1"/>
    <col min="14595" max="14849" width="9.1796875" style="15"/>
    <col min="14850" max="14850" width="86.26953125" style="15" customWidth="1"/>
    <col min="14851" max="15105" width="9.1796875" style="15"/>
    <col min="15106" max="15106" width="86.26953125" style="15" customWidth="1"/>
    <col min="15107" max="15361" width="9.1796875" style="15"/>
    <col min="15362" max="15362" width="86.26953125" style="15" customWidth="1"/>
    <col min="15363" max="15617" width="9.1796875" style="15"/>
    <col min="15618" max="15618" width="86.26953125" style="15" customWidth="1"/>
    <col min="15619" max="15873" width="9.1796875" style="15"/>
    <col min="15874" max="15874" width="86.26953125" style="15" customWidth="1"/>
    <col min="15875" max="16129" width="9.1796875" style="15"/>
    <col min="16130" max="16130" width="86.26953125" style="15" customWidth="1"/>
    <col min="16131" max="16384" width="9.1796875" style="15"/>
  </cols>
  <sheetData>
    <row r="8" spans="2:2" ht="15.5" x14ac:dyDescent="0.35">
      <c r="B8" s="14" t="s">
        <v>260</v>
      </c>
    </row>
    <row r="9" spans="2:2" ht="15.5" x14ac:dyDescent="0.35">
      <c r="B9" s="16"/>
    </row>
    <row r="10" spans="2:2" ht="15.5" x14ac:dyDescent="0.35">
      <c r="B10" s="17" t="s">
        <v>261</v>
      </c>
    </row>
    <row r="12" spans="2:2" ht="13" x14ac:dyDescent="0.3">
      <c r="B12" s="18" t="s">
        <v>251</v>
      </c>
    </row>
    <row r="13" spans="2:2" ht="13" x14ac:dyDescent="0.3">
      <c r="B13" s="18"/>
    </row>
    <row r="14" spans="2:2" x14ac:dyDescent="0.25">
      <c r="B14" s="19" t="s">
        <v>258</v>
      </c>
    </row>
    <row r="15" spans="2:2" x14ac:dyDescent="0.25">
      <c r="B15" s="19" t="s">
        <v>252</v>
      </c>
    </row>
    <row r="16" spans="2:2" x14ac:dyDescent="0.25">
      <c r="B16" s="19" t="s">
        <v>253</v>
      </c>
    </row>
    <row r="17" spans="2:2" x14ac:dyDescent="0.25">
      <c r="B17" s="19" t="s">
        <v>254</v>
      </c>
    </row>
    <row r="18" spans="2:2" x14ac:dyDescent="0.25">
      <c r="B18" s="19" t="s">
        <v>259</v>
      </c>
    </row>
    <row r="19" spans="2:2" x14ac:dyDescent="0.25">
      <c r="B19" s="19"/>
    </row>
    <row r="20" spans="2:2" ht="46.5" x14ac:dyDescent="0.35">
      <c r="B20" s="20" t="s">
        <v>255</v>
      </c>
    </row>
    <row r="21" spans="2:2" x14ac:dyDescent="0.25">
      <c r="B21" s="19"/>
    </row>
    <row r="22" spans="2:2" ht="37.5" x14ac:dyDescent="0.25">
      <c r="B22" s="21" t="s">
        <v>256</v>
      </c>
    </row>
    <row r="23" spans="2:2" x14ac:dyDescent="0.25">
      <c r="B23" s="19"/>
    </row>
    <row r="24" spans="2:2" ht="25" x14ac:dyDescent="0.25">
      <c r="B24" s="22" t="s">
        <v>257</v>
      </c>
    </row>
    <row r="25" spans="2:2" x14ac:dyDescent="0.25">
      <c r="B25" s="19"/>
    </row>
  </sheetData>
  <hyperlinks>
    <hyperlink ref="B22" r:id="rId1" xr:uid="{CA62AF96-967D-4848-B9FB-154E9114CF87}"/>
    <hyperlink ref="B24" r:id="rId2" xr:uid="{40C9F652-0851-4BAA-8C14-084A147518D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245"/>
  <sheetViews>
    <sheetView zoomScale="80" zoomScaleNormal="80" workbookViewId="0">
      <pane xSplit="3" ySplit="4" topLeftCell="D86" activePane="bottomRight" state="frozen"/>
      <selection pane="topRight" activeCell="D1" sqref="D1"/>
      <selection pane="bottomLeft" activeCell="A5" sqref="A5"/>
      <selection pane="bottomRight" activeCell="D100" sqref="D100"/>
    </sheetView>
  </sheetViews>
  <sheetFormatPr defaultColWidth="9.1796875" defaultRowHeight="12.5" x14ac:dyDescent="0.25"/>
  <cols>
    <col min="2" max="2" width="31.26953125" customWidth="1"/>
    <col min="3" max="3" width="6" customWidth="1"/>
    <col min="4" max="4" width="11.7265625" bestFit="1" customWidth="1"/>
    <col min="5" max="17" width="10.7265625" bestFit="1" customWidth="1"/>
    <col min="18" max="18" width="9.7265625" bestFit="1" customWidth="1"/>
    <col min="19" max="25" width="10.7265625" bestFit="1" customWidth="1"/>
    <col min="26" max="26" width="9.7265625" bestFit="1" customWidth="1"/>
    <col min="27" max="29" width="10.7265625" bestFit="1" customWidth="1"/>
    <col min="30" max="31" width="9.7265625" bestFit="1" customWidth="1"/>
    <col min="32" max="33" width="10.7265625" bestFit="1" customWidth="1"/>
    <col min="34" max="34" width="9.7265625" bestFit="1" customWidth="1"/>
    <col min="35" max="35" width="10.7265625" bestFit="1" customWidth="1"/>
    <col min="36" max="37" width="11.7265625" bestFit="1" customWidth="1"/>
    <col min="38" max="42" width="10.7265625" bestFit="1" customWidth="1"/>
    <col min="43" max="44" width="11.7265625" bestFit="1" customWidth="1"/>
    <col min="45" max="45" width="10.7265625" bestFit="1" customWidth="1"/>
    <col min="46" max="71" width="10.7265625" customWidth="1"/>
    <col min="72" max="72" width="12.7265625" bestFit="1" customWidth="1"/>
    <col min="73" max="74" width="10" bestFit="1" customWidth="1"/>
    <col min="75" max="75" width="9" customWidth="1"/>
    <col min="76" max="77" width="10" bestFit="1" customWidth="1"/>
    <col min="78" max="79" width="11" bestFit="1" customWidth="1"/>
    <col min="80" max="80" width="12.453125" customWidth="1"/>
    <col min="82" max="82" width="10.453125" customWidth="1"/>
  </cols>
  <sheetData>
    <row r="1" spans="1:84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4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4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 t="s">
        <v>37</v>
      </c>
      <c r="BU3" s="36" t="s">
        <v>242</v>
      </c>
      <c r="BV3" s="36" t="s">
        <v>243</v>
      </c>
      <c r="BW3" s="36" t="s">
        <v>38</v>
      </c>
      <c r="BX3" s="36" t="s">
        <v>39</v>
      </c>
      <c r="BY3" s="36" t="s">
        <v>40</v>
      </c>
      <c r="BZ3" s="36" t="s">
        <v>41</v>
      </c>
      <c r="CA3" s="36" t="s">
        <v>42</v>
      </c>
      <c r="CB3" s="37" t="s">
        <v>43</v>
      </c>
    </row>
    <row r="4" spans="1:84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CB4" si="1">BP4+1</f>
        <v>66</v>
      </c>
      <c r="BR4" s="28">
        <f t="shared" si="1"/>
        <v>67</v>
      </c>
      <c r="BS4" s="28">
        <f t="shared" si="1"/>
        <v>68</v>
      </c>
      <c r="BT4" s="28">
        <f t="shared" si="1"/>
        <v>69</v>
      </c>
      <c r="BU4" s="28">
        <f t="shared" si="1"/>
        <v>70</v>
      </c>
      <c r="BV4" s="28">
        <f t="shared" si="1"/>
        <v>71</v>
      </c>
      <c r="BW4" s="28">
        <f t="shared" si="1"/>
        <v>72</v>
      </c>
      <c r="BX4" s="28">
        <f t="shared" si="1"/>
        <v>73</v>
      </c>
      <c r="BY4" s="28">
        <f t="shared" si="1"/>
        <v>74</v>
      </c>
      <c r="BZ4" s="28">
        <f t="shared" si="1"/>
        <v>75</v>
      </c>
      <c r="CA4" s="28">
        <f t="shared" si="1"/>
        <v>76</v>
      </c>
      <c r="CB4" s="28">
        <f t="shared" si="1"/>
        <v>77</v>
      </c>
    </row>
    <row r="5" spans="1:84" s="28" customFormat="1" ht="15.5" x14ac:dyDescent="0.35">
      <c r="A5" s="24" t="s">
        <v>44</v>
      </c>
      <c r="B5" s="24" t="s">
        <v>121</v>
      </c>
      <c r="C5" s="28">
        <f>C4+1</f>
        <v>1</v>
      </c>
      <c r="D5" s="38">
        <v>6519.3944897955225</v>
      </c>
      <c r="E5" s="38">
        <v>4121.1987863960103</v>
      </c>
      <c r="F5" s="38">
        <v>158.87774109075755</v>
      </c>
      <c r="G5" s="38">
        <v>1.8234191935667874</v>
      </c>
      <c r="H5" s="38">
        <v>5.3381559916565759</v>
      </c>
      <c r="I5" s="38">
        <v>0.52192999454465172</v>
      </c>
      <c r="J5" s="38">
        <v>1.5128805931949871</v>
      </c>
      <c r="K5" s="38">
        <v>6733.1385087480603</v>
      </c>
      <c r="L5" s="38">
        <v>25102.043638122312</v>
      </c>
      <c r="M5" s="38">
        <v>57901.836990377742</v>
      </c>
      <c r="N5" s="38">
        <v>1847.1186734461751</v>
      </c>
      <c r="O5" s="38">
        <v>4035.4059072585528</v>
      </c>
      <c r="P5" s="38">
        <v>3650.9384862655611</v>
      </c>
      <c r="Q5" s="38">
        <v>553.52647671247075</v>
      </c>
      <c r="R5" s="38">
        <v>8.2386974348861717</v>
      </c>
      <c r="S5" s="38">
        <v>114.72284148636882</v>
      </c>
      <c r="T5" s="38">
        <v>178.48107022499011</v>
      </c>
      <c r="U5" s="38">
        <v>0.18964926647879754</v>
      </c>
      <c r="V5" s="38">
        <v>7.9565997791460523</v>
      </c>
      <c r="W5" s="38">
        <v>18078.951355332309</v>
      </c>
      <c r="X5" s="38">
        <v>15.220548993342142</v>
      </c>
      <c r="Y5" s="38">
        <v>17.26141852514197</v>
      </c>
      <c r="Z5" s="38">
        <v>1.9060130138950555</v>
      </c>
      <c r="AA5" s="38">
        <v>12.978466352011717</v>
      </c>
      <c r="AB5" s="38">
        <v>54.209277021666416</v>
      </c>
      <c r="AC5" s="38">
        <v>17.004752603127034</v>
      </c>
      <c r="AD5" s="38">
        <v>29.817658751570828</v>
      </c>
      <c r="AE5" s="38">
        <v>15.679811918274321</v>
      </c>
      <c r="AF5" s="38">
        <v>2.7231314979929642</v>
      </c>
      <c r="AG5" s="38">
        <v>0.21239614139384455</v>
      </c>
      <c r="AH5" s="38">
        <v>0.29333402249367346</v>
      </c>
      <c r="AI5" s="38">
        <v>0.73813704380342382</v>
      </c>
      <c r="AJ5" s="38">
        <v>0.42775186639438251</v>
      </c>
      <c r="AK5" s="38">
        <v>0.27484056337518742</v>
      </c>
      <c r="AL5" s="38">
        <v>0.61648166295236029</v>
      </c>
      <c r="AM5" s="38">
        <v>11.670798596086932</v>
      </c>
      <c r="AN5" s="38">
        <v>5.6624311488419399E-2</v>
      </c>
      <c r="AO5" s="38">
        <v>0.65363989493207775</v>
      </c>
      <c r="AP5" s="38">
        <v>26.45976001824803</v>
      </c>
      <c r="AQ5" s="38">
        <v>345.17091086369447</v>
      </c>
      <c r="AR5" s="38">
        <v>1.9635337215048365</v>
      </c>
      <c r="AS5" s="38">
        <v>10236.475424862276</v>
      </c>
      <c r="AT5" s="38">
        <v>0.73200802748761773</v>
      </c>
      <c r="AU5" s="38">
        <v>2.041293185528709E-2</v>
      </c>
      <c r="AV5" s="38">
        <v>0.24927403146804691</v>
      </c>
      <c r="AW5" s="38">
        <v>8.3789122307177575</v>
      </c>
      <c r="AX5" s="38">
        <v>252.2361713910839</v>
      </c>
      <c r="AY5" s="38">
        <v>3297.7160356168574</v>
      </c>
      <c r="AZ5" s="38">
        <v>0.11080674538172615</v>
      </c>
      <c r="BA5" s="38">
        <v>0.50201690885966832</v>
      </c>
      <c r="BB5" s="38">
        <v>40.065711700977531</v>
      </c>
      <c r="BC5" s="38">
        <v>1.5189907233359095</v>
      </c>
      <c r="BD5" s="38">
        <v>17.205477050625145</v>
      </c>
      <c r="BE5" s="38">
        <v>13.325694041789195</v>
      </c>
      <c r="BF5" s="38">
        <v>6.5395707338430711</v>
      </c>
      <c r="BG5" s="38">
        <v>11.269436547545316</v>
      </c>
      <c r="BH5" s="38">
        <v>0.71853065396185523</v>
      </c>
      <c r="BI5" s="38">
        <v>0.52193548636789988</v>
      </c>
      <c r="BJ5" s="38">
        <v>110.55327668295864</v>
      </c>
      <c r="BK5" s="38">
        <v>0.18800247126180392</v>
      </c>
      <c r="BL5" s="38">
        <v>696.42064068776472</v>
      </c>
      <c r="BM5" s="38">
        <v>358.72016381443166</v>
      </c>
      <c r="BN5" s="38">
        <v>45.961463057715754</v>
      </c>
      <c r="BO5" s="38">
        <v>180.57743170459409</v>
      </c>
      <c r="BP5" s="38">
        <v>182.4823769175072</v>
      </c>
      <c r="BQ5" s="38">
        <v>2.4893065495537465</v>
      </c>
      <c r="BR5" s="38">
        <v>230.03865897326892</v>
      </c>
      <c r="BS5" s="38">
        <v>0</v>
      </c>
      <c r="BT5" s="38">
        <v>145271.57331543721</v>
      </c>
      <c r="BU5" s="38">
        <v>102516.26829952926</v>
      </c>
      <c r="BV5" s="38">
        <v>54.650312076717405</v>
      </c>
      <c r="BW5" s="38">
        <v>0</v>
      </c>
      <c r="BX5" s="38">
        <v>62992.633537391448</v>
      </c>
      <c r="BY5" s="38">
        <v>2521.504877755804</v>
      </c>
      <c r="BZ5" s="38">
        <v>-4055.6303421904327</v>
      </c>
      <c r="CA5" s="38">
        <v>164029.42668456279</v>
      </c>
      <c r="CB5" s="38">
        <v>309301</v>
      </c>
      <c r="CC5" s="38"/>
      <c r="CD5" s="38"/>
      <c r="CE5" s="38"/>
      <c r="CF5" s="38"/>
    </row>
    <row r="6" spans="1:84" ht="15.5" x14ac:dyDescent="0.35">
      <c r="A6" s="11" t="s">
        <v>45</v>
      </c>
      <c r="B6" s="25" t="s">
        <v>123</v>
      </c>
      <c r="C6">
        <f t="shared" ref="C6:C69" si="2">C5+1</f>
        <v>2</v>
      </c>
      <c r="D6" s="8">
        <v>799.10026486688821</v>
      </c>
      <c r="E6" s="8">
        <v>4816.0625974823251</v>
      </c>
      <c r="F6" s="8">
        <v>149.34465803809022</v>
      </c>
      <c r="G6" s="8">
        <v>4.3358997547002778</v>
      </c>
      <c r="H6" s="8">
        <v>13.814452622901346</v>
      </c>
      <c r="I6" s="8">
        <v>0.88597787417791951</v>
      </c>
      <c r="J6" s="8">
        <v>2.8959718514632411</v>
      </c>
      <c r="K6" s="8">
        <v>80371.802704853937</v>
      </c>
      <c r="L6" s="8">
        <v>132.92388013729624</v>
      </c>
      <c r="M6" s="8">
        <v>3459.0711319084253</v>
      </c>
      <c r="N6" s="8">
        <v>64.691301354818947</v>
      </c>
      <c r="O6" s="8">
        <v>162.75383901811685</v>
      </c>
      <c r="P6" s="8">
        <v>166.45010111774351</v>
      </c>
      <c r="Q6" s="8">
        <v>131.22307007606318</v>
      </c>
      <c r="R6" s="8">
        <v>9.5333540280355056</v>
      </c>
      <c r="S6" s="8">
        <v>130.25865223178886</v>
      </c>
      <c r="T6" s="8">
        <v>183.81414040337935</v>
      </c>
      <c r="U6" s="8">
        <v>0.36137236760104002</v>
      </c>
      <c r="V6" s="8">
        <v>0.49896841488748234</v>
      </c>
      <c r="W6" s="8">
        <v>138.39635412383987</v>
      </c>
      <c r="X6" s="8">
        <v>47.474624965098172</v>
      </c>
      <c r="Y6" s="8">
        <v>7.9540099574137244</v>
      </c>
      <c r="Z6" s="8">
        <v>4.54864464547639</v>
      </c>
      <c r="AA6" s="8">
        <v>3.5283566031421829</v>
      </c>
      <c r="AB6" s="8">
        <v>56.973497220155657</v>
      </c>
      <c r="AC6" s="8">
        <v>70.663942540121013</v>
      </c>
      <c r="AD6" s="8">
        <v>37.85365211784837</v>
      </c>
      <c r="AE6" s="8">
        <v>31.867070683220092</v>
      </c>
      <c r="AF6" s="8">
        <v>2.1052431659816042</v>
      </c>
      <c r="AG6" s="8">
        <v>0.56028916295605669</v>
      </c>
      <c r="AH6" s="8">
        <v>0.99516213569396206</v>
      </c>
      <c r="AI6" s="8">
        <v>1.568909878875141</v>
      </c>
      <c r="AJ6" s="8">
        <v>0.82346966130944255</v>
      </c>
      <c r="AK6" s="8">
        <v>0.71271041476317554</v>
      </c>
      <c r="AL6" s="8">
        <v>0.87181792967903615</v>
      </c>
      <c r="AM6" s="8">
        <v>5.6221177889632941</v>
      </c>
      <c r="AN6" s="8">
        <v>0.19423882516872737</v>
      </c>
      <c r="AO6" s="8">
        <v>0.96801200879447769</v>
      </c>
      <c r="AP6" s="8">
        <v>5.4685008335952769</v>
      </c>
      <c r="AQ6" s="8">
        <v>671.819672449667</v>
      </c>
      <c r="AR6" s="8">
        <v>2.6849681605224411</v>
      </c>
      <c r="AS6" s="8">
        <v>362.79690820371599</v>
      </c>
      <c r="AT6" s="8">
        <v>0.81756200523784639</v>
      </c>
      <c r="AU6" s="8">
        <v>3.00751853067617E-2</v>
      </c>
      <c r="AV6" s="8">
        <v>0.30638973106263423</v>
      </c>
      <c r="AW6" s="8">
        <v>15.539231411330906</v>
      </c>
      <c r="AX6" s="8">
        <v>275.27154988116445</v>
      </c>
      <c r="AY6" s="8">
        <v>1439.3222568892229</v>
      </c>
      <c r="AZ6" s="8">
        <v>0.26513792566598027</v>
      </c>
      <c r="BA6" s="8">
        <v>0.94212088754096479</v>
      </c>
      <c r="BB6" s="8">
        <v>75.796839641069553</v>
      </c>
      <c r="BC6" s="8">
        <v>3.0831305926696202</v>
      </c>
      <c r="BD6" s="8">
        <v>31.452102061426231</v>
      </c>
      <c r="BE6" s="8">
        <v>27.106338263819438</v>
      </c>
      <c r="BF6" s="8">
        <v>5.4955670743941401</v>
      </c>
      <c r="BG6" s="8">
        <v>13.514307742289953</v>
      </c>
      <c r="BH6" s="8">
        <v>6.3522797836764999</v>
      </c>
      <c r="BI6" s="8">
        <v>0.88059170868672154</v>
      </c>
      <c r="BJ6" s="8">
        <v>23.625319706492707</v>
      </c>
      <c r="BK6" s="8">
        <v>0.3027867106985942</v>
      </c>
      <c r="BL6" s="8">
        <v>205.73294115227466</v>
      </c>
      <c r="BM6" s="8">
        <v>118.44527908884987</v>
      </c>
      <c r="BN6" s="8">
        <v>15.705802737184701</v>
      </c>
      <c r="BO6" s="8">
        <v>72.073496698920351</v>
      </c>
      <c r="BP6" s="8">
        <v>121.40791281980869</v>
      </c>
      <c r="BQ6" s="8">
        <v>2.7715494281480235</v>
      </c>
      <c r="BR6" s="8">
        <v>36.571430165051943</v>
      </c>
      <c r="BS6" s="8">
        <v>0</v>
      </c>
      <c r="BT6" s="8">
        <v>94549.086511170608</v>
      </c>
      <c r="BU6" s="8">
        <v>5294.0156890284861</v>
      </c>
      <c r="BV6" s="8">
        <v>6.609678936560841</v>
      </c>
      <c r="BW6" s="8">
        <v>0</v>
      </c>
      <c r="BX6" s="8">
        <v>22450.874101318946</v>
      </c>
      <c r="BY6" s="8">
        <v>14070.598597205037</v>
      </c>
      <c r="BZ6" s="8">
        <v>646.81542234035123</v>
      </c>
      <c r="CA6" s="8">
        <v>42468.913488829385</v>
      </c>
      <c r="CB6" s="8">
        <v>137018</v>
      </c>
      <c r="CC6" s="6"/>
      <c r="CD6" s="8"/>
      <c r="CE6" s="8"/>
      <c r="CF6" s="8"/>
    </row>
    <row r="7" spans="1:84" ht="15.5" x14ac:dyDescent="0.35">
      <c r="A7" s="11" t="s">
        <v>46</v>
      </c>
      <c r="B7" s="24" t="s">
        <v>125</v>
      </c>
      <c r="C7">
        <f t="shared" si="2"/>
        <v>3</v>
      </c>
      <c r="D7" s="8">
        <v>1041.9084332323407</v>
      </c>
      <c r="E7" s="8">
        <v>1264.4261201655602</v>
      </c>
      <c r="F7" s="8">
        <v>1943.9368517038206</v>
      </c>
      <c r="G7" s="8">
        <v>1.7978721219636926</v>
      </c>
      <c r="H7" s="8">
        <v>1.0792166154196579</v>
      </c>
      <c r="I7" s="8">
        <v>8.0624950833903919E-2</v>
      </c>
      <c r="J7" s="8">
        <v>0.20750880838034069</v>
      </c>
      <c r="K7" s="8">
        <v>1617.7543246009909</v>
      </c>
      <c r="L7" s="8">
        <v>0.68390169699456715</v>
      </c>
      <c r="M7" s="8">
        <v>313.31855422869188</v>
      </c>
      <c r="N7" s="8">
        <v>12.254695362103211</v>
      </c>
      <c r="O7" s="8">
        <v>13.073924893919379</v>
      </c>
      <c r="P7" s="8">
        <v>43.925142852497018</v>
      </c>
      <c r="Q7" s="8">
        <v>12.553119389500226</v>
      </c>
      <c r="R7" s="8">
        <v>14.166765312024006</v>
      </c>
      <c r="S7" s="8">
        <v>2218.5864930240559</v>
      </c>
      <c r="T7" s="8">
        <v>2989.0417364427281</v>
      </c>
      <c r="U7" s="8">
        <v>2.8529800661639924E-2</v>
      </c>
      <c r="V7" s="8">
        <v>4.4308782808955227E-2</v>
      </c>
      <c r="W7" s="8">
        <v>2.5243823847526095</v>
      </c>
      <c r="X7" s="8">
        <v>139.05645339087323</v>
      </c>
      <c r="Y7" s="8">
        <v>2.4452746657709965</v>
      </c>
      <c r="Z7" s="8">
        <v>8.7228704473702415E-2</v>
      </c>
      <c r="AA7" s="8">
        <v>0.12671314503974704</v>
      </c>
      <c r="AB7" s="8">
        <v>955.55989193209678</v>
      </c>
      <c r="AC7" s="8">
        <v>65.680246379573859</v>
      </c>
      <c r="AD7" s="8">
        <v>562.50197052950773</v>
      </c>
      <c r="AE7" s="8">
        <v>2.29697623037627</v>
      </c>
      <c r="AF7" s="8">
        <v>9.5004859880159369</v>
      </c>
      <c r="AG7" s="8">
        <v>6.3079212389829692E-2</v>
      </c>
      <c r="AH7" s="8">
        <v>9.3980127554869911E-2</v>
      </c>
      <c r="AI7" s="8">
        <v>0.18551717527050093</v>
      </c>
      <c r="AJ7" s="8">
        <v>8.7009162872627943E-2</v>
      </c>
      <c r="AK7" s="8">
        <v>7.4338593504854208E-2</v>
      </c>
      <c r="AL7" s="8">
        <v>0.10709320856125791</v>
      </c>
      <c r="AM7" s="8">
        <v>2.9409338806331671</v>
      </c>
      <c r="AN7" s="8">
        <v>2.3895267771345305E-2</v>
      </c>
      <c r="AO7" s="8">
        <v>0.18768253743677599</v>
      </c>
      <c r="AP7" s="8">
        <v>0.41356968245111797</v>
      </c>
      <c r="AQ7" s="8">
        <v>634.26242245378148</v>
      </c>
      <c r="AR7" s="8">
        <v>0.3455539351614354</v>
      </c>
      <c r="AS7" s="8">
        <v>301.9799213484693</v>
      </c>
      <c r="AT7" s="8">
        <v>0.11690167936471749</v>
      </c>
      <c r="AU7" s="8">
        <v>4.9328810351787055E-3</v>
      </c>
      <c r="AV7" s="8">
        <v>3.10951819812651E-2</v>
      </c>
      <c r="AW7" s="8">
        <v>1.2164587840539971</v>
      </c>
      <c r="AX7" s="8">
        <v>38.212480714765235</v>
      </c>
      <c r="AY7" s="8">
        <v>401.29764004410936</v>
      </c>
      <c r="AZ7" s="8">
        <v>3.7117325982332826E-2</v>
      </c>
      <c r="BA7" s="8">
        <v>0.11098057789211298</v>
      </c>
      <c r="BB7" s="8">
        <v>5.4673697341136052</v>
      </c>
      <c r="BC7" s="8">
        <v>0.32162573715846854</v>
      </c>
      <c r="BD7" s="8">
        <v>2.5265293460498603</v>
      </c>
      <c r="BE7" s="8">
        <v>2.082892611331165</v>
      </c>
      <c r="BF7" s="8">
        <v>0.59102650853730465</v>
      </c>
      <c r="BG7" s="8">
        <v>3.6987152812662041</v>
      </c>
      <c r="BH7" s="8">
        <v>0.10455669799502393</v>
      </c>
      <c r="BI7" s="8">
        <v>0.11554564330219268</v>
      </c>
      <c r="BJ7" s="8">
        <v>1.7335840274592678</v>
      </c>
      <c r="BK7" s="8">
        <v>3.4976670843486733E-2</v>
      </c>
      <c r="BL7" s="8">
        <v>69.288452782277176</v>
      </c>
      <c r="BM7" s="8">
        <v>71.094677822335981</v>
      </c>
      <c r="BN7" s="8">
        <v>6.9456568693437255</v>
      </c>
      <c r="BO7" s="8">
        <v>33.336029496606265</v>
      </c>
      <c r="BP7" s="8">
        <v>17.198349781390256</v>
      </c>
      <c r="BQ7" s="8">
        <v>0.34135438540636553</v>
      </c>
      <c r="BR7" s="8">
        <v>2.880704872582756</v>
      </c>
      <c r="BS7" s="8">
        <v>0</v>
      </c>
      <c r="BT7" s="8">
        <v>14828.202399378821</v>
      </c>
      <c r="BU7" s="8">
        <v>1898.1276325266253</v>
      </c>
      <c r="BV7" s="8">
        <v>5.7420720773129563</v>
      </c>
      <c r="BW7" s="8">
        <v>0</v>
      </c>
      <c r="BX7" s="8">
        <v>15499.601010041963</v>
      </c>
      <c r="BY7" s="8">
        <v>769.51321336215074</v>
      </c>
      <c r="BZ7" s="8">
        <v>-590.18632738686949</v>
      </c>
      <c r="CA7" s="8">
        <v>17582.797600621187</v>
      </c>
      <c r="CB7" s="8">
        <v>32411</v>
      </c>
      <c r="CC7" s="6"/>
      <c r="CD7" s="8"/>
      <c r="CE7" s="8"/>
      <c r="CF7" s="8"/>
    </row>
    <row r="8" spans="1:84" ht="15.5" x14ac:dyDescent="0.35">
      <c r="A8" s="11" t="s">
        <v>47</v>
      </c>
      <c r="B8" s="24" t="s">
        <v>127</v>
      </c>
      <c r="C8">
        <f t="shared" si="2"/>
        <v>4</v>
      </c>
      <c r="D8" s="8">
        <v>164.70468019195195</v>
      </c>
      <c r="E8" s="8">
        <v>327.93060339676464</v>
      </c>
      <c r="F8" s="8">
        <v>11.482513090583264</v>
      </c>
      <c r="G8" s="8">
        <v>258.72685306965144</v>
      </c>
      <c r="H8" s="8">
        <v>429.37932772278242</v>
      </c>
      <c r="I8" s="8">
        <v>0.55579514949048925</v>
      </c>
      <c r="J8" s="8">
        <v>2.3403506528377376</v>
      </c>
      <c r="K8" s="8">
        <v>49.937916385325693</v>
      </c>
      <c r="L8" s="8">
        <v>10.231820796869867</v>
      </c>
      <c r="M8" s="8">
        <v>235.47661093855658</v>
      </c>
      <c r="N8" s="8">
        <v>13.002270022631237</v>
      </c>
      <c r="O8" s="8">
        <v>0.16671157147555471</v>
      </c>
      <c r="P8" s="8">
        <v>1.744670586570287</v>
      </c>
      <c r="Q8" s="8">
        <v>0.62665061746615747</v>
      </c>
      <c r="R8" s="8">
        <v>1.4000685654156941</v>
      </c>
      <c r="S8" s="8">
        <v>0.94536898228140565</v>
      </c>
      <c r="T8" s="8">
        <v>13.549762939625506</v>
      </c>
      <c r="U8" s="8">
        <v>0.56448614109787831</v>
      </c>
      <c r="V8" s="8">
        <v>27.803232584052118</v>
      </c>
      <c r="W8" s="8">
        <v>181.05586757951087</v>
      </c>
      <c r="X8" s="8">
        <v>2698.5932585872101</v>
      </c>
      <c r="Y8" s="8">
        <v>82.131217386128711</v>
      </c>
      <c r="Z8" s="8">
        <v>7.4900709309995337</v>
      </c>
      <c r="AA8" s="8">
        <v>2.9062088116526499</v>
      </c>
      <c r="AB8" s="8">
        <v>8.7494550377921865</v>
      </c>
      <c r="AC8" s="8">
        <v>4504.2374751023863</v>
      </c>
      <c r="AD8" s="8">
        <v>1106.4488259270754</v>
      </c>
      <c r="AE8" s="8">
        <v>272.59003981358745</v>
      </c>
      <c r="AF8" s="8">
        <v>3.6845587529405202</v>
      </c>
      <c r="AG8" s="8">
        <v>0.80424010275930513</v>
      </c>
      <c r="AH8" s="8">
        <v>35.887101875068716</v>
      </c>
      <c r="AI8" s="8">
        <v>3.2479648886705967</v>
      </c>
      <c r="AJ8" s="8">
        <v>11.996942267171336</v>
      </c>
      <c r="AK8" s="8">
        <v>24.919416526213396</v>
      </c>
      <c r="AL8" s="8">
        <v>2.3380998727788924</v>
      </c>
      <c r="AM8" s="8">
        <v>30.950259251755888</v>
      </c>
      <c r="AN8" s="8">
        <v>2.7604119698103919</v>
      </c>
      <c r="AO8" s="8">
        <v>257.47537798938168</v>
      </c>
      <c r="AP8" s="8">
        <v>285.86832829124648</v>
      </c>
      <c r="AQ8" s="8">
        <v>5938.6227437663338</v>
      </c>
      <c r="AR8" s="8">
        <v>2.392735654777602</v>
      </c>
      <c r="AS8" s="8">
        <v>72.594771034357038</v>
      </c>
      <c r="AT8" s="8">
        <v>1.6906317220073794</v>
      </c>
      <c r="AU8" s="8">
        <v>4.3638214402938649E-2</v>
      </c>
      <c r="AV8" s="8">
        <v>0.1156159080327516</v>
      </c>
      <c r="AW8" s="8">
        <v>4.2931499782568867</v>
      </c>
      <c r="AX8" s="8">
        <v>1.7686163716824197</v>
      </c>
      <c r="AY8" s="8">
        <v>9.6095243207045975</v>
      </c>
      <c r="AZ8" s="8">
        <v>0.20567142510999337</v>
      </c>
      <c r="BA8" s="8">
        <v>0.20511837743249772</v>
      </c>
      <c r="BB8" s="8">
        <v>1.0055670596737212</v>
      </c>
      <c r="BC8" s="8">
        <v>0.59872668077643998</v>
      </c>
      <c r="BD8" s="8">
        <v>1.9188163582036384</v>
      </c>
      <c r="BE8" s="8">
        <v>294.37478089600535</v>
      </c>
      <c r="BF8" s="8">
        <v>1.5472697678905774</v>
      </c>
      <c r="BG8" s="8">
        <v>1.4903136791278104</v>
      </c>
      <c r="BH8" s="8">
        <v>0.58281849268751418</v>
      </c>
      <c r="BI8" s="8">
        <v>0.39851347019637279</v>
      </c>
      <c r="BJ8" s="8">
        <v>1.674781391287834</v>
      </c>
      <c r="BK8" s="8">
        <v>9.9712508163771377E-2</v>
      </c>
      <c r="BL8" s="8">
        <v>47.355023130485556</v>
      </c>
      <c r="BM8" s="8">
        <v>15.759256429910348</v>
      </c>
      <c r="BN8" s="8">
        <v>1.3155386806516287</v>
      </c>
      <c r="BO8" s="8">
        <v>5.9235637198925204</v>
      </c>
      <c r="BP8" s="8">
        <v>5.137951574499807</v>
      </c>
      <c r="BQ8" s="8">
        <v>1.1521408314457688</v>
      </c>
      <c r="BR8" s="8">
        <v>3.2044146634405397</v>
      </c>
      <c r="BS8" s="8">
        <v>0</v>
      </c>
      <c r="BT8" s="8">
        <v>17489.786220477006</v>
      </c>
      <c r="BU8" s="8">
        <v>1446.2672255417579</v>
      </c>
      <c r="BV8" s="8">
        <v>0.28960591778549261</v>
      </c>
      <c r="BW8" s="8">
        <v>0</v>
      </c>
      <c r="BX8" s="8">
        <v>150.89809673427246</v>
      </c>
      <c r="BY8" s="8">
        <v>8.3225194670436657</v>
      </c>
      <c r="BZ8" s="8">
        <v>637.4363318621331</v>
      </c>
      <c r="CA8" s="8">
        <v>2243.2137795229933</v>
      </c>
      <c r="CB8" s="8">
        <v>19733</v>
      </c>
      <c r="CC8" s="6"/>
      <c r="CD8" s="8"/>
      <c r="CE8" s="8"/>
      <c r="CF8" s="8"/>
    </row>
    <row r="9" spans="1:84" ht="15.5" x14ac:dyDescent="0.35">
      <c r="A9" s="11" t="s">
        <v>48</v>
      </c>
      <c r="B9" s="24" t="s">
        <v>129</v>
      </c>
      <c r="C9">
        <f t="shared" si="2"/>
        <v>5</v>
      </c>
      <c r="D9" s="8">
        <v>8.9185999243676797</v>
      </c>
      <c r="E9" s="8">
        <v>6.5364877473403284</v>
      </c>
      <c r="F9" s="8">
        <v>0.39994766089908312</v>
      </c>
      <c r="G9" s="8">
        <v>0.93602797670602256</v>
      </c>
      <c r="H9" s="8">
        <v>9095.2865961544649</v>
      </c>
      <c r="I9" s="8">
        <v>133.39770227122406</v>
      </c>
      <c r="J9" s="8">
        <v>26.165592320939506</v>
      </c>
      <c r="K9" s="8">
        <v>71.267022607055736</v>
      </c>
      <c r="L9" s="8">
        <v>0.34770408699934563</v>
      </c>
      <c r="M9" s="8">
        <v>682.46843706125446</v>
      </c>
      <c r="N9" s="8">
        <v>137.61891270288436</v>
      </c>
      <c r="O9" s="8">
        <v>9.8267107582182614E-2</v>
      </c>
      <c r="P9" s="8">
        <v>122.16212335110913</v>
      </c>
      <c r="Q9" s="8">
        <v>0.87500467679920813</v>
      </c>
      <c r="R9" s="8">
        <v>1.1851643138653036</v>
      </c>
      <c r="S9" s="8">
        <v>37.221911778967687</v>
      </c>
      <c r="T9" s="8">
        <v>624.34297867391763</v>
      </c>
      <c r="U9" s="8">
        <v>0.12899895691721858</v>
      </c>
      <c r="V9" s="8">
        <v>87887.528780653127</v>
      </c>
      <c r="W9" s="8">
        <v>0.42029094749740969</v>
      </c>
      <c r="X9" s="8">
        <v>1607.8191433600405</v>
      </c>
      <c r="Y9" s="8">
        <v>80.127483538292353</v>
      </c>
      <c r="Z9" s="8">
        <v>27.653230805341241</v>
      </c>
      <c r="AA9" s="8">
        <v>34.40398917837566</v>
      </c>
      <c r="AB9" s="8">
        <v>87.797219385781659</v>
      </c>
      <c r="AC9" s="8">
        <v>553.93470543041633</v>
      </c>
      <c r="AD9" s="8">
        <v>324.19318741237737</v>
      </c>
      <c r="AE9" s="8">
        <v>273.96954422661639</v>
      </c>
      <c r="AF9" s="8">
        <v>330.71013148863608</v>
      </c>
      <c r="AG9" s="8">
        <v>0.51249999278472558</v>
      </c>
      <c r="AH9" s="8">
        <v>26.037772245942392</v>
      </c>
      <c r="AI9" s="8">
        <v>18.043986449259052</v>
      </c>
      <c r="AJ9" s="8">
        <v>67.286644241632757</v>
      </c>
      <c r="AK9" s="8">
        <v>126.82921761837095</v>
      </c>
      <c r="AL9" s="8">
        <v>0.3524649037761845</v>
      </c>
      <c r="AM9" s="8">
        <v>1.229735673939232</v>
      </c>
      <c r="AN9" s="8">
        <v>1.7525247210077135</v>
      </c>
      <c r="AO9" s="8">
        <v>11736.774528123451</v>
      </c>
      <c r="AP9" s="8">
        <v>260.41384089255081</v>
      </c>
      <c r="AQ9" s="8">
        <v>489.36663917604562</v>
      </c>
      <c r="AR9" s="8">
        <v>8.5121939908328237</v>
      </c>
      <c r="AS9" s="8">
        <v>124.99373364351928</v>
      </c>
      <c r="AT9" s="8">
        <v>45.825738838258836</v>
      </c>
      <c r="AU9" s="8">
        <v>0.57708954043711447</v>
      </c>
      <c r="AV9" s="8">
        <v>0.29237631130254582</v>
      </c>
      <c r="AW9" s="8">
        <v>26.220286115660812</v>
      </c>
      <c r="AX9" s="8">
        <v>2.8554113145843023</v>
      </c>
      <c r="AY9" s="8">
        <v>24.942363927966348</v>
      </c>
      <c r="AZ9" s="8">
        <v>0.61661573316646601</v>
      </c>
      <c r="BA9" s="8">
        <v>1.0690034443676368</v>
      </c>
      <c r="BB9" s="8">
        <v>61.961672551326728</v>
      </c>
      <c r="BC9" s="8">
        <v>3.7165545567923237</v>
      </c>
      <c r="BD9" s="8">
        <v>13.861216551871873</v>
      </c>
      <c r="BE9" s="8">
        <v>4.7351276462677898</v>
      </c>
      <c r="BF9" s="8">
        <v>11.804693568840287</v>
      </c>
      <c r="BG9" s="8">
        <v>47.103939262405518</v>
      </c>
      <c r="BH9" s="8">
        <v>2.4235882958583423</v>
      </c>
      <c r="BI9" s="8">
        <v>4.1211358970815679</v>
      </c>
      <c r="BJ9" s="8">
        <v>6.6706632302600273</v>
      </c>
      <c r="BK9" s="8">
        <v>0.6007419521294497</v>
      </c>
      <c r="BL9" s="8">
        <v>477.54407705725544</v>
      </c>
      <c r="BM9" s="8">
        <v>2.5933055549625594</v>
      </c>
      <c r="BN9" s="8">
        <v>9.8961951063678892</v>
      </c>
      <c r="BO9" s="8">
        <v>1.2614427377567252</v>
      </c>
      <c r="BP9" s="8">
        <v>4.8920651880807497</v>
      </c>
      <c r="BQ9" s="8">
        <v>9.264725639596838</v>
      </c>
      <c r="BR9" s="8">
        <v>14.194913387038333</v>
      </c>
      <c r="BS9" s="8">
        <v>0</v>
      </c>
      <c r="BT9" s="8">
        <v>115799.06591088258</v>
      </c>
      <c r="BU9" s="8">
        <v>38492.441207738026</v>
      </c>
      <c r="BV9" s="8">
        <v>0</v>
      </c>
      <c r="BW9" s="8">
        <v>0</v>
      </c>
      <c r="BX9" s="8">
        <v>410.38111427243894</v>
      </c>
      <c r="BY9" s="8">
        <v>13340.010191791409</v>
      </c>
      <c r="BZ9" s="8">
        <v>3942.1015753155652</v>
      </c>
      <c r="CA9" s="8">
        <v>56184.934089117443</v>
      </c>
      <c r="CB9" s="8">
        <v>171984</v>
      </c>
      <c r="CC9" s="6"/>
      <c r="CD9" s="8"/>
      <c r="CE9" s="8"/>
      <c r="CF9" s="8"/>
    </row>
    <row r="10" spans="1:84" ht="15.5" x14ac:dyDescent="0.35">
      <c r="A10" s="11" t="s">
        <v>49</v>
      </c>
      <c r="B10" s="24" t="s">
        <v>131</v>
      </c>
      <c r="C10">
        <f t="shared" si="2"/>
        <v>6</v>
      </c>
      <c r="D10" s="8">
        <v>0</v>
      </c>
      <c r="E10" s="8">
        <v>0</v>
      </c>
      <c r="F10" s="8">
        <v>0</v>
      </c>
      <c r="G10" s="8">
        <v>4.2584232005204743E-3</v>
      </c>
      <c r="H10" s="8">
        <v>1.3330937021599083</v>
      </c>
      <c r="I10" s="8">
        <v>714.31295458042416</v>
      </c>
      <c r="J10" s="8">
        <v>50.007689125838297</v>
      </c>
      <c r="K10" s="8">
        <v>0.37899966484632219</v>
      </c>
      <c r="L10" s="8">
        <v>4.6842655205725219E-2</v>
      </c>
      <c r="M10" s="8">
        <v>0.21292116002602371</v>
      </c>
      <c r="N10" s="8">
        <v>0.39603335764840408</v>
      </c>
      <c r="O10" s="8">
        <v>8.0910040809889006E-2</v>
      </c>
      <c r="P10" s="8">
        <v>0</v>
      </c>
      <c r="Q10" s="8">
        <v>7.2393194408848061E-2</v>
      </c>
      <c r="R10" s="8">
        <v>0.1149774264140528</v>
      </c>
      <c r="S10" s="8">
        <v>4.6842655205725219E-2</v>
      </c>
      <c r="T10" s="8">
        <v>0.14904481201821659</v>
      </c>
      <c r="U10" s="8">
        <v>4.2584232005204743E-3</v>
      </c>
      <c r="V10" s="8">
        <v>0</v>
      </c>
      <c r="W10" s="8">
        <v>0</v>
      </c>
      <c r="X10" s="8">
        <v>0.45565128245569075</v>
      </c>
      <c r="Y10" s="8">
        <v>0.12349427281509374</v>
      </c>
      <c r="Z10" s="8">
        <v>0.34067385604163797</v>
      </c>
      <c r="AA10" s="8">
        <v>1.0220215681249138</v>
      </c>
      <c r="AB10" s="8">
        <v>0.16182008161977801</v>
      </c>
      <c r="AC10" s="8">
        <v>103.31129256199108</v>
      </c>
      <c r="AD10" s="8">
        <v>9365.1180715719529</v>
      </c>
      <c r="AE10" s="8">
        <v>186.07044398498559</v>
      </c>
      <c r="AF10" s="8">
        <v>4.2584232005204746E-2</v>
      </c>
      <c r="AG10" s="8">
        <v>0.21292116002602371</v>
      </c>
      <c r="AH10" s="8">
        <v>0.63876348007807104</v>
      </c>
      <c r="AI10" s="8">
        <v>0.49823551446089548</v>
      </c>
      <c r="AJ10" s="8">
        <v>1.0135047217238728</v>
      </c>
      <c r="AK10" s="8">
        <v>0.73996341077103045</v>
      </c>
      <c r="AL10" s="8">
        <v>0.14478638881769612</v>
      </c>
      <c r="AM10" s="8">
        <v>0.11071900321353233</v>
      </c>
      <c r="AN10" s="8">
        <v>4.2584232005204743E-3</v>
      </c>
      <c r="AO10" s="8">
        <v>0.51526920726297742</v>
      </c>
      <c r="AP10" s="8">
        <v>4.6842655205725219E-2</v>
      </c>
      <c r="AQ10" s="8">
        <v>0.11071900321353233</v>
      </c>
      <c r="AR10" s="8">
        <v>0</v>
      </c>
      <c r="AS10" s="8">
        <v>0.70263982808587822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8.5168464010409485E-3</v>
      </c>
      <c r="BA10" s="8">
        <v>0</v>
      </c>
      <c r="BB10" s="8">
        <v>0.38325808804684269</v>
      </c>
      <c r="BC10" s="8">
        <v>0.32364016323955602</v>
      </c>
      <c r="BD10" s="8">
        <v>3.8325808804684273E-2</v>
      </c>
      <c r="BE10" s="8">
        <v>0</v>
      </c>
      <c r="BF10" s="8">
        <v>0</v>
      </c>
      <c r="BG10" s="8">
        <v>7.2232696725437897</v>
      </c>
      <c r="BH10" s="8">
        <v>0</v>
      </c>
      <c r="BI10" s="8">
        <v>0.14478638881769612</v>
      </c>
      <c r="BJ10" s="8">
        <v>1.7033692802081897E-2</v>
      </c>
      <c r="BK10" s="8">
        <v>0</v>
      </c>
      <c r="BL10" s="8">
        <v>0</v>
      </c>
      <c r="BM10" s="8">
        <v>0</v>
      </c>
      <c r="BN10" s="8">
        <v>4.2584232005204743E-3</v>
      </c>
      <c r="BO10" s="8">
        <v>0</v>
      </c>
      <c r="BP10" s="8">
        <v>5.1101078406245691E-2</v>
      </c>
      <c r="BQ10" s="8">
        <v>0</v>
      </c>
      <c r="BR10" s="8">
        <v>0</v>
      </c>
      <c r="BS10" s="8">
        <v>0</v>
      </c>
      <c r="BT10" s="8">
        <v>10436.74008559172</v>
      </c>
      <c r="BU10" s="8">
        <v>40682.367050282184</v>
      </c>
      <c r="BV10" s="8">
        <v>0</v>
      </c>
      <c r="BW10" s="8">
        <v>0</v>
      </c>
      <c r="BX10" s="8">
        <v>0</v>
      </c>
      <c r="BY10" s="8">
        <v>202.73501173037874</v>
      </c>
      <c r="BZ10" s="8">
        <v>1431.1578523957078</v>
      </c>
      <c r="CA10" s="8">
        <v>42316.259914408271</v>
      </c>
      <c r="CB10" s="8">
        <v>52753</v>
      </c>
      <c r="CC10" s="6"/>
      <c r="CD10" s="8"/>
      <c r="CE10" s="8"/>
      <c r="CF10" s="8"/>
    </row>
    <row r="11" spans="1:84" ht="15.5" x14ac:dyDescent="0.35">
      <c r="A11" s="11" t="s">
        <v>50</v>
      </c>
      <c r="B11" s="24" t="s">
        <v>133</v>
      </c>
      <c r="C11">
        <f t="shared" si="2"/>
        <v>7</v>
      </c>
      <c r="D11" s="8">
        <v>4.5304087894836842</v>
      </c>
      <c r="E11" s="8">
        <v>2.1631856751630969</v>
      </c>
      <c r="F11" s="8">
        <v>9.423485076406074E-2</v>
      </c>
      <c r="G11" s="8">
        <v>11.780625497837173</v>
      </c>
      <c r="H11" s="8">
        <v>43.715178581658741</v>
      </c>
      <c r="I11" s="8">
        <v>6.8935754116038943</v>
      </c>
      <c r="J11" s="8">
        <v>824.79797246473606</v>
      </c>
      <c r="K11" s="8">
        <v>7.0573873794608444</v>
      </c>
      <c r="L11" s="8">
        <v>0.18062642499727716</v>
      </c>
      <c r="M11" s="8">
        <v>18.000781066111816</v>
      </c>
      <c r="N11" s="8">
        <v>0.91673817847593275</v>
      </c>
      <c r="O11" s="8">
        <v>2.5678069443315171E-2</v>
      </c>
      <c r="P11" s="8">
        <v>0.90164026773930295</v>
      </c>
      <c r="Q11" s="8">
        <v>5.362458845099856E-3</v>
      </c>
      <c r="R11" s="8">
        <v>0.70394076988755527</v>
      </c>
      <c r="S11" s="8">
        <v>2.2840087508565379</v>
      </c>
      <c r="T11" s="8">
        <v>5.9991515391091719</v>
      </c>
      <c r="U11" s="8">
        <v>2.9311908074424098</v>
      </c>
      <c r="V11" s="8">
        <v>1.7322565116583848</v>
      </c>
      <c r="W11" s="8">
        <v>1.4268526699827304</v>
      </c>
      <c r="X11" s="8">
        <v>29.789898469218578</v>
      </c>
      <c r="Y11" s="8">
        <v>18.375073794413673</v>
      </c>
      <c r="Z11" s="8">
        <v>6.0127951110438582</v>
      </c>
      <c r="AA11" s="8">
        <v>5.1908549760259772</v>
      </c>
      <c r="AB11" s="8">
        <v>6.6412319985125432</v>
      </c>
      <c r="AC11" s="8">
        <v>47.760071444503886</v>
      </c>
      <c r="AD11" s="8">
        <v>1156.7363985647728</v>
      </c>
      <c r="AE11" s="8">
        <v>5384.2095951824731</v>
      </c>
      <c r="AF11" s="8">
        <v>17.274017014221045</v>
      </c>
      <c r="AG11" s="8">
        <v>1.0877983269801599</v>
      </c>
      <c r="AH11" s="8">
        <v>43.18516295211549</v>
      </c>
      <c r="AI11" s="8">
        <v>16.922061081994098</v>
      </c>
      <c r="AJ11" s="8">
        <v>4.0210744578150903</v>
      </c>
      <c r="AK11" s="8">
        <v>22.321764685765878</v>
      </c>
      <c r="AL11" s="8">
        <v>7.1436010147032682</v>
      </c>
      <c r="AM11" s="8">
        <v>15.912917492441633</v>
      </c>
      <c r="AN11" s="8">
        <v>8.2161561880604594</v>
      </c>
      <c r="AO11" s="8">
        <v>0.40796588089721592</v>
      </c>
      <c r="AP11" s="8">
        <v>3.3111322442167919</v>
      </c>
      <c r="AQ11" s="8">
        <v>47.205935905137167</v>
      </c>
      <c r="AR11" s="8">
        <v>0.36748491967356223</v>
      </c>
      <c r="AS11" s="8">
        <v>9.8443689378340178</v>
      </c>
      <c r="AT11" s="8">
        <v>0.12166726149009863</v>
      </c>
      <c r="AU11" s="8">
        <v>8.0575861920630668E-2</v>
      </c>
      <c r="AV11" s="8">
        <v>0</v>
      </c>
      <c r="AW11" s="8">
        <v>0.33338350151721724</v>
      </c>
      <c r="AX11" s="8">
        <v>2.0868074054369044E-2</v>
      </c>
      <c r="AY11" s="8">
        <v>5.2238390174297468E-2</v>
      </c>
      <c r="AZ11" s="8">
        <v>6.3087751118821834E-4</v>
      </c>
      <c r="BA11" s="8">
        <v>0</v>
      </c>
      <c r="BB11" s="8">
        <v>6.9319260368807589E-2</v>
      </c>
      <c r="BC11" s="8">
        <v>2.7254134272990144E-2</v>
      </c>
      <c r="BD11" s="8">
        <v>0.17625484616025164</v>
      </c>
      <c r="BE11" s="8">
        <v>1.468985126711551</v>
      </c>
      <c r="BF11" s="8">
        <v>0</v>
      </c>
      <c r="BG11" s="8">
        <v>0.79533003190210372</v>
      </c>
      <c r="BH11" s="8">
        <v>6.8182079106366172E-2</v>
      </c>
      <c r="BI11" s="8">
        <v>1.0724917690199712E-2</v>
      </c>
      <c r="BJ11" s="8">
        <v>1.1144070759998028</v>
      </c>
      <c r="BK11" s="8">
        <v>3.2807888478378487E-3</v>
      </c>
      <c r="BL11" s="8">
        <v>0.48622046645177436</v>
      </c>
      <c r="BM11" s="8">
        <v>1.4414805843167373</v>
      </c>
      <c r="BN11" s="8">
        <v>3.1543875559410917E-4</v>
      </c>
      <c r="BO11" s="8">
        <v>3.9565100000908444</v>
      </c>
      <c r="BP11" s="8">
        <v>0.558811289754366</v>
      </c>
      <c r="BQ11" s="8">
        <v>3.7207575564159844E-2</v>
      </c>
      <c r="BR11" s="8">
        <v>0.33437328309415049</v>
      </c>
      <c r="BS11" s="8">
        <v>0</v>
      </c>
      <c r="BT11" s="8">
        <v>7799.2361776738317</v>
      </c>
      <c r="BU11" s="8">
        <v>6942.3156102650009</v>
      </c>
      <c r="BV11" s="8">
        <v>0</v>
      </c>
      <c r="BW11" s="8">
        <v>0</v>
      </c>
      <c r="BX11" s="8">
        <v>6.839987660088398</v>
      </c>
      <c r="BY11" s="8">
        <v>45.558474821515716</v>
      </c>
      <c r="BZ11" s="8">
        <v>1309.0497495795623</v>
      </c>
      <c r="CA11" s="8">
        <v>8303.7638223261674</v>
      </c>
      <c r="CB11" s="8">
        <v>16103</v>
      </c>
      <c r="CC11" s="6"/>
      <c r="CD11" s="8"/>
      <c r="CE11" s="8"/>
      <c r="CF11" s="8"/>
    </row>
    <row r="12" spans="1:84" ht="15.5" x14ac:dyDescent="0.35">
      <c r="A12" s="11" t="s">
        <v>51</v>
      </c>
      <c r="B12" s="25" t="s">
        <v>135</v>
      </c>
      <c r="C12">
        <f t="shared" si="2"/>
        <v>8</v>
      </c>
      <c r="D12" s="8">
        <v>73.660151180964533</v>
      </c>
      <c r="E12" s="8">
        <v>1933.9781934269101</v>
      </c>
      <c r="F12" s="8">
        <v>49.726729941462018</v>
      </c>
      <c r="G12" s="8">
        <v>3.1795047473720506</v>
      </c>
      <c r="H12" s="8">
        <v>3.5540648327745643</v>
      </c>
      <c r="I12" s="8">
        <v>2.7035976997727893</v>
      </c>
      <c r="J12" s="8">
        <v>1.0510665847133227</v>
      </c>
      <c r="K12" s="8">
        <v>17922.671248840375</v>
      </c>
      <c r="L12" s="8">
        <v>1.9413861356906141</v>
      </c>
      <c r="M12" s="8">
        <v>1865.2364758846056</v>
      </c>
      <c r="N12" s="8">
        <v>36.879784138189095</v>
      </c>
      <c r="O12" s="8">
        <v>1.8503308213725436</v>
      </c>
      <c r="P12" s="8">
        <v>4.4815204290006347</v>
      </c>
      <c r="Q12" s="8">
        <v>6.2902297793219057</v>
      </c>
      <c r="R12" s="8">
        <v>2376.736607991184</v>
      </c>
      <c r="S12" s="8">
        <v>2.42510626849247</v>
      </c>
      <c r="T12" s="8">
        <v>9.678586590981924</v>
      </c>
      <c r="U12" s="8">
        <v>1.9360600896802183</v>
      </c>
      <c r="V12" s="8">
        <v>16.055823515184908</v>
      </c>
      <c r="W12" s="8">
        <v>727.38991654092331</v>
      </c>
      <c r="X12" s="8">
        <v>9.8730421201994343</v>
      </c>
      <c r="Y12" s="8">
        <v>20.222445933094527</v>
      </c>
      <c r="Z12" s="8">
        <v>1433.1320960423243</v>
      </c>
      <c r="AA12" s="8">
        <v>7.5514431808137719</v>
      </c>
      <c r="AB12" s="8">
        <v>14.00028307594523</v>
      </c>
      <c r="AC12" s="8">
        <v>7.1819341992033019</v>
      </c>
      <c r="AD12" s="8">
        <v>5.1732501051955664</v>
      </c>
      <c r="AE12" s="8">
        <v>4.1386768806061971</v>
      </c>
      <c r="AF12" s="8">
        <v>52.23748204549802</v>
      </c>
      <c r="AG12" s="8">
        <v>9.0258970278298705</v>
      </c>
      <c r="AH12" s="8">
        <v>7.2630693801493971</v>
      </c>
      <c r="AI12" s="8">
        <v>14.241178105138667</v>
      </c>
      <c r="AJ12" s="8">
        <v>7.8144340975165916</v>
      </c>
      <c r="AK12" s="8">
        <v>4.903698682694186</v>
      </c>
      <c r="AL12" s="8">
        <v>2.547768509260925</v>
      </c>
      <c r="AM12" s="8">
        <v>7.7028972376879041</v>
      </c>
      <c r="AN12" s="8">
        <v>6.571408253328598</v>
      </c>
      <c r="AO12" s="8">
        <v>4.5529582077164203</v>
      </c>
      <c r="AP12" s="8">
        <v>1.4049266124571498</v>
      </c>
      <c r="AQ12" s="8">
        <v>36.181717266741238</v>
      </c>
      <c r="AR12" s="8">
        <v>3.0122173894495043</v>
      </c>
      <c r="AS12" s="8">
        <v>372.97829187902408</v>
      </c>
      <c r="AT12" s="8">
        <v>12.01076493115106</v>
      </c>
      <c r="AU12" s="8">
        <v>0.24858817555132137</v>
      </c>
      <c r="AV12" s="8">
        <v>1.4427671912036297</v>
      </c>
      <c r="AW12" s="8">
        <v>1.4982845169617047</v>
      </c>
      <c r="AX12" s="8">
        <v>409.31680293583156</v>
      </c>
      <c r="AY12" s="8">
        <v>13593.062351144314</v>
      </c>
      <c r="AZ12" s="8">
        <v>1.6118072246323805</v>
      </c>
      <c r="BA12" s="8">
        <v>1.0566263357114305</v>
      </c>
      <c r="BB12" s="8">
        <v>4.6861841957737864</v>
      </c>
      <c r="BC12" s="8">
        <v>2.6069404133047489</v>
      </c>
      <c r="BD12" s="8">
        <v>4.883986153521958</v>
      </c>
      <c r="BE12" s="8">
        <v>1.8866340682613669</v>
      </c>
      <c r="BF12" s="8">
        <v>3.256354235293482</v>
      </c>
      <c r="BG12" s="8">
        <v>6.0117207939450719</v>
      </c>
      <c r="BH12" s="8">
        <v>4.62618376240607</v>
      </c>
      <c r="BI12" s="8">
        <v>1.2175836100961552</v>
      </c>
      <c r="BJ12" s="8">
        <v>4.6834142866443758</v>
      </c>
      <c r="BK12" s="8">
        <v>0.40813346401941691</v>
      </c>
      <c r="BL12" s="8">
        <v>1467.3350408262786</v>
      </c>
      <c r="BM12" s="8">
        <v>1327.6478603254211</v>
      </c>
      <c r="BN12" s="8">
        <v>185.74463521502017</v>
      </c>
      <c r="BO12" s="8">
        <v>658.47412110254311</v>
      </c>
      <c r="BP12" s="8">
        <v>638.8818725574165</v>
      </c>
      <c r="BQ12" s="8">
        <v>4.7497077198393978</v>
      </c>
      <c r="BR12" s="8">
        <v>223.97905034093532</v>
      </c>
      <c r="BS12" s="8">
        <v>0</v>
      </c>
      <c r="BT12" s="8">
        <v>45634.46491719695</v>
      </c>
      <c r="BU12" s="8">
        <v>43181.535078452005</v>
      </c>
      <c r="BV12" s="8">
        <v>139.9835836174845</v>
      </c>
      <c r="BW12" s="8">
        <v>0</v>
      </c>
      <c r="BX12" s="8">
        <v>165665.02254332363</v>
      </c>
      <c r="BY12" s="8">
        <v>310.69084290816403</v>
      </c>
      <c r="BZ12" s="8">
        <v>266.3030345017745</v>
      </c>
      <c r="CA12" s="8">
        <v>209563.53508280317</v>
      </c>
      <c r="CB12" s="8">
        <v>255198</v>
      </c>
      <c r="CC12" s="6"/>
      <c r="CD12" s="8"/>
      <c r="CE12" s="8"/>
      <c r="CF12" s="8"/>
    </row>
    <row r="13" spans="1:84" ht="15.5" x14ac:dyDescent="0.35">
      <c r="A13" s="11" t="s">
        <v>52</v>
      </c>
      <c r="B13" s="24" t="s">
        <v>137</v>
      </c>
      <c r="C13">
        <f t="shared" si="2"/>
        <v>9</v>
      </c>
      <c r="D13" s="8">
        <v>57.016629153746017</v>
      </c>
      <c r="E13" s="8">
        <v>106.68311411480566</v>
      </c>
      <c r="F13" s="8">
        <v>2.5819024833319033</v>
      </c>
      <c r="G13" s="8">
        <v>1.6774988666215696</v>
      </c>
      <c r="H13" s="8">
        <v>206.31272443510903</v>
      </c>
      <c r="I13" s="8">
        <v>7.4662914457171592</v>
      </c>
      <c r="J13" s="8">
        <v>2.4852858056438536</v>
      </c>
      <c r="K13" s="8">
        <v>348.40514274408832</v>
      </c>
      <c r="L13" s="8">
        <v>1067.3784324922683</v>
      </c>
      <c r="M13" s="8">
        <v>3940.3671246220661</v>
      </c>
      <c r="N13" s="8">
        <v>870.04844497820602</v>
      </c>
      <c r="O13" s="8">
        <v>1.000761009672742</v>
      </c>
      <c r="P13" s="8">
        <v>2.8884083497540631</v>
      </c>
      <c r="Q13" s="8">
        <v>3.6668726817661841</v>
      </c>
      <c r="R13" s="8">
        <v>2.9005184885926831</v>
      </c>
      <c r="S13" s="8">
        <v>3.8617244062680376</v>
      </c>
      <c r="T13" s="8">
        <v>5.9585434126251968</v>
      </c>
      <c r="U13" s="8">
        <v>0.77383826559101965</v>
      </c>
      <c r="V13" s="8">
        <v>6306.3549440424413</v>
      </c>
      <c r="W13" s="8">
        <v>667.10638720599241</v>
      </c>
      <c r="X13" s="8">
        <v>108.53615351335452</v>
      </c>
      <c r="Y13" s="8">
        <v>456.45321443874616</v>
      </c>
      <c r="Z13" s="8">
        <v>417.57248275140824</v>
      </c>
      <c r="AA13" s="8">
        <v>267.14648540258196</v>
      </c>
      <c r="AB13" s="8">
        <v>5.1777107136148501</v>
      </c>
      <c r="AC13" s="8">
        <v>3.3352911576059565</v>
      </c>
      <c r="AD13" s="8">
        <v>2.7455627344770295</v>
      </c>
      <c r="AE13" s="8">
        <v>2.2006950500673002</v>
      </c>
      <c r="AF13" s="8">
        <v>16.198579351882863</v>
      </c>
      <c r="AG13" s="8">
        <v>4.9745240183455923</v>
      </c>
      <c r="AH13" s="8">
        <v>5.5427609790564363</v>
      </c>
      <c r="AI13" s="8">
        <v>57.005476553389798</v>
      </c>
      <c r="AJ13" s="8">
        <v>10.227498199295008</v>
      </c>
      <c r="AK13" s="8">
        <v>2.169399219063104</v>
      </c>
      <c r="AL13" s="8">
        <v>4.1654411407574514</v>
      </c>
      <c r="AM13" s="8">
        <v>3.9787272536189375</v>
      </c>
      <c r="AN13" s="8">
        <v>28.395238088265106</v>
      </c>
      <c r="AO13" s="8">
        <v>4.3970004600982602</v>
      </c>
      <c r="AP13" s="8">
        <v>1.8198601409446624</v>
      </c>
      <c r="AQ13" s="8">
        <v>156.68681545491407</v>
      </c>
      <c r="AR13" s="8">
        <v>55.801807689102489</v>
      </c>
      <c r="AS13" s="8">
        <v>141.72039713100583</v>
      </c>
      <c r="AT13" s="8">
        <v>244.66940163499353</v>
      </c>
      <c r="AU13" s="8">
        <v>0.60172546314030873</v>
      </c>
      <c r="AV13" s="8">
        <v>3.2330972439620314</v>
      </c>
      <c r="AW13" s="8">
        <v>18.451306691028584</v>
      </c>
      <c r="AX13" s="8">
        <v>2.597713743491707</v>
      </c>
      <c r="AY13" s="8">
        <v>742.7909088947099</v>
      </c>
      <c r="AZ13" s="8">
        <v>0.98668170857488047</v>
      </c>
      <c r="BA13" s="8">
        <v>0.94652115581119634</v>
      </c>
      <c r="BB13" s="8">
        <v>6.5204920172143144</v>
      </c>
      <c r="BC13" s="8">
        <v>4.6109782241672921</v>
      </c>
      <c r="BD13" s="8">
        <v>21.65496720995727</v>
      </c>
      <c r="BE13" s="8">
        <v>1.6535472432506064</v>
      </c>
      <c r="BF13" s="8">
        <v>19.475594357034939</v>
      </c>
      <c r="BG13" s="8">
        <v>33.337661526110907</v>
      </c>
      <c r="BH13" s="8">
        <v>10.898872702211236</v>
      </c>
      <c r="BI13" s="8">
        <v>14.602216091890234</v>
      </c>
      <c r="BJ13" s="8">
        <v>19.073984294263283</v>
      </c>
      <c r="BK13" s="8">
        <v>24.007097839928448</v>
      </c>
      <c r="BL13" s="8">
        <v>240.12137729468364</v>
      </c>
      <c r="BM13" s="8">
        <v>96.76375343933141</v>
      </c>
      <c r="BN13" s="8">
        <v>8.5475315929603628</v>
      </c>
      <c r="BO13" s="8">
        <v>41.096921694657667</v>
      </c>
      <c r="BP13" s="8">
        <v>46.642765144456845</v>
      </c>
      <c r="BQ13" s="8">
        <v>1.9471858087529328</v>
      </c>
      <c r="BR13" s="8">
        <v>49.177656331583165</v>
      </c>
      <c r="BS13" s="8">
        <v>0</v>
      </c>
      <c r="BT13" s="8">
        <v>17015.595669794071</v>
      </c>
      <c r="BU13" s="8">
        <v>17877.997327806235</v>
      </c>
      <c r="BV13" s="8">
        <v>1.4954964694799864</v>
      </c>
      <c r="BW13" s="8">
        <v>0</v>
      </c>
      <c r="BX13" s="8">
        <v>15881.637110993104</v>
      </c>
      <c r="BY13" s="8">
        <v>228.59892766991356</v>
      </c>
      <c r="BZ13" s="8">
        <v>-2939.3245327328086</v>
      </c>
      <c r="CA13" s="8">
        <v>31050.404330205925</v>
      </c>
      <c r="CB13" s="8">
        <v>48066</v>
      </c>
      <c r="CC13" s="6"/>
      <c r="CD13" s="8"/>
      <c r="CE13" s="8"/>
      <c r="CF13" s="8"/>
    </row>
    <row r="14" spans="1:84" ht="15.5" x14ac:dyDescent="0.35">
      <c r="A14" s="11" t="s">
        <v>53</v>
      </c>
      <c r="B14" s="24" t="s">
        <v>35</v>
      </c>
      <c r="C14">
        <f t="shared" si="2"/>
        <v>10</v>
      </c>
      <c r="D14" s="8">
        <v>1366.8522132294293</v>
      </c>
      <c r="E14" s="8">
        <v>10297.51917846496</v>
      </c>
      <c r="F14" s="8">
        <v>767.02982407677177</v>
      </c>
      <c r="G14" s="8">
        <v>118.14094047780021</v>
      </c>
      <c r="H14" s="8">
        <v>101.6655105437917</v>
      </c>
      <c r="I14" s="8">
        <v>23.487084163628101</v>
      </c>
      <c r="J14" s="8">
        <v>13.357855150703978</v>
      </c>
      <c r="K14" s="8">
        <v>18354.967141179626</v>
      </c>
      <c r="L14" s="8">
        <v>25.706369270435957</v>
      </c>
      <c r="M14" s="8">
        <v>21527.143056835466</v>
      </c>
      <c r="N14" s="8">
        <v>1806.3389388064516</v>
      </c>
      <c r="O14" s="8">
        <v>9.5423499148880104</v>
      </c>
      <c r="P14" s="8">
        <v>45.95123284617749</v>
      </c>
      <c r="Q14" s="8">
        <v>36.385333393799129</v>
      </c>
      <c r="R14" s="8">
        <v>57.094763254837915</v>
      </c>
      <c r="S14" s="8">
        <v>31.665382549793421</v>
      </c>
      <c r="T14" s="8">
        <v>492.37672025034823</v>
      </c>
      <c r="U14" s="8">
        <v>19.306025168935076</v>
      </c>
      <c r="V14" s="8">
        <v>1490.1493801086961</v>
      </c>
      <c r="W14" s="8">
        <v>1641.1219170478978</v>
      </c>
      <c r="X14" s="8">
        <v>378.76295624547748</v>
      </c>
      <c r="Y14" s="8">
        <v>668.00231746283112</v>
      </c>
      <c r="Z14" s="8">
        <v>859.83117444885852</v>
      </c>
      <c r="AA14" s="8">
        <v>165.37751108453116</v>
      </c>
      <c r="AB14" s="8">
        <v>126.13722188547932</v>
      </c>
      <c r="AC14" s="8">
        <v>61.918610228944864</v>
      </c>
      <c r="AD14" s="8">
        <v>50.555887316945217</v>
      </c>
      <c r="AE14" s="8">
        <v>25.646989678925735</v>
      </c>
      <c r="AF14" s="8">
        <v>47.706089302394084</v>
      </c>
      <c r="AG14" s="8">
        <v>45.455564573024247</v>
      </c>
      <c r="AH14" s="8">
        <v>38.038988480534734</v>
      </c>
      <c r="AI14" s="8">
        <v>67.760668561754159</v>
      </c>
      <c r="AJ14" s="8">
        <v>26.372109464179619</v>
      </c>
      <c r="AK14" s="8">
        <v>19.649473455216121</v>
      </c>
      <c r="AL14" s="8">
        <v>12.177967997563028</v>
      </c>
      <c r="AM14" s="8">
        <v>58.057562044967312</v>
      </c>
      <c r="AN14" s="8">
        <v>39.053539299464241</v>
      </c>
      <c r="AO14" s="8">
        <v>25.598289130442026</v>
      </c>
      <c r="AP14" s="8">
        <v>18.87140575940894</v>
      </c>
      <c r="AQ14" s="8">
        <v>235.43842015103525</v>
      </c>
      <c r="AR14" s="8">
        <v>90.235812570322182</v>
      </c>
      <c r="AS14" s="8">
        <v>2858.3398314960173</v>
      </c>
      <c r="AT14" s="8">
        <v>113.11143143912351</v>
      </c>
      <c r="AU14" s="8">
        <v>1.4199975479513256</v>
      </c>
      <c r="AV14" s="8">
        <v>29.992360130783059</v>
      </c>
      <c r="AW14" s="8">
        <v>26.834794336644144</v>
      </c>
      <c r="AX14" s="8">
        <v>200.61931449192051</v>
      </c>
      <c r="AY14" s="8">
        <v>8979.5538842399073</v>
      </c>
      <c r="AZ14" s="8">
        <v>9.2065587048949542</v>
      </c>
      <c r="BA14" s="8">
        <v>6.8595006761127229</v>
      </c>
      <c r="BB14" s="8">
        <v>38.753194675080096</v>
      </c>
      <c r="BC14" s="8">
        <v>16.795930433847037</v>
      </c>
      <c r="BD14" s="8">
        <v>173.81675193310568</v>
      </c>
      <c r="BE14" s="8">
        <v>26.981478436958668</v>
      </c>
      <c r="BF14" s="8">
        <v>50.425469647756486</v>
      </c>
      <c r="BG14" s="8">
        <v>26.683865674104936</v>
      </c>
      <c r="BH14" s="8">
        <v>46.987455784702654</v>
      </c>
      <c r="BI14" s="8">
        <v>11.183581544248838</v>
      </c>
      <c r="BJ14" s="8">
        <v>38.567244508507223</v>
      </c>
      <c r="BK14" s="8">
        <v>7.9556574057835325</v>
      </c>
      <c r="BL14" s="8">
        <v>988.45102430140435</v>
      </c>
      <c r="BM14" s="8">
        <v>1110.2412522432062</v>
      </c>
      <c r="BN14" s="8">
        <v>133.25847183896084</v>
      </c>
      <c r="BO14" s="8">
        <v>936.64526566953111</v>
      </c>
      <c r="BP14" s="8">
        <v>511.30316484985167</v>
      </c>
      <c r="BQ14" s="8">
        <v>43.187714427587238</v>
      </c>
      <c r="BR14" s="8">
        <v>693.47285089489583</v>
      </c>
      <c r="BS14" s="8">
        <v>0</v>
      </c>
      <c r="BT14" s="8">
        <v>78367.097823209624</v>
      </c>
      <c r="BU14" s="8">
        <v>33106.143441440225</v>
      </c>
      <c r="BV14" s="8">
        <v>153.17342259470513</v>
      </c>
      <c r="BW14" s="8">
        <v>0</v>
      </c>
      <c r="BX14" s="8">
        <v>142174.92657002344</v>
      </c>
      <c r="BY14" s="8">
        <v>440.43140814065862</v>
      </c>
      <c r="BZ14" s="8">
        <v>-1013.7726654087007</v>
      </c>
      <c r="CA14" s="8">
        <v>174860.90217679038</v>
      </c>
      <c r="CB14" s="8">
        <v>253228</v>
      </c>
      <c r="CC14" s="6"/>
      <c r="CD14" s="8"/>
      <c r="CE14" s="8"/>
      <c r="CF14" s="8"/>
    </row>
    <row r="15" spans="1:84" ht="15.5" x14ac:dyDescent="0.35">
      <c r="A15" s="12" t="s">
        <v>54</v>
      </c>
      <c r="B15" s="24" t="s">
        <v>140</v>
      </c>
      <c r="C15">
        <f t="shared" si="2"/>
        <v>11</v>
      </c>
      <c r="D15" s="8">
        <v>24.724937193153785</v>
      </c>
      <c r="E15" s="8">
        <v>14.251268284253406</v>
      </c>
      <c r="F15" s="8">
        <v>1.3116795846810181</v>
      </c>
      <c r="G15" s="8">
        <v>2.5723777175866385</v>
      </c>
      <c r="H15" s="8">
        <v>11.62006070398882</v>
      </c>
      <c r="I15" s="8">
        <v>6.2009502307073916</v>
      </c>
      <c r="J15" s="8">
        <v>2.5738511597661939</v>
      </c>
      <c r="K15" s="8">
        <v>383.73540957811832</v>
      </c>
      <c r="L15" s="8">
        <v>1.8565097247438727</v>
      </c>
      <c r="M15" s="8">
        <v>98.353846585050022</v>
      </c>
      <c r="N15" s="8">
        <v>7314.5171350435558</v>
      </c>
      <c r="O15" s="8">
        <v>2.8544276349466609</v>
      </c>
      <c r="P15" s="8">
        <v>7.2985844295512656</v>
      </c>
      <c r="Q15" s="8">
        <v>10.306945280377988</v>
      </c>
      <c r="R15" s="8">
        <v>7.7020694312523723</v>
      </c>
      <c r="S15" s="8">
        <v>3.9510990502239829</v>
      </c>
      <c r="T15" s="8">
        <v>10.250903368685563</v>
      </c>
      <c r="U15" s="8">
        <v>2.3880937194243415</v>
      </c>
      <c r="V15" s="8">
        <v>69.668182428782799</v>
      </c>
      <c r="W15" s="8">
        <v>3.3672085652287524</v>
      </c>
      <c r="X15" s="8">
        <v>15.017045451731127</v>
      </c>
      <c r="Y15" s="8">
        <v>12.362160184531323</v>
      </c>
      <c r="Z15" s="8">
        <v>10.158717625132869</v>
      </c>
      <c r="AA15" s="8">
        <v>9.0352506198859501</v>
      </c>
      <c r="AB15" s="8">
        <v>13.064701018125071</v>
      </c>
      <c r="AC15" s="8">
        <v>10.037746251327308</v>
      </c>
      <c r="AD15" s="8">
        <v>11.036846719973617</v>
      </c>
      <c r="AE15" s="8">
        <v>6.0313522484843638</v>
      </c>
      <c r="AF15" s="8">
        <v>21.039797926934504</v>
      </c>
      <c r="AG15" s="8">
        <v>15.060603614620286</v>
      </c>
      <c r="AH15" s="8">
        <v>13.225037227509644</v>
      </c>
      <c r="AI15" s="8">
        <v>46.458373692981588</v>
      </c>
      <c r="AJ15" s="8">
        <v>12.615938217141602</v>
      </c>
      <c r="AK15" s="8">
        <v>7.9560633998925221</v>
      </c>
      <c r="AL15" s="8">
        <v>8.7666083352578053</v>
      </c>
      <c r="AM15" s="8">
        <v>11.310336473675605</v>
      </c>
      <c r="AN15" s="8">
        <v>23.174040662921211</v>
      </c>
      <c r="AO15" s="8">
        <v>11.395646718658881</v>
      </c>
      <c r="AP15" s="8">
        <v>2.8354499658438366</v>
      </c>
      <c r="AQ15" s="8">
        <v>95.942236945523746</v>
      </c>
      <c r="AR15" s="8">
        <v>7.7534182427232032</v>
      </c>
      <c r="AS15" s="8">
        <v>82.072107590369839</v>
      </c>
      <c r="AT15" s="8">
        <v>22.944208542917366</v>
      </c>
      <c r="AU15" s="8">
        <v>0.60769282867385255</v>
      </c>
      <c r="AV15" s="8">
        <v>9.2648529498062135</v>
      </c>
      <c r="AW15" s="8">
        <v>4.1380547128126528</v>
      </c>
      <c r="AX15" s="8">
        <v>468.76275370661062</v>
      </c>
      <c r="AY15" s="8">
        <v>23346.411683032842</v>
      </c>
      <c r="AZ15" s="8">
        <v>2.7672970535465371</v>
      </c>
      <c r="BA15" s="8">
        <v>2.0224931371414501</v>
      </c>
      <c r="BB15" s="8">
        <v>8.3228616367838111</v>
      </c>
      <c r="BC15" s="8">
        <v>4.7681987072429468</v>
      </c>
      <c r="BD15" s="8">
        <v>123.1310562807187</v>
      </c>
      <c r="BE15" s="8">
        <v>4.9686345914991206</v>
      </c>
      <c r="BF15" s="8">
        <v>9.3695706705797015</v>
      </c>
      <c r="BG15" s="8">
        <v>3.9780821839205474</v>
      </c>
      <c r="BH15" s="8">
        <v>6.16727673188044</v>
      </c>
      <c r="BI15" s="8">
        <v>2.432049260263681</v>
      </c>
      <c r="BJ15" s="8">
        <v>11.753539993530582</v>
      </c>
      <c r="BK15" s="8">
        <v>1.0938403710130498</v>
      </c>
      <c r="BL15" s="8">
        <v>73.411591331291191</v>
      </c>
      <c r="BM15" s="8">
        <v>74.973761350090726</v>
      </c>
      <c r="BN15" s="8">
        <v>13.30540968162871</v>
      </c>
      <c r="BO15" s="8">
        <v>41.480274057274933</v>
      </c>
      <c r="BP15" s="8">
        <v>166.06036730986571</v>
      </c>
      <c r="BQ15" s="8">
        <v>27.124649745705224</v>
      </c>
      <c r="BR15" s="8">
        <v>19.864824947322319</v>
      </c>
      <c r="BS15" s="8">
        <v>0</v>
      </c>
      <c r="BT15" s="8">
        <v>32874.98004366229</v>
      </c>
      <c r="BU15" s="8">
        <v>3031.5257753749788</v>
      </c>
      <c r="BV15" s="8">
        <v>4.694908303613289</v>
      </c>
      <c r="BW15" s="8">
        <v>0</v>
      </c>
      <c r="BX15" s="8">
        <v>42315.99408957587</v>
      </c>
      <c r="BY15" s="8">
        <v>193.49111932077233</v>
      </c>
      <c r="BZ15" s="8">
        <v>-1976.6859362375333</v>
      </c>
      <c r="CA15" s="8">
        <v>43569.019956337695</v>
      </c>
      <c r="CB15" s="8">
        <v>76444</v>
      </c>
      <c r="CC15" s="6"/>
      <c r="CD15" s="8"/>
      <c r="CE15" s="8"/>
      <c r="CF15" s="8"/>
    </row>
    <row r="16" spans="1:84" ht="15.5" x14ac:dyDescent="0.35">
      <c r="A16" s="12" t="s">
        <v>55</v>
      </c>
      <c r="B16" s="24" t="s">
        <v>142</v>
      </c>
      <c r="C16">
        <f t="shared" si="2"/>
        <v>12</v>
      </c>
      <c r="D16" s="8">
        <v>1.2857535289160742</v>
      </c>
      <c r="E16" s="8">
        <v>0.65584662459274157</v>
      </c>
      <c r="F16" s="8">
        <v>6.4532255973180908E-2</v>
      </c>
      <c r="G16" s="8">
        <v>5.7083490260381023E-2</v>
      </c>
      <c r="H16" s="8">
        <v>0.47653888794955679</v>
      </c>
      <c r="I16" s="8">
        <v>0.4693157250060378</v>
      </c>
      <c r="J16" s="8">
        <v>0.12743434053148542</v>
      </c>
      <c r="K16" s="8">
        <v>2.6002599719357495</v>
      </c>
      <c r="L16" s="8">
        <v>8.3852305169031444E-2</v>
      </c>
      <c r="M16" s="8">
        <v>2.4903057991461308</v>
      </c>
      <c r="N16" s="8">
        <v>0.57610305964605835</v>
      </c>
      <c r="O16" s="8">
        <v>376.7452897779765</v>
      </c>
      <c r="P16" s="8">
        <v>0.46648699154065565</v>
      </c>
      <c r="Q16" s="8">
        <v>0.59144475447507305</v>
      </c>
      <c r="R16" s="8">
        <v>0.53806980713914931</v>
      </c>
      <c r="S16" s="8">
        <v>0.30117026838433186</v>
      </c>
      <c r="T16" s="8">
        <v>1.9888643072509118</v>
      </c>
      <c r="U16" s="8">
        <v>0.34405561446588706</v>
      </c>
      <c r="V16" s="8">
        <v>1.2958507321398798</v>
      </c>
      <c r="W16" s="8">
        <v>0.12191255718823349</v>
      </c>
      <c r="X16" s="8">
        <v>0.81960028721161593</v>
      </c>
      <c r="Y16" s="8">
        <v>0.47839517475838794</v>
      </c>
      <c r="Z16" s="8">
        <v>0.64277250525859653</v>
      </c>
      <c r="AA16" s="8">
        <v>0.79920113126047798</v>
      </c>
      <c r="AB16" s="8">
        <v>1.022052321562045</v>
      </c>
      <c r="AC16" s="8">
        <v>0.8713603934170141</v>
      </c>
      <c r="AD16" s="8">
        <v>0.40861147841113937</v>
      </c>
      <c r="AE16" s="8">
        <v>0.43319275098473031</v>
      </c>
      <c r="AF16" s="8">
        <v>0.68644665713265007</v>
      </c>
      <c r="AG16" s="8">
        <v>0.92799361780569734</v>
      </c>
      <c r="AH16" s="8">
        <v>0.77984674059263459</v>
      </c>
      <c r="AI16" s="8">
        <v>2.5979342641701342</v>
      </c>
      <c r="AJ16" s="8">
        <v>0.79731301631809415</v>
      </c>
      <c r="AK16" s="8">
        <v>0.53430452910876347</v>
      </c>
      <c r="AL16" s="8">
        <v>0.30121908806987285</v>
      </c>
      <c r="AM16" s="8">
        <v>0.66123409013480205</v>
      </c>
      <c r="AN16" s="8">
        <v>1.177590256370358</v>
      </c>
      <c r="AO16" s="8">
        <v>0.50643015958630011</v>
      </c>
      <c r="AP16" s="8">
        <v>0.11783807032911446</v>
      </c>
      <c r="AQ16" s="8">
        <v>3.0045694624579729</v>
      </c>
      <c r="AR16" s="8">
        <v>0.39265957333052137</v>
      </c>
      <c r="AS16" s="8">
        <v>3.9548827018203707</v>
      </c>
      <c r="AT16" s="8">
        <v>0.85812482896691189</v>
      </c>
      <c r="AU16" s="8">
        <v>4.2866345360292449E-2</v>
      </c>
      <c r="AV16" s="8">
        <v>8.4971186191483264E-2</v>
      </c>
      <c r="AW16" s="8">
        <v>0.2177778015367644</v>
      </c>
      <c r="AX16" s="8">
        <v>0.14761133909999638</v>
      </c>
      <c r="AY16" s="8">
        <v>1.633659409483381</v>
      </c>
      <c r="AZ16" s="8">
        <v>0.35086920991767534</v>
      </c>
      <c r="BA16" s="8">
        <v>0.11405498685098631</v>
      </c>
      <c r="BB16" s="8">
        <v>0.50215518100553458</v>
      </c>
      <c r="BC16" s="8">
        <v>0.38047505382421365</v>
      </c>
      <c r="BD16" s="8">
        <v>0.77350587029628892</v>
      </c>
      <c r="BE16" s="8">
        <v>0.23468207647656608</v>
      </c>
      <c r="BF16" s="8">
        <v>0.62330866357179493</v>
      </c>
      <c r="BG16" s="8">
        <v>1.1568786547903507</v>
      </c>
      <c r="BH16" s="8">
        <v>0.37718675429351878</v>
      </c>
      <c r="BI16" s="8">
        <v>0.22430793638456409</v>
      </c>
      <c r="BJ16" s="8">
        <v>0.85284368334753602</v>
      </c>
      <c r="BK16" s="8">
        <v>4.3861881802882384E-2</v>
      </c>
      <c r="BL16" s="8">
        <v>0.60001172877081765</v>
      </c>
      <c r="BM16" s="8">
        <v>0.50358888657763101</v>
      </c>
      <c r="BN16" s="8">
        <v>0.31707211548747877</v>
      </c>
      <c r="BO16" s="8">
        <v>0.40018755396030514</v>
      </c>
      <c r="BP16" s="8">
        <v>1.1686464765532654</v>
      </c>
      <c r="BQ16" s="8">
        <v>0.18759609212444867</v>
      </c>
      <c r="BR16" s="8">
        <v>0.47149863739140813</v>
      </c>
      <c r="BS16" s="8">
        <v>0</v>
      </c>
      <c r="BT16" s="8">
        <v>425.46336142384439</v>
      </c>
      <c r="BU16" s="8">
        <v>6539.9641272016561</v>
      </c>
      <c r="BV16" s="8">
        <v>0.20278243788570463</v>
      </c>
      <c r="BW16" s="8">
        <v>0</v>
      </c>
      <c r="BX16" s="8">
        <v>7514.4972679108832</v>
      </c>
      <c r="BY16" s="8">
        <v>72.881504902994649</v>
      </c>
      <c r="BZ16" s="8">
        <v>530.9909561227397</v>
      </c>
      <c r="CA16" s="8">
        <v>14658.536638576157</v>
      </c>
      <c r="CB16" s="8">
        <v>15084</v>
      </c>
      <c r="CC16" s="6"/>
      <c r="CD16" s="8"/>
      <c r="CE16" s="8"/>
      <c r="CF16" s="8"/>
    </row>
    <row r="17" spans="1:84" ht="15.5" x14ac:dyDescent="0.35">
      <c r="A17" s="11" t="s">
        <v>56</v>
      </c>
      <c r="B17" s="24" t="s">
        <v>144</v>
      </c>
      <c r="C17">
        <f t="shared" si="2"/>
        <v>13</v>
      </c>
      <c r="D17" s="8">
        <v>454.35035278029943</v>
      </c>
      <c r="E17" s="8">
        <v>11.35845094797291</v>
      </c>
      <c r="F17" s="8">
        <v>1.3530216388140115</v>
      </c>
      <c r="G17" s="8">
        <v>141.1290729063326</v>
      </c>
      <c r="H17" s="8">
        <v>86.651032722069473</v>
      </c>
      <c r="I17" s="8">
        <v>3.218039525478567</v>
      </c>
      <c r="J17" s="8">
        <v>5.7898716784697903</v>
      </c>
      <c r="K17" s="8">
        <v>22.939951143313316</v>
      </c>
      <c r="L17" s="8">
        <v>69.421900810075741</v>
      </c>
      <c r="M17" s="8">
        <v>210.44855381459169</v>
      </c>
      <c r="N17" s="8">
        <v>16.987935576477977</v>
      </c>
      <c r="O17" s="8">
        <v>0.7597727234741688</v>
      </c>
      <c r="P17" s="8">
        <v>7664.0352581274265</v>
      </c>
      <c r="Q17" s="8">
        <v>13030.875754310366</v>
      </c>
      <c r="R17" s="8">
        <v>2596.5126665478087</v>
      </c>
      <c r="S17" s="8">
        <v>10.9110821696586</v>
      </c>
      <c r="T17" s="8">
        <v>96.769820016684506</v>
      </c>
      <c r="U17" s="8">
        <v>5.6974939484660094</v>
      </c>
      <c r="V17" s="8">
        <v>5.7999225920892972</v>
      </c>
      <c r="W17" s="8">
        <v>1.5964181092775767</v>
      </c>
      <c r="X17" s="8">
        <v>27.284369992858171</v>
      </c>
      <c r="Y17" s="8">
        <v>53.523907893798565</v>
      </c>
      <c r="Z17" s="8">
        <v>22.02611453779102</v>
      </c>
      <c r="AA17" s="8">
        <v>90.11957141215953</v>
      </c>
      <c r="AB17" s="8">
        <v>543.854862025599</v>
      </c>
      <c r="AC17" s="8">
        <v>41.48262662776861</v>
      </c>
      <c r="AD17" s="8">
        <v>5.9993733337804835</v>
      </c>
      <c r="AE17" s="8">
        <v>3.4557557727891925</v>
      </c>
      <c r="AF17" s="8">
        <v>56.712859464276072</v>
      </c>
      <c r="AG17" s="8">
        <v>10.160984496476337</v>
      </c>
      <c r="AH17" s="8">
        <v>49.778138259997746</v>
      </c>
      <c r="AI17" s="8">
        <v>31.588553635271712</v>
      </c>
      <c r="AJ17" s="8">
        <v>44.409634281235022</v>
      </c>
      <c r="AK17" s="8">
        <v>1037.5319347293894</v>
      </c>
      <c r="AL17" s="8">
        <v>85.878234971443774</v>
      </c>
      <c r="AM17" s="8">
        <v>1172.3442393202151</v>
      </c>
      <c r="AN17" s="8">
        <v>14.528136437405697</v>
      </c>
      <c r="AO17" s="8">
        <v>26.728989923858769</v>
      </c>
      <c r="AP17" s="8">
        <v>9.2372599564002194</v>
      </c>
      <c r="AQ17" s="8">
        <v>533.38045185099213</v>
      </c>
      <c r="AR17" s="8">
        <v>21.764917056943442</v>
      </c>
      <c r="AS17" s="8">
        <v>182.57383770463622</v>
      </c>
      <c r="AT17" s="8">
        <v>41.451681459285432</v>
      </c>
      <c r="AU17" s="8">
        <v>8.5529740319964436</v>
      </c>
      <c r="AV17" s="8">
        <v>1.9467771560068003</v>
      </c>
      <c r="AW17" s="8">
        <v>6.3824495483780357</v>
      </c>
      <c r="AX17" s="8">
        <v>200.73920181343578</v>
      </c>
      <c r="AY17" s="8">
        <v>137.35409362294541</v>
      </c>
      <c r="AZ17" s="8">
        <v>1.7143069131021771</v>
      </c>
      <c r="BA17" s="8">
        <v>5.9616703321677829</v>
      </c>
      <c r="BB17" s="8">
        <v>6.3583235657338628</v>
      </c>
      <c r="BC17" s="8">
        <v>3.8645022092868335</v>
      </c>
      <c r="BD17" s="8">
        <v>16.342477063174083</v>
      </c>
      <c r="BE17" s="8">
        <v>6.1840582482092579</v>
      </c>
      <c r="BF17" s="8">
        <v>12.889995853622326</v>
      </c>
      <c r="BG17" s="8">
        <v>6.7739881334123728</v>
      </c>
      <c r="BH17" s="8">
        <v>4.8171845877444737</v>
      </c>
      <c r="BI17" s="8">
        <v>3.9288294763215297</v>
      </c>
      <c r="BJ17" s="8">
        <v>17.036416673260863</v>
      </c>
      <c r="BK17" s="8">
        <v>1.5889151270544115</v>
      </c>
      <c r="BL17" s="8">
        <v>36.703291632876102</v>
      </c>
      <c r="BM17" s="8">
        <v>39.199151815525681</v>
      </c>
      <c r="BN17" s="8">
        <v>8.0568416038670012</v>
      </c>
      <c r="BO17" s="8">
        <v>24.823191065989459</v>
      </c>
      <c r="BP17" s="8">
        <v>45.992758308581067</v>
      </c>
      <c r="BQ17" s="8">
        <v>8.4695702495020857</v>
      </c>
      <c r="BR17" s="8">
        <v>529.90798709103467</v>
      </c>
      <c r="BS17" s="8">
        <v>0</v>
      </c>
      <c r="BT17" s="8">
        <v>29678.011763356742</v>
      </c>
      <c r="BU17" s="8">
        <v>2050.8415263027173</v>
      </c>
      <c r="BV17" s="8">
        <v>0.83549172376320135</v>
      </c>
      <c r="BW17" s="8">
        <v>0</v>
      </c>
      <c r="BX17" s="8">
        <v>16044.318977459398</v>
      </c>
      <c r="BY17" s="8">
        <v>131.1923324689148</v>
      </c>
      <c r="BZ17" s="8">
        <v>-1475.2000913115364</v>
      </c>
      <c r="CA17" s="8">
        <v>16751.988236643258</v>
      </c>
      <c r="CB17" s="8">
        <v>46430</v>
      </c>
      <c r="CC17" s="6"/>
      <c r="CD17" s="8"/>
      <c r="CE17" s="8"/>
      <c r="CF17" s="8"/>
    </row>
    <row r="18" spans="1:84" ht="15.5" x14ac:dyDescent="0.35">
      <c r="A18" s="11" t="s">
        <v>57</v>
      </c>
      <c r="B18" s="24" t="s">
        <v>146</v>
      </c>
      <c r="C18">
        <f t="shared" si="2"/>
        <v>14</v>
      </c>
      <c r="D18" s="8">
        <v>9.9367236811380071</v>
      </c>
      <c r="E18" s="8">
        <v>3.5820434214727088</v>
      </c>
      <c r="F18" s="8">
        <v>6.4833549713002379</v>
      </c>
      <c r="G18" s="8">
        <v>3.6279575765523306</v>
      </c>
      <c r="H18" s="8">
        <v>67.277644919077687</v>
      </c>
      <c r="I18" s="8">
        <v>0.78495734698531017</v>
      </c>
      <c r="J18" s="8">
        <v>0.33317596950538952</v>
      </c>
      <c r="K18" s="8">
        <v>12.499309751513614</v>
      </c>
      <c r="L18" s="8">
        <v>0.92404805108331911</v>
      </c>
      <c r="M18" s="8">
        <v>13.921736815872533</v>
      </c>
      <c r="N18" s="8">
        <v>2.2225149865937364</v>
      </c>
      <c r="O18" s="8">
        <v>0.64125685636157215</v>
      </c>
      <c r="P18" s="8">
        <v>56.448159456972974</v>
      </c>
      <c r="Q18" s="8">
        <v>1542.4453158276592</v>
      </c>
      <c r="R18" s="8">
        <v>47.499487477210707</v>
      </c>
      <c r="S18" s="8">
        <v>0.69065673551105289</v>
      </c>
      <c r="T18" s="8">
        <v>2.7499780672388319</v>
      </c>
      <c r="U18" s="8">
        <v>0.5777837038788779</v>
      </c>
      <c r="V18" s="8">
        <v>5.538087648922505</v>
      </c>
      <c r="W18" s="8">
        <v>0.52849819813870802</v>
      </c>
      <c r="X18" s="8">
        <v>3.33141304117227</v>
      </c>
      <c r="Y18" s="8">
        <v>6.6721820939893144</v>
      </c>
      <c r="Z18" s="8">
        <v>1.3951528761127783</v>
      </c>
      <c r="AA18" s="8">
        <v>2.2504143297324126</v>
      </c>
      <c r="AB18" s="8">
        <v>5.8288140101952512</v>
      </c>
      <c r="AC18" s="8">
        <v>12.196045160826232</v>
      </c>
      <c r="AD18" s="8">
        <v>4.5822581873750066</v>
      </c>
      <c r="AE18" s="8">
        <v>1.3701089936045374</v>
      </c>
      <c r="AF18" s="8">
        <v>40.854650039755796</v>
      </c>
      <c r="AG18" s="8">
        <v>3.2178777718414966</v>
      </c>
      <c r="AH18" s="8">
        <v>3.2588353740785192</v>
      </c>
      <c r="AI18" s="8">
        <v>6.6362630424489462</v>
      </c>
      <c r="AJ18" s="8">
        <v>2.5678346036181328</v>
      </c>
      <c r="AK18" s="8">
        <v>15.510261146590443</v>
      </c>
      <c r="AL18" s="8">
        <v>1.5353682725524866</v>
      </c>
      <c r="AM18" s="8">
        <v>17.634998751865176</v>
      </c>
      <c r="AN18" s="8">
        <v>2.7116790014353569</v>
      </c>
      <c r="AO18" s="8">
        <v>88.792422062468873</v>
      </c>
      <c r="AP18" s="8">
        <v>69.884707388094</v>
      </c>
      <c r="AQ18" s="8">
        <v>45.954141298356923</v>
      </c>
      <c r="AR18" s="8">
        <v>2.3622751219818974</v>
      </c>
      <c r="AS18" s="8">
        <v>272.27421996958418</v>
      </c>
      <c r="AT18" s="8">
        <v>132.85978691838548</v>
      </c>
      <c r="AU18" s="8">
        <v>5.2931590267379898</v>
      </c>
      <c r="AV18" s="8">
        <v>131.98068493611473</v>
      </c>
      <c r="AW18" s="8">
        <v>66.633652141333272</v>
      </c>
      <c r="AX18" s="8">
        <v>67.398696534198123</v>
      </c>
      <c r="AY18" s="8">
        <v>138.98643808923563</v>
      </c>
      <c r="AZ18" s="8">
        <v>0.64313011975650503</v>
      </c>
      <c r="BA18" s="8">
        <v>89.86421492785837</v>
      </c>
      <c r="BB18" s="8">
        <v>35.225305312889937</v>
      </c>
      <c r="BC18" s="8">
        <v>1.5214252191363602</v>
      </c>
      <c r="BD18" s="8">
        <v>510.66062275747106</v>
      </c>
      <c r="BE18" s="8">
        <v>28.734488205450592</v>
      </c>
      <c r="BF18" s="8">
        <v>8.4411010608594079</v>
      </c>
      <c r="BG18" s="8">
        <v>124.71730312470608</v>
      </c>
      <c r="BH18" s="8">
        <v>24.364604677887005</v>
      </c>
      <c r="BI18" s="8">
        <v>1.8789509795197628</v>
      </c>
      <c r="BJ18" s="8">
        <v>102.29685960538201</v>
      </c>
      <c r="BK18" s="8">
        <v>142.34711489367234</v>
      </c>
      <c r="BL18" s="8">
        <v>321.94352601818775</v>
      </c>
      <c r="BM18" s="8">
        <v>428.09958473124499</v>
      </c>
      <c r="BN18" s="8">
        <v>1.9432461521311577</v>
      </c>
      <c r="BO18" s="8">
        <v>31.90677048588859</v>
      </c>
      <c r="BP18" s="8">
        <v>54.449897695534126</v>
      </c>
      <c r="BQ18" s="8">
        <v>91.473419393189403</v>
      </c>
      <c r="BR18" s="8">
        <v>661.86337448622601</v>
      </c>
      <c r="BS18" s="8">
        <v>0</v>
      </c>
      <c r="BT18" s="8">
        <v>5595.0619714936684</v>
      </c>
      <c r="BU18" s="8">
        <v>1325.1509994113267</v>
      </c>
      <c r="BV18" s="8">
        <v>13.633451176778326</v>
      </c>
      <c r="BW18" s="8">
        <v>0</v>
      </c>
      <c r="BX18" s="8">
        <v>56241.081546595276</v>
      </c>
      <c r="BY18" s="8">
        <v>94.269004049427963</v>
      </c>
      <c r="BZ18" s="8">
        <v>-1967.1969727264745</v>
      </c>
      <c r="CA18" s="8">
        <v>55706.938028506323</v>
      </c>
      <c r="CB18" s="8">
        <v>61302</v>
      </c>
      <c r="CC18" s="6"/>
      <c r="CD18" s="8"/>
      <c r="CE18" s="8"/>
      <c r="CF18" s="8"/>
    </row>
    <row r="19" spans="1:84" ht="15.5" x14ac:dyDescent="0.35">
      <c r="A19" s="11" t="s">
        <v>58</v>
      </c>
      <c r="B19" s="25" t="s">
        <v>148</v>
      </c>
      <c r="C19">
        <f t="shared" si="2"/>
        <v>15</v>
      </c>
      <c r="D19" s="8">
        <v>9.0323266798255624</v>
      </c>
      <c r="E19" s="8">
        <v>7.4127448190708138</v>
      </c>
      <c r="F19" s="8">
        <v>0.41426154884210542</v>
      </c>
      <c r="G19" s="8">
        <v>6.2340936434035283</v>
      </c>
      <c r="H19" s="8">
        <v>8.6326120689264183</v>
      </c>
      <c r="I19" s="8">
        <v>2.5187833778512614</v>
      </c>
      <c r="J19" s="8">
        <v>0.98235213269523247</v>
      </c>
      <c r="K19" s="8">
        <v>25.476893135827929</v>
      </c>
      <c r="L19" s="8">
        <v>0.88302677471897095</v>
      </c>
      <c r="M19" s="8">
        <v>30.008059334971019</v>
      </c>
      <c r="N19" s="8">
        <v>6.2979331831486967</v>
      </c>
      <c r="O19" s="8">
        <v>0.87379393931574567</v>
      </c>
      <c r="P19" s="8">
        <v>9.7514537582051268</v>
      </c>
      <c r="Q19" s="8">
        <v>14.645963003479011</v>
      </c>
      <c r="R19" s="8">
        <v>3519.4874485254218</v>
      </c>
      <c r="S19" s="8">
        <v>2.6161577028339202</v>
      </c>
      <c r="T19" s="8">
        <v>71.591480910309116</v>
      </c>
      <c r="U19" s="8">
        <v>2.9348324952116562</v>
      </c>
      <c r="V19" s="8">
        <v>66.719799373844637</v>
      </c>
      <c r="W19" s="8">
        <v>3.7771838145552366</v>
      </c>
      <c r="X19" s="8">
        <v>10.937398124734614</v>
      </c>
      <c r="Y19" s="8">
        <v>15.472500243917748</v>
      </c>
      <c r="Z19" s="8">
        <v>13.469796399064904</v>
      </c>
      <c r="AA19" s="8">
        <v>8.3709753019597208</v>
      </c>
      <c r="AB19" s="8">
        <v>28.839391787768715</v>
      </c>
      <c r="AC19" s="8">
        <v>6.6328896393315002</v>
      </c>
      <c r="AD19" s="8">
        <v>4.2409026272975563</v>
      </c>
      <c r="AE19" s="8">
        <v>2.33337819685815</v>
      </c>
      <c r="AF19" s="8">
        <v>29.289973115421276</v>
      </c>
      <c r="AG19" s="8">
        <v>5.1836545066991562</v>
      </c>
      <c r="AH19" s="8">
        <v>7.1524362760005875</v>
      </c>
      <c r="AI19" s="8">
        <v>9.6377514576045442</v>
      </c>
      <c r="AJ19" s="8">
        <v>34.719729405463482</v>
      </c>
      <c r="AK19" s="8">
        <v>15.466327206080429</v>
      </c>
      <c r="AL19" s="8">
        <v>3.5188891603133992</v>
      </c>
      <c r="AM19" s="8">
        <v>40.548145033547328</v>
      </c>
      <c r="AN19" s="8">
        <v>4.9118379418210338</v>
      </c>
      <c r="AO19" s="8">
        <v>113.81772793657986</v>
      </c>
      <c r="AP19" s="8">
        <v>1.6557970833893267</v>
      </c>
      <c r="AQ19" s="8">
        <v>56.873048146941812</v>
      </c>
      <c r="AR19" s="8">
        <v>10.865586586864552</v>
      </c>
      <c r="AS19" s="8">
        <v>29.152610969736468</v>
      </c>
      <c r="AT19" s="8">
        <v>22.175702282131859</v>
      </c>
      <c r="AU19" s="8">
        <v>0.19852084488223956</v>
      </c>
      <c r="AV19" s="8">
        <v>2.3313078600218944</v>
      </c>
      <c r="AW19" s="8">
        <v>1.2594735822616239</v>
      </c>
      <c r="AX19" s="8">
        <v>2.1391399991498843</v>
      </c>
      <c r="AY19" s="8">
        <v>26.838132147538975</v>
      </c>
      <c r="AZ19" s="8">
        <v>2.3503108041705807</v>
      </c>
      <c r="BA19" s="8">
        <v>21.796478981947075</v>
      </c>
      <c r="BB19" s="8">
        <v>2.9620253372439724</v>
      </c>
      <c r="BC19" s="8">
        <v>4.0250495142727729</v>
      </c>
      <c r="BD19" s="8">
        <v>5.2101769469481294</v>
      </c>
      <c r="BE19" s="8">
        <v>1.5217676955299886</v>
      </c>
      <c r="BF19" s="8">
        <v>2.6259513125019032</v>
      </c>
      <c r="BG19" s="8">
        <v>4.7485252638709321</v>
      </c>
      <c r="BH19" s="8">
        <v>4.7460619338959997</v>
      </c>
      <c r="BI19" s="8">
        <v>1.8001373089059738</v>
      </c>
      <c r="BJ19" s="8">
        <v>7.0583762068397675</v>
      </c>
      <c r="BK19" s="8">
        <v>44.371498155476921</v>
      </c>
      <c r="BL19" s="8">
        <v>28.461256261671977</v>
      </c>
      <c r="BM19" s="8">
        <v>7.3583381567317465</v>
      </c>
      <c r="BN19" s="8">
        <v>1.2891905696443864</v>
      </c>
      <c r="BO19" s="8">
        <v>7.1583971785356155</v>
      </c>
      <c r="BP19" s="8">
        <v>15.439171837211685</v>
      </c>
      <c r="BQ19" s="8">
        <v>1.3755639105175634</v>
      </c>
      <c r="BR19" s="8">
        <v>5.6773564124619966</v>
      </c>
      <c r="BS19" s="8">
        <v>0</v>
      </c>
      <c r="BT19" s="8">
        <v>4468.2998578742199</v>
      </c>
      <c r="BU19" s="8">
        <v>8207.4751442103789</v>
      </c>
      <c r="BV19" s="8">
        <v>1.3619869843201959</v>
      </c>
      <c r="BW19" s="8">
        <v>0</v>
      </c>
      <c r="BX19" s="8">
        <v>28361.222586528587</v>
      </c>
      <c r="BY19" s="8">
        <v>222.47009863694186</v>
      </c>
      <c r="BZ19" s="8">
        <v>-1028.8296742344573</v>
      </c>
      <c r="CA19" s="8">
        <v>35763.700142125759</v>
      </c>
      <c r="CB19" s="8">
        <v>40232</v>
      </c>
      <c r="CC19" s="6"/>
      <c r="CD19" s="8"/>
      <c r="CE19" s="8"/>
      <c r="CF19" s="8"/>
    </row>
    <row r="20" spans="1:84" ht="15.5" x14ac:dyDescent="0.35">
      <c r="A20" s="12" t="s">
        <v>59</v>
      </c>
      <c r="B20" s="25" t="s">
        <v>150</v>
      </c>
      <c r="C20">
        <f t="shared" si="2"/>
        <v>16</v>
      </c>
      <c r="D20" s="8">
        <v>426.1896686217388</v>
      </c>
      <c r="E20" s="8">
        <v>335.58065252672662</v>
      </c>
      <c r="F20" s="8">
        <v>21.356634619505666</v>
      </c>
      <c r="G20" s="8">
        <v>4.4202182444623501</v>
      </c>
      <c r="H20" s="8">
        <v>2.4132254064403398</v>
      </c>
      <c r="I20" s="8">
        <v>0.69470283210246009</v>
      </c>
      <c r="J20" s="8">
        <v>0.31020203772572574</v>
      </c>
      <c r="K20" s="8">
        <v>45.252937736408327</v>
      </c>
      <c r="L20" s="8">
        <v>0.77546454787720176</v>
      </c>
      <c r="M20" s="8">
        <v>295.80273187881005</v>
      </c>
      <c r="N20" s="8">
        <v>90.772069417115802</v>
      </c>
      <c r="O20" s="8">
        <v>0.24845120558001169</v>
      </c>
      <c r="P20" s="8">
        <v>25.490455997305546</v>
      </c>
      <c r="Q20" s="8">
        <v>2.1534304332134946</v>
      </c>
      <c r="R20" s="8">
        <v>1.1778321648585255</v>
      </c>
      <c r="S20" s="8">
        <v>3044.9587284249492</v>
      </c>
      <c r="T20" s="8">
        <v>394.55523480310086</v>
      </c>
      <c r="U20" s="8">
        <v>1.3931597592648199</v>
      </c>
      <c r="V20" s="8">
        <v>2.2193409772251229</v>
      </c>
      <c r="W20" s="8">
        <v>0.81707695240008138</v>
      </c>
      <c r="X20" s="8">
        <v>19.394388339182804</v>
      </c>
      <c r="Y20" s="8">
        <v>40.129618579942615</v>
      </c>
      <c r="Z20" s="8">
        <v>3.1996202527597206</v>
      </c>
      <c r="AA20" s="8">
        <v>1.9810710082266652</v>
      </c>
      <c r="AB20" s="8">
        <v>18.9170315393702</v>
      </c>
      <c r="AC20" s="8">
        <v>39.162665415968014</v>
      </c>
      <c r="AD20" s="8">
        <v>25.68556335372239</v>
      </c>
      <c r="AE20" s="8">
        <v>1.0266719753307318</v>
      </c>
      <c r="AF20" s="8">
        <v>212.15108661415786</v>
      </c>
      <c r="AG20" s="8">
        <v>3.1528910954257552</v>
      </c>
      <c r="AH20" s="8">
        <v>7.3861163006279531</v>
      </c>
      <c r="AI20" s="8">
        <v>285.77677707994792</v>
      </c>
      <c r="AJ20" s="8">
        <v>119.89269399601231</v>
      </c>
      <c r="AK20" s="8">
        <v>63.034522053654648</v>
      </c>
      <c r="AL20" s="8">
        <v>300.68177201297675</v>
      </c>
      <c r="AM20" s="8">
        <v>5211.9214820403358</v>
      </c>
      <c r="AN20" s="8">
        <v>3.42368638984565</v>
      </c>
      <c r="AO20" s="8">
        <v>434.34985259599642</v>
      </c>
      <c r="AP20" s="8">
        <v>6.7624580058695409</v>
      </c>
      <c r="AQ20" s="8">
        <v>5200.9028130556753</v>
      </c>
      <c r="AR20" s="8">
        <v>14.482319253205143</v>
      </c>
      <c r="AS20" s="8">
        <v>2158.7607716043817</v>
      </c>
      <c r="AT20" s="8">
        <v>4.8990449316713836</v>
      </c>
      <c r="AU20" s="8">
        <v>0.27911670053050047</v>
      </c>
      <c r="AV20" s="8">
        <v>0.53676195620796174</v>
      </c>
      <c r="AW20" s="8">
        <v>85.094365563175444</v>
      </c>
      <c r="AX20" s="8">
        <v>4.3192491984695351</v>
      </c>
      <c r="AY20" s="8">
        <v>19.482904193232635</v>
      </c>
      <c r="AZ20" s="8">
        <v>1.070398387465582</v>
      </c>
      <c r="BA20" s="8">
        <v>117.13500160600017</v>
      </c>
      <c r="BB20" s="8">
        <v>9.3710021787105031</v>
      </c>
      <c r="BC20" s="8">
        <v>5.7624833276788188</v>
      </c>
      <c r="BD20" s="8">
        <v>21.354886155623543</v>
      </c>
      <c r="BE20" s="8">
        <v>404.94534343441137</v>
      </c>
      <c r="BF20" s="8">
        <v>18.743491476722813</v>
      </c>
      <c r="BG20" s="8">
        <v>4.0279521029983778</v>
      </c>
      <c r="BH20" s="8">
        <v>3.7650972740748947</v>
      </c>
      <c r="BI20" s="8">
        <v>4.165803569621696</v>
      </c>
      <c r="BJ20" s="8">
        <v>105.45128235405311</v>
      </c>
      <c r="BK20" s="8">
        <v>0.97413987994209106</v>
      </c>
      <c r="BL20" s="8">
        <v>60.919359434870152</v>
      </c>
      <c r="BM20" s="8">
        <v>25.087464614799647</v>
      </c>
      <c r="BN20" s="8">
        <v>15.123918856206171</v>
      </c>
      <c r="BO20" s="8">
        <v>5.1239432083507213</v>
      </c>
      <c r="BP20" s="8">
        <v>10.185342876127731</v>
      </c>
      <c r="BQ20" s="8">
        <v>14.105266431937052</v>
      </c>
      <c r="BR20" s="8">
        <v>192.70936576656302</v>
      </c>
      <c r="BS20" s="8">
        <v>0</v>
      </c>
      <c r="BT20" s="8">
        <v>20003.391076628872</v>
      </c>
      <c r="BU20" s="8">
        <v>5905.0270118755507</v>
      </c>
      <c r="BV20" s="8">
        <v>0.21838108695383579</v>
      </c>
      <c r="BW20" s="8">
        <v>0</v>
      </c>
      <c r="BX20" s="8">
        <v>2240.7654466537751</v>
      </c>
      <c r="BY20" s="8">
        <v>141.57716776269729</v>
      </c>
      <c r="BZ20" s="8">
        <v>-1702.9790840078422</v>
      </c>
      <c r="CA20" s="8">
        <v>6584.6089233711346</v>
      </c>
      <c r="CB20" s="8">
        <v>26588</v>
      </c>
      <c r="CC20" s="6"/>
      <c r="CD20" s="8"/>
      <c r="CE20" s="8"/>
      <c r="CF20" s="8"/>
    </row>
    <row r="21" spans="1:84" ht="15.5" x14ac:dyDescent="0.35">
      <c r="A21" s="11" t="s">
        <v>60</v>
      </c>
      <c r="B21" s="24" t="s">
        <v>152</v>
      </c>
      <c r="C21">
        <f t="shared" si="2"/>
        <v>17</v>
      </c>
      <c r="D21" s="8">
        <v>382.27542782910677</v>
      </c>
      <c r="E21" s="8">
        <v>129.74723895608176</v>
      </c>
      <c r="F21" s="8">
        <v>16.031040124278171</v>
      </c>
      <c r="G21" s="8">
        <v>5.3409678748388467</v>
      </c>
      <c r="H21" s="8">
        <v>53.217820125942673</v>
      </c>
      <c r="I21" s="8">
        <v>67.133521627595755</v>
      </c>
      <c r="J21" s="8">
        <v>21.408060447234064</v>
      </c>
      <c r="K21" s="8">
        <v>2463.3947668146707</v>
      </c>
      <c r="L21" s="8">
        <v>16.5367619089328</v>
      </c>
      <c r="M21" s="8">
        <v>2731.4105433592117</v>
      </c>
      <c r="N21" s="8">
        <v>208.58218927839297</v>
      </c>
      <c r="O21" s="8">
        <v>512.69794268569512</v>
      </c>
      <c r="P21" s="8">
        <v>488.70721426343698</v>
      </c>
      <c r="Q21" s="8">
        <v>267.16853674209096</v>
      </c>
      <c r="R21" s="8">
        <v>529.91162891912597</v>
      </c>
      <c r="S21" s="8">
        <v>584.45143465846104</v>
      </c>
      <c r="T21" s="8">
        <v>9439.5575374669497</v>
      </c>
      <c r="U21" s="8">
        <v>1011.3223335300302</v>
      </c>
      <c r="V21" s="8">
        <v>116.81910329855882</v>
      </c>
      <c r="W21" s="8">
        <v>42.361427077999693</v>
      </c>
      <c r="X21" s="8">
        <v>78.77479545547628</v>
      </c>
      <c r="Y21" s="8">
        <v>158.20684815141078</v>
      </c>
      <c r="Z21" s="8">
        <v>1210.5914522057426</v>
      </c>
      <c r="AA21" s="8">
        <v>729.20570957633231</v>
      </c>
      <c r="AB21" s="8">
        <v>1645.0174657694774</v>
      </c>
      <c r="AC21" s="8">
        <v>1534.0663698672806</v>
      </c>
      <c r="AD21" s="8">
        <v>29.640526101651247</v>
      </c>
      <c r="AE21" s="8">
        <v>13.844010186155844</v>
      </c>
      <c r="AF21" s="8">
        <v>1020.9740860274043</v>
      </c>
      <c r="AG21" s="8">
        <v>755.86860608841812</v>
      </c>
      <c r="AH21" s="8">
        <v>345.02050048708423</v>
      </c>
      <c r="AI21" s="8">
        <v>216.81871516290374</v>
      </c>
      <c r="AJ21" s="8">
        <v>208.68603311624636</v>
      </c>
      <c r="AK21" s="8">
        <v>486.70929191780283</v>
      </c>
      <c r="AL21" s="8">
        <v>60.794025719167827</v>
      </c>
      <c r="AM21" s="8">
        <v>769.76447338403943</v>
      </c>
      <c r="AN21" s="8">
        <v>58.323288989461183</v>
      </c>
      <c r="AO21" s="8">
        <v>74.858980234485728</v>
      </c>
      <c r="AP21" s="8">
        <v>48.311920938470628</v>
      </c>
      <c r="AQ21" s="8">
        <v>448.62471711517787</v>
      </c>
      <c r="AR21" s="8">
        <v>542.45559998682506</v>
      </c>
      <c r="AS21" s="8">
        <v>4805.403331288303</v>
      </c>
      <c r="AT21" s="8">
        <v>144.28539469635624</v>
      </c>
      <c r="AU21" s="8">
        <v>39.733378881674099</v>
      </c>
      <c r="AV21" s="8">
        <v>17.820492244149069</v>
      </c>
      <c r="AW21" s="8">
        <v>241.22284674787258</v>
      </c>
      <c r="AX21" s="8">
        <v>161.53761761372982</v>
      </c>
      <c r="AY21" s="8">
        <v>952.69000922052123</v>
      </c>
      <c r="AZ21" s="8">
        <v>931.94382192447722</v>
      </c>
      <c r="BA21" s="8">
        <v>93.351752913615869</v>
      </c>
      <c r="BB21" s="8">
        <v>62.768713897912818</v>
      </c>
      <c r="BC21" s="8">
        <v>307.00723219828802</v>
      </c>
      <c r="BD21" s="8">
        <v>1426.9714042531307</v>
      </c>
      <c r="BE21" s="8">
        <v>225.80508448019685</v>
      </c>
      <c r="BF21" s="8">
        <v>1297.7205108638918</v>
      </c>
      <c r="BG21" s="8">
        <v>364.8423380179301</v>
      </c>
      <c r="BH21" s="8">
        <v>419.46274091182352</v>
      </c>
      <c r="BI21" s="8">
        <v>350.58656323914408</v>
      </c>
      <c r="BJ21" s="8">
        <v>1372.0265625111722</v>
      </c>
      <c r="BK21" s="8">
        <v>35.409249906943103</v>
      </c>
      <c r="BL21" s="8">
        <v>564.80449795401898</v>
      </c>
      <c r="BM21" s="8">
        <v>632.84321789282069</v>
      </c>
      <c r="BN21" s="8">
        <v>365.3034090006235</v>
      </c>
      <c r="BO21" s="8">
        <v>103.86564504463144</v>
      </c>
      <c r="BP21" s="8">
        <v>658.85910611215638</v>
      </c>
      <c r="BQ21" s="8">
        <v>61.657922318842708</v>
      </c>
      <c r="BR21" s="8">
        <v>452.45082406422858</v>
      </c>
      <c r="BS21" s="8">
        <v>0</v>
      </c>
      <c r="BT21" s="8">
        <v>45615.006581668094</v>
      </c>
      <c r="BU21" s="8">
        <v>23600.179848954689</v>
      </c>
      <c r="BV21" s="8">
        <v>0.57783944218868255</v>
      </c>
      <c r="BW21" s="8">
        <v>0</v>
      </c>
      <c r="BX21" s="8">
        <v>12128.436322787333</v>
      </c>
      <c r="BY21" s="8">
        <v>464.94606308501568</v>
      </c>
      <c r="BZ21" s="8">
        <v>-1472.1466559373239</v>
      </c>
      <c r="CA21" s="8">
        <v>34721.993418331898</v>
      </c>
      <c r="CB21" s="8">
        <v>80337</v>
      </c>
      <c r="CC21" s="6"/>
      <c r="CD21" s="8"/>
      <c r="CE21" s="8"/>
      <c r="CF21" s="8"/>
    </row>
    <row r="22" spans="1:84" ht="15.5" x14ac:dyDescent="0.35">
      <c r="A22" s="11" t="s">
        <v>61</v>
      </c>
      <c r="B22" s="24" t="s">
        <v>154</v>
      </c>
      <c r="C22">
        <f t="shared" si="2"/>
        <v>18</v>
      </c>
      <c r="D22" s="8">
        <v>8.1280221821071397</v>
      </c>
      <c r="E22" s="8">
        <v>1.773429336389436</v>
      </c>
      <c r="F22" s="8">
        <v>2.857378412935252</v>
      </c>
      <c r="G22" s="8">
        <v>0.29168475650233211</v>
      </c>
      <c r="H22" s="8">
        <v>6.2345602775861115</v>
      </c>
      <c r="I22" s="8">
        <v>8.2668798129163594</v>
      </c>
      <c r="J22" s="8">
        <v>3.986685458084946</v>
      </c>
      <c r="K22" s="8">
        <v>62.050325805717314</v>
      </c>
      <c r="L22" s="8">
        <v>9.224437377557436</v>
      </c>
      <c r="M22" s="8">
        <v>86.856085508450604</v>
      </c>
      <c r="N22" s="8">
        <v>191.17749559858422</v>
      </c>
      <c r="O22" s="8">
        <v>4.113585027081208</v>
      </c>
      <c r="P22" s="8">
        <v>12.808646692157611</v>
      </c>
      <c r="Q22" s="8">
        <v>17.817706346594044</v>
      </c>
      <c r="R22" s="8">
        <v>9.2036735751539105</v>
      </c>
      <c r="S22" s="8">
        <v>16.253633283351633</v>
      </c>
      <c r="T22" s="8">
        <v>153.15757859342563</v>
      </c>
      <c r="U22" s="8">
        <v>952.84347626893509</v>
      </c>
      <c r="V22" s="8">
        <v>7.0659883686571012</v>
      </c>
      <c r="W22" s="8">
        <v>7.4974775390798758</v>
      </c>
      <c r="X22" s="8">
        <v>3.697974125592554</v>
      </c>
      <c r="Y22" s="8">
        <v>16.169912564680349</v>
      </c>
      <c r="Z22" s="8">
        <v>11.504208896326018</v>
      </c>
      <c r="AA22" s="8">
        <v>13.903496832762949</v>
      </c>
      <c r="AB22" s="8">
        <v>43.105389019506163</v>
      </c>
      <c r="AC22" s="8">
        <v>23.461505256197906</v>
      </c>
      <c r="AD22" s="8">
        <v>13.366739221082366</v>
      </c>
      <c r="AE22" s="8">
        <v>1.4887342327580622</v>
      </c>
      <c r="AF22" s="8">
        <v>24.106196513269765</v>
      </c>
      <c r="AG22" s="8">
        <v>250.61454523625559</v>
      </c>
      <c r="AH22" s="8">
        <v>17.203398261498126</v>
      </c>
      <c r="AI22" s="8">
        <v>22.978622541937636</v>
      </c>
      <c r="AJ22" s="8">
        <v>19.468190829553453</v>
      </c>
      <c r="AK22" s="8">
        <v>19.188966572633305</v>
      </c>
      <c r="AL22" s="8">
        <v>5.0727321043753095</v>
      </c>
      <c r="AM22" s="8">
        <v>34.340198079240253</v>
      </c>
      <c r="AN22" s="8">
        <v>7.0318064064860817</v>
      </c>
      <c r="AO22" s="8">
        <v>29.699556488373389</v>
      </c>
      <c r="AP22" s="8">
        <v>8.9661007508490229</v>
      </c>
      <c r="AQ22" s="8">
        <v>57.378604814721108</v>
      </c>
      <c r="AR22" s="8">
        <v>94.082676376413076</v>
      </c>
      <c r="AS22" s="8">
        <v>5318.1776761081956</v>
      </c>
      <c r="AT22" s="8">
        <v>45.855897086899915</v>
      </c>
      <c r="AU22" s="8">
        <v>1.5267651110012499</v>
      </c>
      <c r="AV22" s="8">
        <v>34.197283026617292</v>
      </c>
      <c r="AW22" s="8">
        <v>54.032977119224441</v>
      </c>
      <c r="AX22" s="8">
        <v>8.6098788345287094</v>
      </c>
      <c r="AY22" s="8">
        <v>71.56933853311557</v>
      </c>
      <c r="AZ22" s="8">
        <v>1502.0667094696089</v>
      </c>
      <c r="BA22" s="8">
        <v>229.64107015333187</v>
      </c>
      <c r="BB22" s="8">
        <v>598.45934452819074</v>
      </c>
      <c r="BC22" s="8">
        <v>558.99669238529611</v>
      </c>
      <c r="BD22" s="8">
        <v>1374.0933823221094</v>
      </c>
      <c r="BE22" s="8">
        <v>246.17871192621379</v>
      </c>
      <c r="BF22" s="8">
        <v>446.9382998652946</v>
      </c>
      <c r="BG22" s="8">
        <v>221.4835650024711</v>
      </c>
      <c r="BH22" s="8">
        <v>2630.4370554760312</v>
      </c>
      <c r="BI22" s="8">
        <v>52.502747198324656</v>
      </c>
      <c r="BJ22" s="8">
        <v>945.63763111868889</v>
      </c>
      <c r="BK22" s="8">
        <v>2.7142275416569559</v>
      </c>
      <c r="BL22" s="8">
        <v>863.89765605407752</v>
      </c>
      <c r="BM22" s="8">
        <v>215.8393853386869</v>
      </c>
      <c r="BN22" s="8">
        <v>32.026593144845407</v>
      </c>
      <c r="BO22" s="8">
        <v>105.6239703523363</v>
      </c>
      <c r="BP22" s="8">
        <v>81.027625001830714</v>
      </c>
      <c r="BQ22" s="8">
        <v>276.37287576191164</v>
      </c>
      <c r="BR22" s="8">
        <v>337.61107871435854</v>
      </c>
      <c r="BS22" s="8">
        <v>0</v>
      </c>
      <c r="BT22" s="8">
        <v>18533.956742520637</v>
      </c>
      <c r="BU22" s="8">
        <v>159.04410170586408</v>
      </c>
      <c r="BV22" s="8">
        <v>0.19342324844482595</v>
      </c>
      <c r="BW22" s="8">
        <v>0</v>
      </c>
      <c r="BX22" s="8">
        <v>1038.5837619338236</v>
      </c>
      <c r="BY22" s="8">
        <v>71.330865093102773</v>
      </c>
      <c r="BZ22" s="8">
        <v>-330.10889450186062</v>
      </c>
      <c r="CA22" s="8">
        <v>939.04325747937446</v>
      </c>
      <c r="CB22" s="8">
        <v>19473</v>
      </c>
      <c r="CC22" s="6"/>
      <c r="CD22" s="8"/>
      <c r="CE22" s="8"/>
      <c r="CF22" s="8"/>
    </row>
    <row r="23" spans="1:84" ht="15.5" x14ac:dyDescent="0.35">
      <c r="A23" s="11" t="s">
        <v>62</v>
      </c>
      <c r="B23" s="25" t="s">
        <v>156</v>
      </c>
      <c r="C23">
        <f t="shared" si="2"/>
        <v>19</v>
      </c>
      <c r="D23" s="8">
        <v>9762.1555719325315</v>
      </c>
      <c r="E23" s="8">
        <v>3630.247085307019</v>
      </c>
      <c r="F23" s="8">
        <v>524.99332464873612</v>
      </c>
      <c r="G23" s="8">
        <v>946.72058008250917</v>
      </c>
      <c r="H23" s="8">
        <v>1757.6477656371219</v>
      </c>
      <c r="I23" s="8">
        <v>2780.0863071836561</v>
      </c>
      <c r="J23" s="8">
        <v>1270.3244792101541</v>
      </c>
      <c r="K23" s="8">
        <v>2499.9289474371744</v>
      </c>
      <c r="L23" s="8">
        <v>980.20504438218279</v>
      </c>
      <c r="M23" s="8">
        <v>3164.8341612177182</v>
      </c>
      <c r="N23" s="8">
        <v>644.02899950446488</v>
      </c>
      <c r="O23" s="8">
        <v>18.605286427284902</v>
      </c>
      <c r="P23" s="8">
        <v>218.67107702778</v>
      </c>
      <c r="Q23" s="8">
        <v>101.64385012411832</v>
      </c>
      <c r="R23" s="8">
        <v>193.46391482238135</v>
      </c>
      <c r="S23" s="8">
        <v>191.88056210799039</v>
      </c>
      <c r="T23" s="8">
        <v>1381.2687062453076</v>
      </c>
      <c r="U23" s="8">
        <v>24.448657682301867</v>
      </c>
      <c r="V23" s="8">
        <v>105106.21308463434</v>
      </c>
      <c r="W23" s="8">
        <v>935.23210579162674</v>
      </c>
      <c r="X23" s="8">
        <v>10033.884903167569</v>
      </c>
      <c r="Y23" s="8">
        <v>959.63396822133336</v>
      </c>
      <c r="Z23" s="8">
        <v>456.30433409102665</v>
      </c>
      <c r="AA23" s="8">
        <v>171.82557426399069</v>
      </c>
      <c r="AB23" s="8">
        <v>1439.6043906723778</v>
      </c>
      <c r="AC23" s="8">
        <v>3499.9463273040724</v>
      </c>
      <c r="AD23" s="8">
        <v>2545.8200971192505</v>
      </c>
      <c r="AE23" s="8">
        <v>1489.3832209537588</v>
      </c>
      <c r="AF23" s="8">
        <v>384.23254335864357</v>
      </c>
      <c r="AG23" s="8">
        <v>180.18110023938402</v>
      </c>
      <c r="AH23" s="8">
        <v>693.26829889369333</v>
      </c>
      <c r="AI23" s="8">
        <v>442.97058752861705</v>
      </c>
      <c r="AJ23" s="8">
        <v>875.37831170489574</v>
      </c>
      <c r="AK23" s="8">
        <v>317.83936861775453</v>
      </c>
      <c r="AL23" s="8">
        <v>156.28173448705201</v>
      </c>
      <c r="AM23" s="8">
        <v>272.01781745735678</v>
      </c>
      <c r="AN23" s="8">
        <v>304.328364316099</v>
      </c>
      <c r="AO23" s="8">
        <v>6082.1592142740719</v>
      </c>
      <c r="AP23" s="8">
        <v>800.9494161156374</v>
      </c>
      <c r="AQ23" s="8">
        <v>8056.1561716744964</v>
      </c>
      <c r="AR23" s="8">
        <v>784.367169027621</v>
      </c>
      <c r="AS23" s="8">
        <v>13608.65966227529</v>
      </c>
      <c r="AT23" s="8">
        <v>61976.995217246593</v>
      </c>
      <c r="AU23" s="8">
        <v>1215.3494816597347</v>
      </c>
      <c r="AV23" s="8">
        <v>4650.9214407545896</v>
      </c>
      <c r="AW23" s="8">
        <v>1613.0979010646165</v>
      </c>
      <c r="AX23" s="8">
        <v>71.808152440618926</v>
      </c>
      <c r="AY23" s="8">
        <v>1390.2287816043786</v>
      </c>
      <c r="AZ23" s="8">
        <v>29.674940086262207</v>
      </c>
      <c r="BA23" s="8">
        <v>54.705073104239133</v>
      </c>
      <c r="BB23" s="8">
        <v>95.054693792187152</v>
      </c>
      <c r="BC23" s="8">
        <v>132.73807658541702</v>
      </c>
      <c r="BD23" s="8">
        <v>592.70608354088927</v>
      </c>
      <c r="BE23" s="8">
        <v>85.851329607294801</v>
      </c>
      <c r="BF23" s="8">
        <v>505.1070844304553</v>
      </c>
      <c r="BG23" s="8">
        <v>426.44800995550838</v>
      </c>
      <c r="BH23" s="8">
        <v>102.10802945437567</v>
      </c>
      <c r="BI23" s="8">
        <v>596.6494319080839</v>
      </c>
      <c r="BJ23" s="8">
        <v>458.96260724429322</v>
      </c>
      <c r="BK23" s="8">
        <v>383.77709329086656</v>
      </c>
      <c r="BL23" s="8">
        <v>1516.6993817381008</v>
      </c>
      <c r="BM23" s="8">
        <v>329.08147384432249</v>
      </c>
      <c r="BN23" s="8">
        <v>110.94054088627051</v>
      </c>
      <c r="BO23" s="8">
        <v>71.214864037949809</v>
      </c>
      <c r="BP23" s="8">
        <v>274.73545336482522</v>
      </c>
      <c r="BQ23" s="8">
        <v>129.54887470587374</v>
      </c>
      <c r="BR23" s="8">
        <v>556.48872519646318</v>
      </c>
      <c r="BS23" s="8">
        <v>0</v>
      </c>
      <c r="BT23" s="8">
        <v>267058.68482871453</v>
      </c>
      <c r="BU23" s="8">
        <v>14296.026423283596</v>
      </c>
      <c r="BV23" s="8">
        <v>6.8634055899776961E-2</v>
      </c>
      <c r="BW23" s="8">
        <v>0</v>
      </c>
      <c r="BX23" s="8">
        <v>94724.438442179337</v>
      </c>
      <c r="BY23" s="8">
        <v>2.9986256975138019</v>
      </c>
      <c r="BZ23" s="8">
        <v>-2733.2169539309189</v>
      </c>
      <c r="CA23" s="8">
        <v>106290.31517128543</v>
      </c>
      <c r="CB23" s="8">
        <v>373349</v>
      </c>
      <c r="CC23" s="6"/>
      <c r="CD23" s="8"/>
      <c r="CE23" s="8"/>
      <c r="CF23" s="8"/>
    </row>
    <row r="24" spans="1:84" ht="15.5" x14ac:dyDescent="0.35">
      <c r="A24" s="12" t="s">
        <v>63</v>
      </c>
      <c r="B24" s="25" t="s">
        <v>158</v>
      </c>
      <c r="C24">
        <f t="shared" si="2"/>
        <v>20</v>
      </c>
      <c r="D24" s="8">
        <v>77.849263716131333</v>
      </c>
      <c r="E24" s="8">
        <v>97.978054518316725</v>
      </c>
      <c r="F24" s="8">
        <v>3.2453172981002942</v>
      </c>
      <c r="G24" s="8">
        <v>2.2619765503491465</v>
      </c>
      <c r="H24" s="8">
        <v>393.80463642001206</v>
      </c>
      <c r="I24" s="8">
        <v>1.7964325938593642</v>
      </c>
      <c r="J24" s="8">
        <v>0.58910154083496025</v>
      </c>
      <c r="K24" s="8">
        <v>131.83148630565086</v>
      </c>
      <c r="L24" s="8">
        <v>271.99516685098638</v>
      </c>
      <c r="M24" s="8">
        <v>953.27598367908627</v>
      </c>
      <c r="N24" s="8">
        <v>213.53754361173239</v>
      </c>
      <c r="O24" s="8">
        <v>0.12147723548832456</v>
      </c>
      <c r="P24" s="8">
        <v>0.64930489971547301</v>
      </c>
      <c r="Q24" s="8">
        <v>0.60835887771352504</v>
      </c>
      <c r="R24" s="8">
        <v>0.47753545687011362</v>
      </c>
      <c r="S24" s="8">
        <v>5.3958502267771058</v>
      </c>
      <c r="T24" s="8">
        <v>1.3784571638575029</v>
      </c>
      <c r="U24" s="8">
        <v>0.10917145550586418</v>
      </c>
      <c r="V24" s="8">
        <v>12541.523033800735</v>
      </c>
      <c r="W24" s="8">
        <v>352.2678571740413</v>
      </c>
      <c r="X24" s="8">
        <v>198.47582493185607</v>
      </c>
      <c r="Y24" s="8">
        <v>250.99207397787649</v>
      </c>
      <c r="Z24" s="8">
        <v>831.68868099783504</v>
      </c>
      <c r="AA24" s="8">
        <v>525.55174481451297</v>
      </c>
      <c r="AB24" s="8">
        <v>1.1121672149590951</v>
      </c>
      <c r="AC24" s="8">
        <v>0.49569918588733358</v>
      </c>
      <c r="AD24" s="8">
        <v>0.49914325402095605</v>
      </c>
      <c r="AE24" s="8">
        <v>0.33346260681017981</v>
      </c>
      <c r="AF24" s="8">
        <v>26.447995976384984</v>
      </c>
      <c r="AG24" s="8">
        <v>0.68611919510427111</v>
      </c>
      <c r="AH24" s="8">
        <v>2.1271401415477555</v>
      </c>
      <c r="AI24" s="8">
        <v>13.79724384852851</v>
      </c>
      <c r="AJ24" s="8">
        <v>8.7144358463721048</v>
      </c>
      <c r="AK24" s="8">
        <v>0.73435165465990027</v>
      </c>
      <c r="AL24" s="8">
        <v>0.91972379960726569</v>
      </c>
      <c r="AM24" s="8">
        <v>1.8507769117170032</v>
      </c>
      <c r="AN24" s="8">
        <v>6.7063203365010384</v>
      </c>
      <c r="AO24" s="8">
        <v>4.2411866842855197</v>
      </c>
      <c r="AP24" s="8">
        <v>2.0276219572898633</v>
      </c>
      <c r="AQ24" s="8">
        <v>255.94613968280774</v>
      </c>
      <c r="AR24" s="8">
        <v>106.35779301028647</v>
      </c>
      <c r="AS24" s="8">
        <v>213.67617053122143</v>
      </c>
      <c r="AT24" s="8">
        <v>476.56354333922849</v>
      </c>
      <c r="AU24" s="8">
        <v>0.15910748233964514</v>
      </c>
      <c r="AV24" s="8">
        <v>5.3209633884961853</v>
      </c>
      <c r="AW24" s="8">
        <v>33.814186441424198</v>
      </c>
      <c r="AX24" s="8">
        <v>1.4803987995812642</v>
      </c>
      <c r="AY24" s="8">
        <v>203.48854278250542</v>
      </c>
      <c r="AZ24" s="8">
        <v>0.21506958652630531</v>
      </c>
      <c r="BA24" s="8">
        <v>0.71353618233636795</v>
      </c>
      <c r="BB24" s="8">
        <v>7.9041588972942707</v>
      </c>
      <c r="BC24" s="8">
        <v>6.3988413112282547</v>
      </c>
      <c r="BD24" s="8">
        <v>35.085678415436448</v>
      </c>
      <c r="BE24" s="8">
        <v>0.91737109089829028</v>
      </c>
      <c r="BF24" s="8">
        <v>34.883180232868682</v>
      </c>
      <c r="BG24" s="8">
        <v>61.478364902117427</v>
      </c>
      <c r="BH24" s="8">
        <v>18.131955657408191</v>
      </c>
      <c r="BI24" s="8">
        <v>27.874196692899826</v>
      </c>
      <c r="BJ24" s="8">
        <v>25.379620218191956</v>
      </c>
      <c r="BK24" s="8">
        <v>47.348557705292926</v>
      </c>
      <c r="BL24" s="8">
        <v>373.61201113571008</v>
      </c>
      <c r="BM24" s="8">
        <v>79.935042548692408</v>
      </c>
      <c r="BN24" s="8">
        <v>3.2861184550481459</v>
      </c>
      <c r="BO24" s="8">
        <v>23.879896630842268</v>
      </c>
      <c r="BP24" s="8">
        <v>45.140901566703853</v>
      </c>
      <c r="BQ24" s="8">
        <v>1.8135783850682647</v>
      </c>
      <c r="BR24" s="8">
        <v>82.966379275011164</v>
      </c>
      <c r="BS24" s="8">
        <v>0</v>
      </c>
      <c r="BT24" s="8">
        <v>19101.86902705899</v>
      </c>
      <c r="BU24" s="8">
        <v>5479.0601632623575</v>
      </c>
      <c r="BV24" s="8">
        <v>0.1834947542004399</v>
      </c>
      <c r="BW24" s="8">
        <v>0</v>
      </c>
      <c r="BX24" s="8">
        <v>20876.287387711091</v>
      </c>
      <c r="BY24" s="8">
        <v>45.49282834871719</v>
      </c>
      <c r="BZ24" s="8">
        <v>-2661.8929011353603</v>
      </c>
      <c r="CA24" s="8">
        <v>23739.130972941006</v>
      </c>
      <c r="CB24" s="8">
        <v>42841</v>
      </c>
      <c r="CC24" s="6"/>
      <c r="CD24" s="8"/>
      <c r="CE24" s="8"/>
      <c r="CF24" s="8"/>
    </row>
    <row r="25" spans="1:84" ht="15.5" x14ac:dyDescent="0.35">
      <c r="A25" s="11" t="s">
        <v>64</v>
      </c>
      <c r="B25" s="25" t="s">
        <v>160</v>
      </c>
      <c r="C25">
        <f t="shared" si="2"/>
        <v>21</v>
      </c>
      <c r="D25" s="8">
        <v>34964.981862034794</v>
      </c>
      <c r="E25" s="8">
        <v>3721.2218066478913</v>
      </c>
      <c r="F25" s="8">
        <v>269.46628789070155</v>
      </c>
      <c r="G25" s="8">
        <v>233.87479616257653</v>
      </c>
      <c r="H25" s="8">
        <v>2695.8338513565473</v>
      </c>
      <c r="I25" s="8">
        <v>176.42151394070893</v>
      </c>
      <c r="J25" s="8">
        <v>131.79322415808585</v>
      </c>
      <c r="K25" s="8">
        <v>411.13692368758882</v>
      </c>
      <c r="L25" s="8">
        <v>218.09923044528063</v>
      </c>
      <c r="M25" s="8">
        <v>924.56683950354432</v>
      </c>
      <c r="N25" s="8">
        <v>110.13162347163356</v>
      </c>
      <c r="O25" s="8">
        <v>15.573930689558246</v>
      </c>
      <c r="P25" s="8">
        <v>2919.7940912692393</v>
      </c>
      <c r="Q25" s="8">
        <v>143.47413098375912</v>
      </c>
      <c r="R25" s="8">
        <v>1226.7735494045128</v>
      </c>
      <c r="S25" s="8">
        <v>394.62476378008523</v>
      </c>
      <c r="T25" s="8">
        <v>3215.1678852875175</v>
      </c>
      <c r="U25" s="8">
        <v>68.762849288468004</v>
      </c>
      <c r="V25" s="8">
        <v>1648.4784355225215</v>
      </c>
      <c r="W25" s="8">
        <v>525.51496557819792</v>
      </c>
      <c r="X25" s="8">
        <v>26427.181762538868</v>
      </c>
      <c r="Y25" s="8">
        <v>10220.661237582439</v>
      </c>
      <c r="Z25" s="8">
        <v>3487.903524000787</v>
      </c>
      <c r="AA25" s="8">
        <v>1491.2533543805262</v>
      </c>
      <c r="AB25" s="8">
        <v>11560.513422983689</v>
      </c>
      <c r="AC25" s="8">
        <v>2128.3292512964222</v>
      </c>
      <c r="AD25" s="8">
        <v>697.12889190824944</v>
      </c>
      <c r="AE25" s="8">
        <v>792.14017138674546</v>
      </c>
      <c r="AF25" s="8">
        <v>1077.467780864969</v>
      </c>
      <c r="AG25" s="8">
        <v>136.43557281744177</v>
      </c>
      <c r="AH25" s="8">
        <v>2040.6854829909187</v>
      </c>
      <c r="AI25" s="8">
        <v>212.558159582819</v>
      </c>
      <c r="AJ25" s="8">
        <v>112.71251516259888</v>
      </c>
      <c r="AK25" s="8">
        <v>774.48347064788629</v>
      </c>
      <c r="AL25" s="8">
        <v>376.15273606271865</v>
      </c>
      <c r="AM25" s="8">
        <v>1432.7345534500105</v>
      </c>
      <c r="AN25" s="8">
        <v>172.3528597382608</v>
      </c>
      <c r="AO25" s="8">
        <v>161.9883466745855</v>
      </c>
      <c r="AP25" s="8">
        <v>599.43752824470857</v>
      </c>
      <c r="AQ25" s="8">
        <v>500.11116147358462</v>
      </c>
      <c r="AR25" s="8">
        <v>73.723749904582988</v>
      </c>
      <c r="AS25" s="8">
        <v>1040.2768693425562</v>
      </c>
      <c r="AT25" s="8">
        <v>77.671150800072922</v>
      </c>
      <c r="AU25" s="8">
        <v>2.2971821078806611</v>
      </c>
      <c r="AV25" s="8">
        <v>3.1108559276095438</v>
      </c>
      <c r="AW25" s="8">
        <v>37.26076140494137</v>
      </c>
      <c r="AX25" s="8">
        <v>19.858245523490979</v>
      </c>
      <c r="AY25" s="8">
        <v>112.75684230850634</v>
      </c>
      <c r="AZ25" s="8">
        <v>7.6752996721638436</v>
      </c>
      <c r="BA25" s="8">
        <v>8.932360621313336</v>
      </c>
      <c r="BB25" s="8">
        <v>36.724706044706949</v>
      </c>
      <c r="BC25" s="8">
        <v>21.503295205508099</v>
      </c>
      <c r="BD25" s="8">
        <v>76.016283113338389</v>
      </c>
      <c r="BE25" s="8">
        <v>50.904763699985679</v>
      </c>
      <c r="BF25" s="8">
        <v>68.196897637051748</v>
      </c>
      <c r="BG25" s="8">
        <v>46.811511844968152</v>
      </c>
      <c r="BH25" s="8">
        <v>21.758910108665447</v>
      </c>
      <c r="BI25" s="8">
        <v>18.075366852277021</v>
      </c>
      <c r="BJ25" s="8">
        <v>82.987508521759565</v>
      </c>
      <c r="BK25" s="8">
        <v>3.53948556132424</v>
      </c>
      <c r="BL25" s="8">
        <v>71.883495529352004</v>
      </c>
      <c r="BM25" s="8">
        <v>74.853300089315354</v>
      </c>
      <c r="BN25" s="8">
        <v>52.555530258920854</v>
      </c>
      <c r="BO25" s="8">
        <v>235.03533480793544</v>
      </c>
      <c r="BP25" s="8">
        <v>519.38417166197951</v>
      </c>
      <c r="BQ25" s="8">
        <v>49.439803958314876</v>
      </c>
      <c r="BR25" s="8">
        <v>284.01901221931365</v>
      </c>
      <c r="BS25" s="8">
        <v>0</v>
      </c>
      <c r="BT25" s="8">
        <v>121515.17703961926</v>
      </c>
      <c r="BU25" s="8">
        <v>16931.808908894964</v>
      </c>
      <c r="BV25" s="8">
        <v>25.08211671956834</v>
      </c>
      <c r="BW25" s="8">
        <v>0</v>
      </c>
      <c r="BX25" s="8">
        <v>3060.3582237202772</v>
      </c>
      <c r="BY25" s="8">
        <v>604.14084968133659</v>
      </c>
      <c r="BZ25" s="8">
        <v>3396.4328613645707</v>
      </c>
      <c r="CA25" s="8">
        <v>24017.822960380716</v>
      </c>
      <c r="CB25" s="8">
        <v>145533</v>
      </c>
      <c r="CC25" s="6"/>
      <c r="CD25" s="8"/>
      <c r="CE25" s="8"/>
      <c r="CF25" s="8"/>
    </row>
    <row r="26" spans="1:84" ht="15.5" x14ac:dyDescent="0.35">
      <c r="A26" s="11" t="s">
        <v>65</v>
      </c>
      <c r="B26" s="24" t="s">
        <v>162</v>
      </c>
      <c r="C26">
        <f t="shared" si="2"/>
        <v>22</v>
      </c>
      <c r="D26" s="8">
        <v>18656.612800512019</v>
      </c>
      <c r="E26" s="8">
        <v>2168.5390115269365</v>
      </c>
      <c r="F26" s="8">
        <v>72.209892478555304</v>
      </c>
      <c r="G26" s="8">
        <v>1514.2452472525335</v>
      </c>
      <c r="H26" s="8">
        <v>360.35825578641339</v>
      </c>
      <c r="I26" s="8">
        <v>163.5563026375346</v>
      </c>
      <c r="J26" s="8">
        <v>123.09200880590765</v>
      </c>
      <c r="K26" s="8">
        <v>773.51685619830278</v>
      </c>
      <c r="L26" s="8">
        <v>33.837661256352312</v>
      </c>
      <c r="M26" s="8">
        <v>2071.6239507632567</v>
      </c>
      <c r="N26" s="8">
        <v>113.56994428083516</v>
      </c>
      <c r="O26" s="8">
        <v>5.3611282171483241</v>
      </c>
      <c r="P26" s="8">
        <v>335.00185046042321</v>
      </c>
      <c r="Q26" s="8">
        <v>45.924817401709625</v>
      </c>
      <c r="R26" s="8">
        <v>221.04940726642849</v>
      </c>
      <c r="S26" s="8">
        <v>554.21921474210274</v>
      </c>
      <c r="T26" s="8">
        <v>1485.026695641641</v>
      </c>
      <c r="U26" s="8">
        <v>812.2473421444555</v>
      </c>
      <c r="V26" s="8">
        <v>520.00580830027855</v>
      </c>
      <c r="W26" s="8">
        <v>139.63154766954082</v>
      </c>
      <c r="X26" s="8">
        <v>1517.6091387622773</v>
      </c>
      <c r="Y26" s="8">
        <v>7101.6036940239901</v>
      </c>
      <c r="Z26" s="8">
        <v>1472.0948819949042</v>
      </c>
      <c r="AA26" s="8">
        <v>768.3457511981602</v>
      </c>
      <c r="AB26" s="8">
        <v>2737.4923281023575</v>
      </c>
      <c r="AC26" s="8">
        <v>1068.3687123514667</v>
      </c>
      <c r="AD26" s="8">
        <v>334.91059884913795</v>
      </c>
      <c r="AE26" s="8">
        <v>73.330349448919563</v>
      </c>
      <c r="AF26" s="8">
        <v>654.43858173506692</v>
      </c>
      <c r="AG26" s="8">
        <v>302.40234462747094</v>
      </c>
      <c r="AH26" s="8">
        <v>241.80218509762793</v>
      </c>
      <c r="AI26" s="8">
        <v>221.92770580677154</v>
      </c>
      <c r="AJ26" s="8">
        <v>467.52442161411165</v>
      </c>
      <c r="AK26" s="8">
        <v>208.67860780300524</v>
      </c>
      <c r="AL26" s="8">
        <v>168.78710877616896</v>
      </c>
      <c r="AM26" s="8">
        <v>572.96745782085497</v>
      </c>
      <c r="AN26" s="8">
        <v>602.93717484247588</v>
      </c>
      <c r="AO26" s="8">
        <v>151.01294460212421</v>
      </c>
      <c r="AP26" s="8">
        <v>284.9445143251462</v>
      </c>
      <c r="AQ26" s="8">
        <v>7814.2754208890565</v>
      </c>
      <c r="AR26" s="8">
        <v>953.82499222979368</v>
      </c>
      <c r="AS26" s="8">
        <v>1504.5255834718146</v>
      </c>
      <c r="AT26" s="8">
        <v>227.47732038567145</v>
      </c>
      <c r="AU26" s="8">
        <v>1.1191447443647689</v>
      </c>
      <c r="AV26" s="8">
        <v>4.3696881809679748</v>
      </c>
      <c r="AW26" s="8">
        <v>43.926174405066547</v>
      </c>
      <c r="AX26" s="8">
        <v>23.703344013451602</v>
      </c>
      <c r="AY26" s="8">
        <v>69.969399822586126</v>
      </c>
      <c r="AZ26" s="8">
        <v>156.09008057478169</v>
      </c>
      <c r="BA26" s="8">
        <v>119.04541531253906</v>
      </c>
      <c r="BB26" s="8">
        <v>18.232778585391678</v>
      </c>
      <c r="BC26" s="8">
        <v>11.688609035656324</v>
      </c>
      <c r="BD26" s="8">
        <v>61.124231420344607</v>
      </c>
      <c r="BE26" s="8">
        <v>1114.0278008702048</v>
      </c>
      <c r="BF26" s="8">
        <v>33.097069346234029</v>
      </c>
      <c r="BG26" s="8">
        <v>36.579144222859796</v>
      </c>
      <c r="BH26" s="8">
        <v>28.480027593805627</v>
      </c>
      <c r="BI26" s="8">
        <v>23.717866683374204</v>
      </c>
      <c r="BJ26" s="8">
        <v>1367.1183862875159</v>
      </c>
      <c r="BK26" s="8">
        <v>2.1285479047150231</v>
      </c>
      <c r="BL26" s="8">
        <v>163.19987892703085</v>
      </c>
      <c r="BM26" s="8">
        <v>254.09633606783964</v>
      </c>
      <c r="BN26" s="8">
        <v>25.717598033579442</v>
      </c>
      <c r="BO26" s="8">
        <v>546.02731970111324</v>
      </c>
      <c r="BP26" s="8">
        <v>49.808329127215309</v>
      </c>
      <c r="BQ26" s="8">
        <v>32.0903595784442</v>
      </c>
      <c r="BR26" s="8">
        <v>116.70017295649212</v>
      </c>
      <c r="BS26" s="8">
        <v>0</v>
      </c>
      <c r="BT26" s="8">
        <v>63922.969265496322</v>
      </c>
      <c r="BU26" s="8">
        <v>6258.7968762614964</v>
      </c>
      <c r="BV26" s="8">
        <v>10.416861575855645</v>
      </c>
      <c r="BW26" s="8">
        <v>0</v>
      </c>
      <c r="BX26" s="8">
        <v>2449.1219354180039</v>
      </c>
      <c r="BY26" s="8">
        <v>876.03053852559083</v>
      </c>
      <c r="BZ26" s="8">
        <v>966.66452272271488</v>
      </c>
      <c r="CA26" s="8">
        <v>10561.030734503665</v>
      </c>
      <c r="CB26" s="8">
        <v>74484</v>
      </c>
      <c r="CC26" s="6"/>
      <c r="CD26" s="8"/>
      <c r="CE26" s="8"/>
      <c r="CF26" s="8"/>
    </row>
    <row r="27" spans="1:84" ht="15.5" x14ac:dyDescent="0.35">
      <c r="A27" s="11" t="s">
        <v>66</v>
      </c>
      <c r="B27" s="25" t="s">
        <v>164</v>
      </c>
      <c r="C27">
        <f t="shared" si="2"/>
        <v>23</v>
      </c>
      <c r="D27" s="8">
        <v>660.74172032440981</v>
      </c>
      <c r="E27" s="8">
        <v>98.515320496971583</v>
      </c>
      <c r="F27" s="8">
        <v>3.3664701786122828</v>
      </c>
      <c r="G27" s="8">
        <v>20.1213654533287</v>
      </c>
      <c r="H27" s="8">
        <v>71.122046826586839</v>
      </c>
      <c r="I27" s="8">
        <v>34.612494581414502</v>
      </c>
      <c r="J27" s="8">
        <v>11.466247377359375</v>
      </c>
      <c r="K27" s="8">
        <v>101.43613758553451</v>
      </c>
      <c r="L27" s="8">
        <v>8.3585677264200449</v>
      </c>
      <c r="M27" s="8">
        <v>200.15921379232913</v>
      </c>
      <c r="N27" s="8">
        <v>33.601679870450802</v>
      </c>
      <c r="O27" s="8">
        <v>8.5226842696587735</v>
      </c>
      <c r="P27" s="8">
        <v>48.770278053300586</v>
      </c>
      <c r="Q27" s="8">
        <v>43.508759636257253</v>
      </c>
      <c r="R27" s="8">
        <v>23.147848418942246</v>
      </c>
      <c r="S27" s="8">
        <v>25.437612313108882</v>
      </c>
      <c r="T27" s="8">
        <v>151.42087228020941</v>
      </c>
      <c r="U27" s="8">
        <v>32.919251067447291</v>
      </c>
      <c r="V27" s="8">
        <v>145.00906689929181</v>
      </c>
      <c r="W27" s="8">
        <v>12.297287035477146</v>
      </c>
      <c r="X27" s="8">
        <v>272.82366375448839</v>
      </c>
      <c r="Y27" s="8">
        <v>353.32367278170892</v>
      </c>
      <c r="Z27" s="8">
        <v>797.55606240804718</v>
      </c>
      <c r="AA27" s="8">
        <v>55.379357323281013</v>
      </c>
      <c r="AB27" s="8">
        <v>113.43288342246461</v>
      </c>
      <c r="AC27" s="8">
        <v>74.845129911478395</v>
      </c>
      <c r="AD27" s="8">
        <v>27.387027155438073</v>
      </c>
      <c r="AE27" s="8">
        <v>29.84996389428423</v>
      </c>
      <c r="AF27" s="8">
        <v>277.60989826903392</v>
      </c>
      <c r="AG27" s="8">
        <v>39.465550352274342</v>
      </c>
      <c r="AH27" s="8">
        <v>28.131015542594429</v>
      </c>
      <c r="AI27" s="8">
        <v>54.932052423206507</v>
      </c>
      <c r="AJ27" s="8">
        <v>31.197391145982213</v>
      </c>
      <c r="AK27" s="8">
        <v>30.746808493373159</v>
      </c>
      <c r="AL27" s="8">
        <v>14.302600145346265</v>
      </c>
      <c r="AM27" s="8">
        <v>40.67559696844603</v>
      </c>
      <c r="AN27" s="8">
        <v>23.533645084406363</v>
      </c>
      <c r="AO27" s="8">
        <v>21.695890912649563</v>
      </c>
      <c r="AP27" s="8">
        <v>31.692406201419999</v>
      </c>
      <c r="AQ27" s="8">
        <v>201.74220221231644</v>
      </c>
      <c r="AR27" s="8">
        <v>111.71315725979889</v>
      </c>
      <c r="AS27" s="8">
        <v>1272.7133008734988</v>
      </c>
      <c r="AT27" s="8">
        <v>165.60014978384893</v>
      </c>
      <c r="AU27" s="8">
        <v>5.9754254814999497</v>
      </c>
      <c r="AV27" s="8">
        <v>1.3053679563475109</v>
      </c>
      <c r="AW27" s="8">
        <v>58.095111274907921</v>
      </c>
      <c r="AX27" s="8">
        <v>46.998219671376013</v>
      </c>
      <c r="AY27" s="8">
        <v>71.211569274192343</v>
      </c>
      <c r="AZ27" s="8">
        <v>37.223525852888891</v>
      </c>
      <c r="BA27" s="8">
        <v>31.317503747053422</v>
      </c>
      <c r="BB27" s="8">
        <v>77.549011955470803</v>
      </c>
      <c r="BC27" s="8">
        <v>17.130402466883531</v>
      </c>
      <c r="BD27" s="8">
        <v>50.177287827459679</v>
      </c>
      <c r="BE27" s="8">
        <v>13.924016740203482</v>
      </c>
      <c r="BF27" s="8">
        <v>176.17673205049064</v>
      </c>
      <c r="BG27" s="8">
        <v>75.999528979697843</v>
      </c>
      <c r="BH27" s="8">
        <v>184.84520865155551</v>
      </c>
      <c r="BI27" s="8">
        <v>68.291439317828448</v>
      </c>
      <c r="BJ27" s="8">
        <v>890.77389136250031</v>
      </c>
      <c r="BK27" s="8">
        <v>1.8092203909572393</v>
      </c>
      <c r="BL27" s="8">
        <v>126.04849282776023</v>
      </c>
      <c r="BM27" s="8">
        <v>121.98768034380832</v>
      </c>
      <c r="BN27" s="8">
        <v>79.968416460805628</v>
      </c>
      <c r="BO27" s="8">
        <v>66.614172638481364</v>
      </c>
      <c r="BP27" s="8">
        <v>457.5116412333075</v>
      </c>
      <c r="BQ27" s="8">
        <v>104.5335110632698</v>
      </c>
      <c r="BR27" s="8">
        <v>640.01184965661491</v>
      </c>
      <c r="BS27" s="8">
        <v>0</v>
      </c>
      <c r="BT27" s="8">
        <v>9210.3635777318632</v>
      </c>
      <c r="BU27" s="8">
        <v>2950.5469417834402</v>
      </c>
      <c r="BV27" s="8">
        <v>13.960881001070437</v>
      </c>
      <c r="BW27" s="8">
        <v>0</v>
      </c>
      <c r="BX27" s="8">
        <v>27869.998073997063</v>
      </c>
      <c r="BY27" s="8">
        <v>468.28621101323108</v>
      </c>
      <c r="BZ27" s="8">
        <v>-38.155685526680735</v>
      </c>
      <c r="CA27" s="8">
        <v>31264.63642226813</v>
      </c>
      <c r="CB27" s="8">
        <v>40475</v>
      </c>
      <c r="CC27" s="6"/>
      <c r="CD27" s="8"/>
      <c r="CE27" s="8"/>
      <c r="CF27" s="8"/>
    </row>
    <row r="28" spans="1:84" ht="15.5" x14ac:dyDescent="0.35">
      <c r="A28" s="11" t="s">
        <v>67</v>
      </c>
      <c r="B28" s="24" t="s">
        <v>166</v>
      </c>
      <c r="C28">
        <f t="shared" si="2"/>
        <v>24</v>
      </c>
      <c r="D28" s="8">
        <v>485.94801361347788</v>
      </c>
      <c r="E28" s="8">
        <v>1837.177108161927</v>
      </c>
      <c r="F28" s="8">
        <v>13.595709902709723</v>
      </c>
      <c r="G28" s="8">
        <v>4.8512348590774623</v>
      </c>
      <c r="H28" s="8">
        <v>201.49147393762661</v>
      </c>
      <c r="I28" s="8">
        <v>4.2736640962002514</v>
      </c>
      <c r="J28" s="8">
        <v>1.1389136373723134</v>
      </c>
      <c r="K28" s="8">
        <v>56.713545884069809</v>
      </c>
      <c r="L28" s="8">
        <v>1.2415430725688696</v>
      </c>
      <c r="M28" s="8">
        <v>201.75271175361993</v>
      </c>
      <c r="N28" s="8">
        <v>8.1657965957213143</v>
      </c>
      <c r="O28" s="8">
        <v>0.79603735456628111</v>
      </c>
      <c r="P28" s="8">
        <v>8.4358093420288203</v>
      </c>
      <c r="Q28" s="8">
        <v>5.4106836317863856</v>
      </c>
      <c r="R28" s="8">
        <v>5.8515132096101627</v>
      </c>
      <c r="S28" s="8">
        <v>2.1475688427647519</v>
      </c>
      <c r="T28" s="8">
        <v>11.396871836077336</v>
      </c>
      <c r="U28" s="8">
        <v>1.423724154801175</v>
      </c>
      <c r="V28" s="8">
        <v>4.5424696800861586</v>
      </c>
      <c r="W28" s="8">
        <v>4.3605714325847913</v>
      </c>
      <c r="X28" s="8">
        <v>90.410013757097659</v>
      </c>
      <c r="Y28" s="8">
        <v>292.68715652913625</v>
      </c>
      <c r="Z28" s="8">
        <v>38.705293983292698</v>
      </c>
      <c r="AA28" s="8">
        <v>2772.8287610657885</v>
      </c>
      <c r="AB28" s="8">
        <v>30.036931772035718</v>
      </c>
      <c r="AC28" s="8">
        <v>6.9017576636527025</v>
      </c>
      <c r="AD28" s="8">
        <v>5.3996265488781257</v>
      </c>
      <c r="AE28" s="8">
        <v>4.8283102455495204</v>
      </c>
      <c r="AF28" s="8">
        <v>8.590756929969471</v>
      </c>
      <c r="AG28" s="8">
        <v>4.0558470069284933</v>
      </c>
      <c r="AH28" s="8">
        <v>7.7748006894122028</v>
      </c>
      <c r="AI28" s="8">
        <v>7.3579512236271549</v>
      </c>
      <c r="AJ28" s="8">
        <v>8.7292019843614987</v>
      </c>
      <c r="AK28" s="8">
        <v>5.4923602248061147</v>
      </c>
      <c r="AL28" s="8">
        <v>1.9638418440270842</v>
      </c>
      <c r="AM28" s="8">
        <v>7.6608070472992802</v>
      </c>
      <c r="AN28" s="8">
        <v>2.5215992483815635</v>
      </c>
      <c r="AO28" s="8">
        <v>6.4708999613735863</v>
      </c>
      <c r="AP28" s="8">
        <v>2.9693706004737219</v>
      </c>
      <c r="AQ28" s="8">
        <v>22.10509919392365</v>
      </c>
      <c r="AR28" s="8">
        <v>10.535043878415673</v>
      </c>
      <c r="AS28" s="8">
        <v>290.03896914833638</v>
      </c>
      <c r="AT28" s="8">
        <v>7.815512692204611</v>
      </c>
      <c r="AU28" s="8">
        <v>0.37866653507594183</v>
      </c>
      <c r="AV28" s="8">
        <v>0.66553386656886482</v>
      </c>
      <c r="AW28" s="8">
        <v>6.9036414015838385</v>
      </c>
      <c r="AX28" s="8">
        <v>4.1332290476137743</v>
      </c>
      <c r="AY28" s="8">
        <v>30.99141608387653</v>
      </c>
      <c r="AZ28" s="8">
        <v>1.0188630900703588</v>
      </c>
      <c r="BA28" s="8">
        <v>1.6241565275105916</v>
      </c>
      <c r="BB28" s="8">
        <v>9.1430680412446534</v>
      </c>
      <c r="BC28" s="8">
        <v>5.580791083126047</v>
      </c>
      <c r="BD28" s="8">
        <v>14.76107972807883</v>
      </c>
      <c r="BE28" s="8">
        <v>5.2390876387176952</v>
      </c>
      <c r="BF28" s="8">
        <v>14.438150284619987</v>
      </c>
      <c r="BG28" s="8">
        <v>23.730607794798388</v>
      </c>
      <c r="BH28" s="8">
        <v>29.474390202818583</v>
      </c>
      <c r="BI28" s="8">
        <v>4.9180124264733927</v>
      </c>
      <c r="BJ28" s="8">
        <v>32.371452515801984</v>
      </c>
      <c r="BK28" s="8">
        <v>0.68540209926481088</v>
      </c>
      <c r="BL28" s="8">
        <v>269.35914633312268</v>
      </c>
      <c r="BM28" s="8">
        <v>250.80411131353043</v>
      </c>
      <c r="BN28" s="8">
        <v>110.73232055471647</v>
      </c>
      <c r="BO28" s="8">
        <v>2486.3020367758022</v>
      </c>
      <c r="BP28" s="8">
        <v>4902.0532693622108</v>
      </c>
      <c r="BQ28" s="8">
        <v>13.487596931382098</v>
      </c>
      <c r="BR28" s="8">
        <v>356.21592638940967</v>
      </c>
      <c r="BS28" s="8">
        <v>0</v>
      </c>
      <c r="BT28" s="8">
        <v>15071.606834265067</v>
      </c>
      <c r="BU28" s="8">
        <v>3076.224876390168</v>
      </c>
      <c r="BV28" s="8">
        <v>7123.9036688834885</v>
      </c>
      <c r="BW28" s="8">
        <v>0</v>
      </c>
      <c r="BX28" s="8">
        <v>31849.212286898586</v>
      </c>
      <c r="BY28" s="8">
        <v>952.34447583236454</v>
      </c>
      <c r="BZ28" s="8">
        <v>-101.29214226965914</v>
      </c>
      <c r="CA28" s="8">
        <v>42900.393165734946</v>
      </c>
      <c r="CB28" s="8">
        <v>57972</v>
      </c>
      <c r="CC28" s="6"/>
      <c r="CD28" s="8"/>
      <c r="CE28" s="8"/>
      <c r="CF28" s="8"/>
    </row>
    <row r="29" spans="1:84" ht="15.5" x14ac:dyDescent="0.35">
      <c r="A29" s="12" t="s">
        <v>68</v>
      </c>
      <c r="B29" s="24" t="s">
        <v>168</v>
      </c>
      <c r="C29">
        <f t="shared" si="2"/>
        <v>25</v>
      </c>
      <c r="D29" s="8">
        <v>562.21864736109478</v>
      </c>
      <c r="E29" s="8">
        <v>194.17201214973227</v>
      </c>
      <c r="F29" s="8">
        <v>38.00604873390904</v>
      </c>
      <c r="G29" s="8">
        <v>138.57728877118248</v>
      </c>
      <c r="H29" s="8">
        <v>135.80524112799219</v>
      </c>
      <c r="I29" s="8">
        <v>343.48363081813545</v>
      </c>
      <c r="J29" s="8">
        <v>65.928959091790162</v>
      </c>
      <c r="K29" s="8">
        <v>2351.0108154458585</v>
      </c>
      <c r="L29" s="8">
        <v>123.48412500553917</v>
      </c>
      <c r="M29" s="8">
        <v>6118.1954203574924</v>
      </c>
      <c r="N29" s="8">
        <v>2686.3200654697262</v>
      </c>
      <c r="O29" s="8">
        <v>4.9669225693539563</v>
      </c>
      <c r="P29" s="8">
        <v>206.72626924566734</v>
      </c>
      <c r="Q29" s="8">
        <v>226.79236115728955</v>
      </c>
      <c r="R29" s="8">
        <v>661.41351383264021</v>
      </c>
      <c r="S29" s="8">
        <v>186.72545891801309</v>
      </c>
      <c r="T29" s="8">
        <v>668.70104234007886</v>
      </c>
      <c r="U29" s="8">
        <v>795.41087276217957</v>
      </c>
      <c r="V29" s="8">
        <v>93.008025876917756</v>
      </c>
      <c r="W29" s="8">
        <v>35.998599047364372</v>
      </c>
      <c r="X29" s="8">
        <v>1059.5704582612489</v>
      </c>
      <c r="Y29" s="8">
        <v>608.94679239757022</v>
      </c>
      <c r="Z29" s="8">
        <v>1440.8596893301096</v>
      </c>
      <c r="AA29" s="8">
        <v>403.28049792765609</v>
      </c>
      <c r="AB29" s="8">
        <v>13332.288478308596</v>
      </c>
      <c r="AC29" s="8">
        <v>1881.7103264482425</v>
      </c>
      <c r="AD29" s="8">
        <v>387.61390908460618</v>
      </c>
      <c r="AE29" s="8">
        <v>43.930470869716608</v>
      </c>
      <c r="AF29" s="8">
        <v>685.11731222696199</v>
      </c>
      <c r="AG29" s="8">
        <v>1045.1743457067694</v>
      </c>
      <c r="AH29" s="8">
        <v>1839.350310906698</v>
      </c>
      <c r="AI29" s="8">
        <v>1787.0650760616679</v>
      </c>
      <c r="AJ29" s="8">
        <v>6127.8897347482334</v>
      </c>
      <c r="AK29" s="8">
        <v>2696.9978569855371</v>
      </c>
      <c r="AL29" s="8">
        <v>873.96077730209424</v>
      </c>
      <c r="AM29" s="8">
        <v>2191.5617166240727</v>
      </c>
      <c r="AN29" s="8">
        <v>1064.3429537586992</v>
      </c>
      <c r="AO29" s="8">
        <v>266.44409199553951</v>
      </c>
      <c r="AP29" s="8">
        <v>324.2161959093055</v>
      </c>
      <c r="AQ29" s="8">
        <v>11751.836715976449</v>
      </c>
      <c r="AR29" s="8">
        <v>1559.5703272084309</v>
      </c>
      <c r="AS29" s="8">
        <v>5186.9847237438789</v>
      </c>
      <c r="AT29" s="8">
        <v>4471.196847465123</v>
      </c>
      <c r="AU29" s="8">
        <v>2.7567389431282905</v>
      </c>
      <c r="AV29" s="8">
        <v>704.62893386247367</v>
      </c>
      <c r="AW29" s="8">
        <v>123.304897063211</v>
      </c>
      <c r="AX29" s="8">
        <v>26.511211334812185</v>
      </c>
      <c r="AY29" s="8">
        <v>451.1386937886349</v>
      </c>
      <c r="AZ29" s="8">
        <v>15.890222362070128</v>
      </c>
      <c r="BA29" s="8">
        <v>7.2543385502631796</v>
      </c>
      <c r="BB29" s="8">
        <v>30.545802009357978</v>
      </c>
      <c r="BC29" s="8">
        <v>22.381450745666665</v>
      </c>
      <c r="BD29" s="8">
        <v>97.307960948300192</v>
      </c>
      <c r="BE29" s="8">
        <v>111.89247229846336</v>
      </c>
      <c r="BF29" s="8">
        <v>511.95101075368029</v>
      </c>
      <c r="BG29" s="8">
        <v>30.118790739464515</v>
      </c>
      <c r="BH29" s="8">
        <v>26.39053330667678</v>
      </c>
      <c r="BI29" s="8">
        <v>270.38217692559368</v>
      </c>
      <c r="BJ29" s="8">
        <v>458.04419819263649</v>
      </c>
      <c r="BK29" s="8">
        <v>3.8354923600349977</v>
      </c>
      <c r="BL29" s="8">
        <v>165.23889977002833</v>
      </c>
      <c r="BM29" s="8">
        <v>198.9282946386088</v>
      </c>
      <c r="BN29" s="8">
        <v>41.163444059032109</v>
      </c>
      <c r="BO29" s="8">
        <v>426.66867372987934</v>
      </c>
      <c r="BP29" s="8">
        <v>489.12312198935228</v>
      </c>
      <c r="BQ29" s="8">
        <v>38.780575082877426</v>
      </c>
      <c r="BR29" s="8">
        <v>137.07585001375989</v>
      </c>
      <c r="BS29" s="8">
        <v>0</v>
      </c>
      <c r="BT29" s="8">
        <v>81058.168712797153</v>
      </c>
      <c r="BU29" s="8">
        <v>8068.2962038809701</v>
      </c>
      <c r="BV29" s="8">
        <v>3.1512176253378366</v>
      </c>
      <c r="BW29" s="8">
        <v>0</v>
      </c>
      <c r="BX29" s="8">
        <v>13170.205385303487</v>
      </c>
      <c r="BY29" s="8">
        <v>1008.3851669085877</v>
      </c>
      <c r="BZ29" s="8">
        <v>-2137.2066865155457</v>
      </c>
      <c r="CA29" s="8">
        <v>20112.831287202836</v>
      </c>
      <c r="CB29" s="8">
        <v>101171</v>
      </c>
      <c r="CC29" s="6"/>
      <c r="CD29" s="8"/>
      <c r="CE29" s="8"/>
      <c r="CF29" s="8"/>
    </row>
    <row r="30" spans="1:84" ht="15.5" x14ac:dyDescent="0.35">
      <c r="A30" s="12" t="s">
        <v>69</v>
      </c>
      <c r="B30" s="24" t="s">
        <v>170</v>
      </c>
      <c r="C30">
        <f t="shared" si="2"/>
        <v>26</v>
      </c>
      <c r="D30" s="8">
        <v>2722.4487781411581</v>
      </c>
      <c r="E30" s="8">
        <v>1728.5163942969818</v>
      </c>
      <c r="F30" s="8">
        <v>66.101105188329541</v>
      </c>
      <c r="G30" s="8">
        <v>70.051678109485167</v>
      </c>
      <c r="H30" s="8">
        <v>105.52977689733004</v>
      </c>
      <c r="I30" s="8">
        <v>9.5498283105443811</v>
      </c>
      <c r="J30" s="8">
        <v>15.340308766838724</v>
      </c>
      <c r="K30" s="8">
        <v>35.709377824675606</v>
      </c>
      <c r="L30" s="8">
        <v>94.105135070783845</v>
      </c>
      <c r="M30" s="8">
        <v>1259.3409383697385</v>
      </c>
      <c r="N30" s="8">
        <v>1390.6502941472911</v>
      </c>
      <c r="O30" s="8">
        <v>1.3201736603207503</v>
      </c>
      <c r="P30" s="8">
        <v>26.866924414328857</v>
      </c>
      <c r="Q30" s="8">
        <v>53.328707975199187</v>
      </c>
      <c r="R30" s="8">
        <v>19.746430827452166</v>
      </c>
      <c r="S30" s="8">
        <v>10.687984104070608</v>
      </c>
      <c r="T30" s="8">
        <v>195.09586546451055</v>
      </c>
      <c r="U30" s="8">
        <v>15.963896712407433</v>
      </c>
      <c r="V30" s="8">
        <v>180.61898122817868</v>
      </c>
      <c r="W30" s="8">
        <v>10.419104869350802</v>
      </c>
      <c r="X30" s="8">
        <v>557.4752721447685</v>
      </c>
      <c r="Y30" s="8">
        <v>199.5331044000429</v>
      </c>
      <c r="Z30" s="8">
        <v>284.70268265244488</v>
      </c>
      <c r="AA30" s="8">
        <v>63.264482632200014</v>
      </c>
      <c r="AB30" s="8">
        <v>399.8385886509613</v>
      </c>
      <c r="AC30" s="8">
        <v>8528.212724838073</v>
      </c>
      <c r="AD30" s="8">
        <v>278.33223799831347</v>
      </c>
      <c r="AE30" s="8">
        <v>34.05841919509146</v>
      </c>
      <c r="AF30" s="8">
        <v>156.15102621869835</v>
      </c>
      <c r="AG30" s="8">
        <v>15.817464742507633</v>
      </c>
      <c r="AH30" s="8">
        <v>262.48455122717996</v>
      </c>
      <c r="AI30" s="8">
        <v>281.56779863054112</v>
      </c>
      <c r="AJ30" s="8">
        <v>1495.7568596269011</v>
      </c>
      <c r="AK30" s="8">
        <v>87.888294193659135</v>
      </c>
      <c r="AL30" s="8">
        <v>161.05936472129233</v>
      </c>
      <c r="AM30" s="8">
        <v>417.42347342599766</v>
      </c>
      <c r="AN30" s="8">
        <v>194.93313761529836</v>
      </c>
      <c r="AO30" s="8">
        <v>1865.1925572214614</v>
      </c>
      <c r="AP30" s="8">
        <v>754.82942491631684</v>
      </c>
      <c r="AQ30" s="8">
        <v>51524.69347270266</v>
      </c>
      <c r="AR30" s="8">
        <v>200.56323995171977</v>
      </c>
      <c r="AS30" s="8">
        <v>259.68306268798847</v>
      </c>
      <c r="AT30" s="8">
        <v>26.416963263711928</v>
      </c>
      <c r="AU30" s="8">
        <v>2.0226159101644798</v>
      </c>
      <c r="AV30" s="8">
        <v>1.010000350736197</v>
      </c>
      <c r="AW30" s="8">
        <v>23.11939373901502</v>
      </c>
      <c r="AX30" s="8">
        <v>164.9141711087139</v>
      </c>
      <c r="AY30" s="8">
        <v>509.22712158717331</v>
      </c>
      <c r="AZ30" s="8">
        <v>4.9842225020885325</v>
      </c>
      <c r="BA30" s="8">
        <v>4.5717118937104377</v>
      </c>
      <c r="BB30" s="8">
        <v>15.053993991612829</v>
      </c>
      <c r="BC30" s="8">
        <v>9.7045003538214818</v>
      </c>
      <c r="BD30" s="8">
        <v>34.918100362350678</v>
      </c>
      <c r="BE30" s="8">
        <v>2190.2409157472748</v>
      </c>
      <c r="BF30" s="8">
        <v>31.27026368250829</v>
      </c>
      <c r="BG30" s="8">
        <v>12.8298974640387</v>
      </c>
      <c r="BH30" s="8">
        <v>7.6872198533533975</v>
      </c>
      <c r="BI30" s="8">
        <v>9.1067219694502981</v>
      </c>
      <c r="BJ30" s="8">
        <v>87.161000784876975</v>
      </c>
      <c r="BK30" s="8">
        <v>1.6457169129681835</v>
      </c>
      <c r="BL30" s="8">
        <v>285.30699025822946</v>
      </c>
      <c r="BM30" s="8">
        <v>138.50928693050008</v>
      </c>
      <c r="BN30" s="8">
        <v>23.256853007553904</v>
      </c>
      <c r="BO30" s="8">
        <v>119.97964313931392</v>
      </c>
      <c r="BP30" s="8">
        <v>131.41348236162892</v>
      </c>
      <c r="BQ30" s="8">
        <v>22.374352297784821</v>
      </c>
      <c r="BR30" s="8">
        <v>220.46331223346112</v>
      </c>
      <c r="BS30" s="8">
        <v>0</v>
      </c>
      <c r="BT30" s="8">
        <v>80112.04137647913</v>
      </c>
      <c r="BU30" s="8">
        <v>6073.4534589630048</v>
      </c>
      <c r="BV30" s="8">
        <v>9.8149677121387793</v>
      </c>
      <c r="BW30" s="8">
        <v>0</v>
      </c>
      <c r="BX30" s="8">
        <v>3153.0214863899073</v>
      </c>
      <c r="BY30" s="8">
        <v>367.00529627627975</v>
      </c>
      <c r="BZ30" s="8">
        <v>-146.33658582049512</v>
      </c>
      <c r="CA30" s="8">
        <v>9456.9586235208335</v>
      </c>
      <c r="CB30" s="8">
        <v>89569</v>
      </c>
      <c r="CC30" s="6"/>
      <c r="CD30" s="8"/>
      <c r="CE30" s="8"/>
      <c r="CF30" s="8"/>
    </row>
    <row r="31" spans="1:84" ht="15.5" x14ac:dyDescent="0.35">
      <c r="A31" s="11" t="s">
        <v>70</v>
      </c>
      <c r="B31" s="24" t="s">
        <v>172</v>
      </c>
      <c r="C31">
        <f t="shared" si="2"/>
        <v>27</v>
      </c>
      <c r="D31" s="8">
        <v>185.01317572715857</v>
      </c>
      <c r="E31" s="8">
        <v>304.13589918216371</v>
      </c>
      <c r="F31" s="8">
        <v>18.450425973688539</v>
      </c>
      <c r="G31" s="8">
        <v>76.687633221919171</v>
      </c>
      <c r="H31" s="8">
        <v>1351.8302346641653</v>
      </c>
      <c r="I31" s="8">
        <v>41.668147143566742</v>
      </c>
      <c r="J31" s="8">
        <v>108.79610347906596</v>
      </c>
      <c r="K31" s="8">
        <v>239.72749580965692</v>
      </c>
      <c r="L31" s="8">
        <v>6.3085067373880443</v>
      </c>
      <c r="M31" s="8">
        <v>112.98215379899415</v>
      </c>
      <c r="N31" s="8">
        <v>119.62147916772695</v>
      </c>
      <c r="O31" s="8">
        <v>1.0912157842935319</v>
      </c>
      <c r="P31" s="8">
        <v>8.0278442858694508</v>
      </c>
      <c r="Q31" s="8">
        <v>8.4438014199840516</v>
      </c>
      <c r="R31" s="8">
        <v>5.3808518642886165</v>
      </c>
      <c r="S31" s="8">
        <v>15.951018388077685</v>
      </c>
      <c r="T31" s="8">
        <v>138.97215016767657</v>
      </c>
      <c r="U31" s="8">
        <v>9.3264189366183068</v>
      </c>
      <c r="V31" s="8">
        <v>16.489818901168967</v>
      </c>
      <c r="W31" s="8">
        <v>8.5943355244709583</v>
      </c>
      <c r="X31" s="8">
        <v>56.164181652770047</v>
      </c>
      <c r="Y31" s="8">
        <v>47.228550664282224</v>
      </c>
      <c r="Z31" s="8">
        <v>36.747207709255569</v>
      </c>
      <c r="AA31" s="8">
        <v>16.172169251060044</v>
      </c>
      <c r="AB31" s="8">
        <v>579.6868950023171</v>
      </c>
      <c r="AC31" s="8">
        <v>676.78380595217345</v>
      </c>
      <c r="AD31" s="8">
        <v>7373.6953656795085</v>
      </c>
      <c r="AE31" s="8">
        <v>580.49488090464831</v>
      </c>
      <c r="AF31" s="8">
        <v>13925.297609561676</v>
      </c>
      <c r="AG31" s="8">
        <v>70.400296615973161</v>
      </c>
      <c r="AH31" s="8">
        <v>2490.999115179306</v>
      </c>
      <c r="AI31" s="8">
        <v>6768.6215318471804</v>
      </c>
      <c r="AJ31" s="8">
        <v>4812.3810251492541</v>
      </c>
      <c r="AK31" s="8">
        <v>5113.2660591216036</v>
      </c>
      <c r="AL31" s="8">
        <v>1226.6822498900676</v>
      </c>
      <c r="AM31" s="8">
        <v>1045.2562785646014</v>
      </c>
      <c r="AN31" s="8">
        <v>1059.4103613078526</v>
      </c>
      <c r="AO31" s="8">
        <v>323.36884505121873</v>
      </c>
      <c r="AP31" s="8">
        <v>101.52800500625717</v>
      </c>
      <c r="AQ31" s="8">
        <v>14931.010812447574</v>
      </c>
      <c r="AR31" s="8">
        <v>57.405934736093272</v>
      </c>
      <c r="AS31" s="8">
        <v>1365.3313999016714</v>
      </c>
      <c r="AT31" s="8">
        <v>48.47822988308247</v>
      </c>
      <c r="AU31" s="8">
        <v>7.7881699232946406</v>
      </c>
      <c r="AV31" s="8">
        <v>4.8497628234031973</v>
      </c>
      <c r="AW31" s="8">
        <v>45.843123752717034</v>
      </c>
      <c r="AX31" s="8">
        <v>16.922581867673529</v>
      </c>
      <c r="AY31" s="8">
        <v>109.52718376180934</v>
      </c>
      <c r="AZ31" s="8">
        <v>6.0161081052143226</v>
      </c>
      <c r="BA31" s="8">
        <v>5.7993472091256262</v>
      </c>
      <c r="BB31" s="8">
        <v>31.738992212740509</v>
      </c>
      <c r="BC31" s="8">
        <v>33.975958457410577</v>
      </c>
      <c r="BD31" s="8">
        <v>61.717464245687516</v>
      </c>
      <c r="BE31" s="8">
        <v>33.958450348154557</v>
      </c>
      <c r="BF31" s="8">
        <v>57.566148604525907</v>
      </c>
      <c r="BG31" s="8">
        <v>35.677110328455569</v>
      </c>
      <c r="BH31" s="8">
        <v>11.019076472208321</v>
      </c>
      <c r="BI31" s="8">
        <v>216.90808838933648</v>
      </c>
      <c r="BJ31" s="8">
        <v>46.33198952162261</v>
      </c>
      <c r="BK31" s="8">
        <v>6.0896335607823673</v>
      </c>
      <c r="BL31" s="8">
        <v>171.06317906606603</v>
      </c>
      <c r="BM31" s="8">
        <v>42.635661942941503</v>
      </c>
      <c r="BN31" s="8">
        <v>42.573873304554162</v>
      </c>
      <c r="BO31" s="8">
        <v>19.765798492359576</v>
      </c>
      <c r="BP31" s="8">
        <v>24.406020821215446</v>
      </c>
      <c r="BQ31" s="8">
        <v>42.611959408236324</v>
      </c>
      <c r="BR31" s="8">
        <v>36.842575229582465</v>
      </c>
      <c r="BS31" s="8">
        <v>0</v>
      </c>
      <c r="BT31" s="8">
        <v>66595.537779106482</v>
      </c>
      <c r="BU31" s="8">
        <v>34586.858170188796</v>
      </c>
      <c r="BV31" s="8">
        <v>0.38684649688965189</v>
      </c>
      <c r="BW31" s="8">
        <v>0</v>
      </c>
      <c r="BX31" s="8">
        <v>1557.7027333804613</v>
      </c>
      <c r="BY31" s="8">
        <v>796.50794540178163</v>
      </c>
      <c r="BZ31" s="8">
        <v>-1944.993474574422</v>
      </c>
      <c r="CA31" s="8">
        <v>34996.462220893503</v>
      </c>
      <c r="CB31" s="8">
        <v>101592</v>
      </c>
      <c r="CC31" s="6"/>
      <c r="CD31" s="8"/>
      <c r="CE31" s="8"/>
      <c r="CF31" s="8"/>
    </row>
    <row r="32" spans="1:84" ht="15.5" x14ac:dyDescent="0.35">
      <c r="A32" s="12" t="s">
        <v>71</v>
      </c>
      <c r="B32" s="25" t="s">
        <v>174</v>
      </c>
      <c r="C32">
        <f t="shared" si="2"/>
        <v>28</v>
      </c>
      <c r="D32" s="8">
        <v>120.38419224915985</v>
      </c>
      <c r="E32" s="8">
        <v>28.452272476994409</v>
      </c>
      <c r="F32" s="8">
        <v>2.0153179720011982</v>
      </c>
      <c r="G32" s="8">
        <v>5.0789341082686059</v>
      </c>
      <c r="H32" s="8">
        <v>57.096976927395644</v>
      </c>
      <c r="I32" s="8">
        <v>14.07565540614593</v>
      </c>
      <c r="J32" s="8">
        <v>86.372511771593878</v>
      </c>
      <c r="K32" s="8">
        <v>257.55417861300089</v>
      </c>
      <c r="L32" s="8">
        <v>4.6229175617265872</v>
      </c>
      <c r="M32" s="8">
        <v>369.67757521768095</v>
      </c>
      <c r="N32" s="8">
        <v>24.594512582974698</v>
      </c>
      <c r="O32" s="8">
        <v>0.64288510435438739</v>
      </c>
      <c r="P32" s="8">
        <v>9.4185348601891814</v>
      </c>
      <c r="Q32" s="8">
        <v>7.2425171529243837</v>
      </c>
      <c r="R32" s="8">
        <v>6.8749761767744815</v>
      </c>
      <c r="S32" s="8">
        <v>3.686768067564445</v>
      </c>
      <c r="T32" s="8">
        <v>231.68207977744839</v>
      </c>
      <c r="U32" s="8">
        <v>206.41013957451236</v>
      </c>
      <c r="V32" s="8">
        <v>5.5702541343883905</v>
      </c>
      <c r="W32" s="8">
        <v>3.0611117659072189</v>
      </c>
      <c r="X32" s="8">
        <v>507.9568992066279</v>
      </c>
      <c r="Y32" s="8">
        <v>220.98486124645473</v>
      </c>
      <c r="Z32" s="8">
        <v>31.665323231033437</v>
      </c>
      <c r="AA32" s="8">
        <v>16.346766158416234</v>
      </c>
      <c r="AB32" s="8">
        <v>77.547443602791688</v>
      </c>
      <c r="AC32" s="8">
        <v>109.18657697047406</v>
      </c>
      <c r="AD32" s="8">
        <v>1294.6694383235456</v>
      </c>
      <c r="AE32" s="8">
        <v>7696.546845107122</v>
      </c>
      <c r="AF32" s="8">
        <v>2044.4844505240533</v>
      </c>
      <c r="AG32" s="8">
        <v>144.82712111090277</v>
      </c>
      <c r="AH32" s="8">
        <v>5986.6567678381471</v>
      </c>
      <c r="AI32" s="8">
        <v>1521.6492175229132</v>
      </c>
      <c r="AJ32" s="8">
        <v>424.13429228771582</v>
      </c>
      <c r="AK32" s="8">
        <v>3380.1367270735918</v>
      </c>
      <c r="AL32" s="8">
        <v>841.87293696826839</v>
      </c>
      <c r="AM32" s="8">
        <v>1730.1091300403332</v>
      </c>
      <c r="AN32" s="8">
        <v>1201.4444697063393</v>
      </c>
      <c r="AO32" s="8">
        <v>74.653519612919538</v>
      </c>
      <c r="AP32" s="8">
        <v>101.87453111509339</v>
      </c>
      <c r="AQ32" s="8">
        <v>2890.7224217644566</v>
      </c>
      <c r="AR32" s="8">
        <v>467.10446054529223</v>
      </c>
      <c r="AS32" s="8">
        <v>483.21771785299279</v>
      </c>
      <c r="AT32" s="8">
        <v>49.600698198163627</v>
      </c>
      <c r="AU32" s="8">
        <v>1.7360754862392769</v>
      </c>
      <c r="AV32" s="8">
        <v>1.6569387670363533</v>
      </c>
      <c r="AW32" s="8">
        <v>31.333375218844431</v>
      </c>
      <c r="AX32" s="8">
        <v>14.719384413790753</v>
      </c>
      <c r="AY32" s="8">
        <v>67.144550766158176</v>
      </c>
      <c r="AZ32" s="8">
        <v>3.495860482560659</v>
      </c>
      <c r="BA32" s="8">
        <v>5.6842808360521326</v>
      </c>
      <c r="BB32" s="8">
        <v>34.022433959665918</v>
      </c>
      <c r="BC32" s="8">
        <v>18.75194886669653</v>
      </c>
      <c r="BD32" s="8">
        <v>69.941938030416551</v>
      </c>
      <c r="BE32" s="8">
        <v>61.961596105632125</v>
      </c>
      <c r="BF32" s="8">
        <v>62.867261354180179</v>
      </c>
      <c r="BG32" s="8">
        <v>13.851508108159532</v>
      </c>
      <c r="BH32" s="8">
        <v>12.291600643345358</v>
      </c>
      <c r="BI32" s="8">
        <v>14.558503832022753</v>
      </c>
      <c r="BJ32" s="8">
        <v>42.778492130663174</v>
      </c>
      <c r="BK32" s="8">
        <v>3.5077345744948714</v>
      </c>
      <c r="BL32" s="8">
        <v>58.154864302701768</v>
      </c>
      <c r="BM32" s="8">
        <v>13.520644613645874</v>
      </c>
      <c r="BN32" s="8">
        <v>49.319444719799726</v>
      </c>
      <c r="BO32" s="8">
        <v>15.356883414821386</v>
      </c>
      <c r="BP32" s="8">
        <v>55.781823148229698</v>
      </c>
      <c r="BQ32" s="8">
        <v>46.508318640976903</v>
      </c>
      <c r="BR32" s="8">
        <v>46.033389345958028</v>
      </c>
      <c r="BS32" s="8">
        <v>0</v>
      </c>
      <c r="BT32" s="8">
        <v>33486.885779270757</v>
      </c>
      <c r="BU32" s="8">
        <v>21334.477153918862</v>
      </c>
      <c r="BV32" s="8">
        <v>0.24645865527647179</v>
      </c>
      <c r="BW32" s="8">
        <v>0</v>
      </c>
      <c r="BX32" s="8">
        <v>1519.297342298365</v>
      </c>
      <c r="BY32" s="8">
        <v>551.65496265904562</v>
      </c>
      <c r="BZ32" s="8">
        <v>269.43830319770353</v>
      </c>
      <c r="CA32" s="8">
        <v>23675.114220729243</v>
      </c>
      <c r="CB32" s="8">
        <v>57162</v>
      </c>
      <c r="CC32" s="6"/>
      <c r="CD32" s="8"/>
      <c r="CE32" s="8"/>
      <c r="CF32" s="8"/>
    </row>
    <row r="33" spans="1:84" ht="15.5" x14ac:dyDescent="0.35">
      <c r="A33" s="11" t="s">
        <v>72</v>
      </c>
      <c r="B33" s="24" t="s">
        <v>176</v>
      </c>
      <c r="C33">
        <f t="shared" si="2"/>
        <v>29</v>
      </c>
      <c r="D33" s="8">
        <v>362.14216262505693</v>
      </c>
      <c r="E33" s="8">
        <v>518.79582646542099</v>
      </c>
      <c r="F33" s="8">
        <v>45.677562844335768</v>
      </c>
      <c r="G33" s="8">
        <v>47.638762586458725</v>
      </c>
      <c r="H33" s="8">
        <v>1118.9933428898667</v>
      </c>
      <c r="I33" s="8">
        <v>477.76692638590998</v>
      </c>
      <c r="J33" s="8">
        <v>214.01742173187412</v>
      </c>
      <c r="K33" s="8">
        <v>1886.1485531915832</v>
      </c>
      <c r="L33" s="8">
        <v>58.727300119513416</v>
      </c>
      <c r="M33" s="8">
        <v>1780.9433086003978</v>
      </c>
      <c r="N33" s="8">
        <v>3103.1220631486308</v>
      </c>
      <c r="O33" s="8">
        <v>13.568232829820165</v>
      </c>
      <c r="P33" s="8">
        <v>59.618252110811916</v>
      </c>
      <c r="Q33" s="8">
        <v>68.663869957067703</v>
      </c>
      <c r="R33" s="8">
        <v>48.647389203514869</v>
      </c>
      <c r="S33" s="8">
        <v>324.57920842467576</v>
      </c>
      <c r="T33" s="8">
        <v>112.60314439017512</v>
      </c>
      <c r="U33" s="8">
        <v>28.94023308829664</v>
      </c>
      <c r="V33" s="8">
        <v>271.53079372981989</v>
      </c>
      <c r="W33" s="8">
        <v>50.513409511172178</v>
      </c>
      <c r="X33" s="8">
        <v>330.75731123497025</v>
      </c>
      <c r="Y33" s="8">
        <v>628.65746459193554</v>
      </c>
      <c r="Z33" s="8">
        <v>738.57678035921822</v>
      </c>
      <c r="AA33" s="8">
        <v>122.06496940650456</v>
      </c>
      <c r="AB33" s="8">
        <v>200.95339061475855</v>
      </c>
      <c r="AC33" s="8">
        <v>205.54195199844384</v>
      </c>
      <c r="AD33" s="8">
        <v>1890.5312816062481</v>
      </c>
      <c r="AE33" s="8">
        <v>240.85263431043555</v>
      </c>
      <c r="AF33" s="8">
        <v>6256.4667930200349</v>
      </c>
      <c r="AG33" s="8">
        <v>732.37896734327421</v>
      </c>
      <c r="AH33" s="8">
        <v>1839.188655799652</v>
      </c>
      <c r="AI33" s="8">
        <v>4297.3684636581638</v>
      </c>
      <c r="AJ33" s="8">
        <v>2495.6809702863748</v>
      </c>
      <c r="AK33" s="8">
        <v>1511.9720563261119</v>
      </c>
      <c r="AL33" s="8">
        <v>2261.5392813566523</v>
      </c>
      <c r="AM33" s="8">
        <v>1030.9638721881258</v>
      </c>
      <c r="AN33" s="8">
        <v>2411.414905132835</v>
      </c>
      <c r="AO33" s="8">
        <v>2210.2777428812356</v>
      </c>
      <c r="AP33" s="8">
        <v>409.42607982288075</v>
      </c>
      <c r="AQ33" s="8">
        <v>19885.166563148916</v>
      </c>
      <c r="AR33" s="8">
        <v>299.18537215802655</v>
      </c>
      <c r="AS33" s="8">
        <v>1304.3251307510227</v>
      </c>
      <c r="AT33" s="8">
        <v>131.55876929404977</v>
      </c>
      <c r="AU33" s="8">
        <v>9.6796752697538526</v>
      </c>
      <c r="AV33" s="8">
        <v>4.9890148755601924</v>
      </c>
      <c r="AW33" s="8">
        <v>40.752663925295984</v>
      </c>
      <c r="AX33" s="8">
        <v>142.72547801013729</v>
      </c>
      <c r="AY33" s="8">
        <v>1619.6337760091988</v>
      </c>
      <c r="AZ33" s="8">
        <v>6.4989059762962409</v>
      </c>
      <c r="BA33" s="8">
        <v>13.048371743759539</v>
      </c>
      <c r="BB33" s="8">
        <v>43.321050887427248</v>
      </c>
      <c r="BC33" s="8">
        <v>21.859738118023568</v>
      </c>
      <c r="BD33" s="8">
        <v>45.50891919449824</v>
      </c>
      <c r="BE33" s="8">
        <v>318.29649203680304</v>
      </c>
      <c r="BF33" s="8">
        <v>49.53272440069091</v>
      </c>
      <c r="BG33" s="8">
        <v>29.342800128320572</v>
      </c>
      <c r="BH33" s="8">
        <v>11.084290059231128</v>
      </c>
      <c r="BI33" s="8">
        <v>19.272685957490207</v>
      </c>
      <c r="BJ33" s="8">
        <v>229.14176071372657</v>
      </c>
      <c r="BK33" s="8">
        <v>67.950478640707743</v>
      </c>
      <c r="BL33" s="8">
        <v>652.63020164446789</v>
      </c>
      <c r="BM33" s="8">
        <v>83.105207532628171</v>
      </c>
      <c r="BN33" s="8">
        <v>29.53289266066265</v>
      </c>
      <c r="BO33" s="8">
        <v>114.64382652451289</v>
      </c>
      <c r="BP33" s="8">
        <v>43.006190091780049</v>
      </c>
      <c r="BQ33" s="8">
        <v>30.975313463123779</v>
      </c>
      <c r="BR33" s="8">
        <v>102.15543554355723</v>
      </c>
      <c r="BS33" s="8">
        <v>0</v>
      </c>
      <c r="BT33" s="8">
        <v>65756.175064531926</v>
      </c>
      <c r="BU33" s="8">
        <v>6502.0701390588383</v>
      </c>
      <c r="BV33" s="8">
        <v>1.3383640900456506</v>
      </c>
      <c r="BW33" s="8">
        <v>0</v>
      </c>
      <c r="BX33" s="8">
        <v>12008.518874639703</v>
      </c>
      <c r="BY33" s="8">
        <v>7465.3303221261995</v>
      </c>
      <c r="BZ33" s="8">
        <v>-464.43276444671852</v>
      </c>
      <c r="CA33" s="8">
        <v>25512.82493546807</v>
      </c>
      <c r="CB33" s="8">
        <v>91269</v>
      </c>
      <c r="CC33" s="6"/>
      <c r="CD33" s="8"/>
      <c r="CE33" s="8"/>
      <c r="CF33" s="8"/>
    </row>
    <row r="34" spans="1:84" ht="15.5" x14ac:dyDescent="0.35">
      <c r="A34" s="12" t="s">
        <v>73</v>
      </c>
      <c r="B34" s="25" t="s">
        <v>178</v>
      </c>
      <c r="C34">
        <f t="shared" si="2"/>
        <v>30</v>
      </c>
      <c r="D34" s="8">
        <v>12.702849126730674</v>
      </c>
      <c r="E34" s="8">
        <v>9.780031184530996</v>
      </c>
      <c r="F34" s="8">
        <v>1.4522533894392764</v>
      </c>
      <c r="G34" s="8">
        <v>6.6120883196843483</v>
      </c>
      <c r="H34" s="8">
        <v>257.40018650303284</v>
      </c>
      <c r="I34" s="8">
        <v>58.421533114702385</v>
      </c>
      <c r="J34" s="8">
        <v>20.203523905897782</v>
      </c>
      <c r="K34" s="8">
        <v>37.386413566129285</v>
      </c>
      <c r="L34" s="8">
        <v>3.3408366758752917</v>
      </c>
      <c r="M34" s="8">
        <v>28.126882629055949</v>
      </c>
      <c r="N34" s="8">
        <v>15.013575791202401</v>
      </c>
      <c r="O34" s="8">
        <v>1.5958754738995253</v>
      </c>
      <c r="P34" s="8">
        <v>5.7977689861811479</v>
      </c>
      <c r="Q34" s="8">
        <v>10.297694675753599</v>
      </c>
      <c r="R34" s="8">
        <v>6.7744988773018235</v>
      </c>
      <c r="S34" s="8">
        <v>6.6032721088668591</v>
      </c>
      <c r="T34" s="8">
        <v>16.34937226413507</v>
      </c>
      <c r="U34" s="8">
        <v>158.39166010841828</v>
      </c>
      <c r="V34" s="8">
        <v>13.098802909548734</v>
      </c>
      <c r="W34" s="8">
        <v>4.012664119600589</v>
      </c>
      <c r="X34" s="8">
        <v>15.158320465201976</v>
      </c>
      <c r="Y34" s="8">
        <v>9.769870992231958</v>
      </c>
      <c r="Z34" s="8">
        <v>7.1824595022547992</v>
      </c>
      <c r="AA34" s="8">
        <v>11.282418305961709</v>
      </c>
      <c r="AB34" s="8">
        <v>18.600163082673241</v>
      </c>
      <c r="AC34" s="8">
        <v>19.960008261439466</v>
      </c>
      <c r="AD34" s="8">
        <v>39.414134201483947</v>
      </c>
      <c r="AE34" s="8">
        <v>14.077871795697206</v>
      </c>
      <c r="AF34" s="8">
        <v>22.862881715830127</v>
      </c>
      <c r="AG34" s="8">
        <v>14207.712008179105</v>
      </c>
      <c r="AH34" s="8">
        <v>382.47879420364507</v>
      </c>
      <c r="AI34" s="8">
        <v>728.0286912762831</v>
      </c>
      <c r="AJ34" s="8">
        <v>287.23304052939301</v>
      </c>
      <c r="AK34" s="8">
        <v>112.68670892953857</v>
      </c>
      <c r="AL34" s="8">
        <v>109.53648175969333</v>
      </c>
      <c r="AM34" s="8">
        <v>60.585677902589424</v>
      </c>
      <c r="AN34" s="8">
        <v>615.38015747634688</v>
      </c>
      <c r="AO34" s="8">
        <v>267.5636559380327</v>
      </c>
      <c r="AP34" s="8">
        <v>21.95400776444475</v>
      </c>
      <c r="AQ34" s="8">
        <v>658.36978663558261</v>
      </c>
      <c r="AR34" s="8">
        <v>47.286238328734683</v>
      </c>
      <c r="AS34" s="8">
        <v>320.01858088542895</v>
      </c>
      <c r="AT34" s="8">
        <v>64.875535605969702</v>
      </c>
      <c r="AU34" s="8">
        <v>9.2651900610952218</v>
      </c>
      <c r="AV34" s="8">
        <v>9.1826440085519039</v>
      </c>
      <c r="AW34" s="8">
        <v>146.45561027629697</v>
      </c>
      <c r="AX34" s="8">
        <v>3.8735069300066729</v>
      </c>
      <c r="AY34" s="8">
        <v>19.774853920908342</v>
      </c>
      <c r="AZ34" s="8">
        <v>6.0166116163652266</v>
      </c>
      <c r="BA34" s="8">
        <v>296.32557883190611</v>
      </c>
      <c r="BB34" s="8">
        <v>325.54063528288157</v>
      </c>
      <c r="BC34" s="8">
        <v>2040.434012573827</v>
      </c>
      <c r="BD34" s="8">
        <v>422.74691468143033</v>
      </c>
      <c r="BE34" s="8">
        <v>17.516232888671102</v>
      </c>
      <c r="BF34" s="8">
        <v>385.36863108729773</v>
      </c>
      <c r="BG34" s="8">
        <v>844.94654298937701</v>
      </c>
      <c r="BH34" s="8">
        <v>120.78035636336796</v>
      </c>
      <c r="BI34" s="8">
        <v>49.209581727423391</v>
      </c>
      <c r="BJ34" s="8">
        <v>1040.7097860528695</v>
      </c>
      <c r="BK34" s="8">
        <v>132.59479514087559</v>
      </c>
      <c r="BL34" s="8">
        <v>256.70666519487958</v>
      </c>
      <c r="BM34" s="8">
        <v>606.89874973668816</v>
      </c>
      <c r="BN34" s="8">
        <v>129.00707956779664</v>
      </c>
      <c r="BO34" s="8">
        <v>191.88640087271764</v>
      </c>
      <c r="BP34" s="8">
        <v>212.6369315743311</v>
      </c>
      <c r="BQ34" s="8">
        <v>59.662558927360806</v>
      </c>
      <c r="BR34" s="8">
        <v>688.14811309797926</v>
      </c>
      <c r="BS34" s="8">
        <v>0</v>
      </c>
      <c r="BT34" s="8">
        <v>26731.067260872449</v>
      </c>
      <c r="BU34" s="8">
        <v>4010.6980990748862</v>
      </c>
      <c r="BV34" s="8">
        <v>3.0592092720042166</v>
      </c>
      <c r="BW34" s="8">
        <v>0</v>
      </c>
      <c r="BX34" s="8">
        <v>31361.820882237938</v>
      </c>
      <c r="BY34" s="8">
        <v>26196.4110928685</v>
      </c>
      <c r="BZ34" s="8">
        <v>-3094.0565443257724</v>
      </c>
      <c r="CA34" s="8">
        <v>58477.932739127551</v>
      </c>
      <c r="CB34" s="8">
        <v>85209</v>
      </c>
      <c r="CC34" s="6"/>
      <c r="CD34" s="8"/>
      <c r="CE34" s="8"/>
      <c r="CF34" s="8"/>
    </row>
    <row r="35" spans="1:84" ht="15.5" x14ac:dyDescent="0.35">
      <c r="A35" s="12" t="s">
        <v>74</v>
      </c>
      <c r="B35" s="24" t="s">
        <v>180</v>
      </c>
      <c r="C35">
        <f t="shared" si="2"/>
        <v>31</v>
      </c>
      <c r="D35" s="8">
        <v>46.766900396987808</v>
      </c>
      <c r="E35" s="8">
        <v>86.7357575539653</v>
      </c>
      <c r="F35" s="8">
        <v>6.6057155553126057</v>
      </c>
      <c r="G35" s="8">
        <v>21.147310233749234</v>
      </c>
      <c r="H35" s="8">
        <v>203.30081279918303</v>
      </c>
      <c r="I35" s="8">
        <v>56.686374539656036</v>
      </c>
      <c r="J35" s="8">
        <v>26.607653266950685</v>
      </c>
      <c r="K35" s="8">
        <v>76.798879576460266</v>
      </c>
      <c r="L35" s="8">
        <v>16.692789841366412</v>
      </c>
      <c r="M35" s="8">
        <v>106.94281348160924</v>
      </c>
      <c r="N35" s="8">
        <v>54.150490710582375</v>
      </c>
      <c r="O35" s="8">
        <v>2.6270259511221203</v>
      </c>
      <c r="P35" s="8">
        <v>35.523905064462305</v>
      </c>
      <c r="Q35" s="8">
        <v>9.26210365713548</v>
      </c>
      <c r="R35" s="8">
        <v>11.367673716646193</v>
      </c>
      <c r="S35" s="8">
        <v>22.249784532986773</v>
      </c>
      <c r="T35" s="8">
        <v>54.216322345400144</v>
      </c>
      <c r="U35" s="8">
        <v>15.181772647934578</v>
      </c>
      <c r="V35" s="8">
        <v>14.277578611592565</v>
      </c>
      <c r="W35" s="8">
        <v>8.1577620202023216</v>
      </c>
      <c r="X35" s="8">
        <v>85.254891609366155</v>
      </c>
      <c r="Y35" s="8">
        <v>30.659487885935079</v>
      </c>
      <c r="Z35" s="8">
        <v>23.790675384634117</v>
      </c>
      <c r="AA35" s="8">
        <v>17.336248792349803</v>
      </c>
      <c r="AB35" s="8">
        <v>107.33722520749035</v>
      </c>
      <c r="AC35" s="8">
        <v>116.36956658607087</v>
      </c>
      <c r="AD35" s="8">
        <v>60.967056127798955</v>
      </c>
      <c r="AE35" s="8">
        <v>139.95259985320175</v>
      </c>
      <c r="AF35" s="8">
        <v>128.39369457357631</v>
      </c>
      <c r="AG35" s="8">
        <v>1565.0017607365471</v>
      </c>
      <c r="AH35" s="8">
        <v>6194.8487739909997</v>
      </c>
      <c r="AI35" s="8">
        <v>2297.0708884593478</v>
      </c>
      <c r="AJ35" s="8">
        <v>883.56174983374808</v>
      </c>
      <c r="AK35" s="8">
        <v>673.34644389757261</v>
      </c>
      <c r="AL35" s="8">
        <v>393.31645478183623</v>
      </c>
      <c r="AM35" s="8">
        <v>233.70674015409833</v>
      </c>
      <c r="AN35" s="8">
        <v>1873.4336125729001</v>
      </c>
      <c r="AO35" s="8">
        <v>4884.7160682141011</v>
      </c>
      <c r="AP35" s="8">
        <v>147.51950690792094</v>
      </c>
      <c r="AQ35" s="8">
        <v>7582.5730741278312</v>
      </c>
      <c r="AR35" s="8">
        <v>374.38445508057845</v>
      </c>
      <c r="AS35" s="8">
        <v>907.83346261869372</v>
      </c>
      <c r="AT35" s="8">
        <v>879.49593236587555</v>
      </c>
      <c r="AU35" s="8">
        <v>15.625526859759285</v>
      </c>
      <c r="AV35" s="8">
        <v>2.1157565761717119</v>
      </c>
      <c r="AW35" s="8">
        <v>77.056464886994277</v>
      </c>
      <c r="AX35" s="8">
        <v>31.513087720513013</v>
      </c>
      <c r="AY35" s="8">
        <v>59.045482678866613</v>
      </c>
      <c r="AZ35" s="8">
        <v>6.87872809388631</v>
      </c>
      <c r="BA35" s="8">
        <v>45.9173211781577</v>
      </c>
      <c r="BB35" s="8">
        <v>610.45072135405962</v>
      </c>
      <c r="BC35" s="8">
        <v>26.315876147444374</v>
      </c>
      <c r="BD35" s="8">
        <v>66.390165115118762</v>
      </c>
      <c r="BE35" s="8">
        <v>358.38545759173576</v>
      </c>
      <c r="BF35" s="8">
        <v>544.24177272190559</v>
      </c>
      <c r="BG35" s="8">
        <v>71.059511035263696</v>
      </c>
      <c r="BH35" s="8">
        <v>36.147514830533282</v>
      </c>
      <c r="BI35" s="8">
        <v>31.136789382247059</v>
      </c>
      <c r="BJ35" s="8">
        <v>448.36829873292874</v>
      </c>
      <c r="BK35" s="8">
        <v>3.6429786660382262</v>
      </c>
      <c r="BL35" s="8">
        <v>87.994861928751533</v>
      </c>
      <c r="BM35" s="8">
        <v>54.583082492921996</v>
      </c>
      <c r="BN35" s="8">
        <v>20.585139659943028</v>
      </c>
      <c r="BO35" s="8">
        <v>19.06689758635245</v>
      </c>
      <c r="BP35" s="8">
        <v>20.539573040739306</v>
      </c>
      <c r="BQ35" s="8">
        <v>64.660933629906197</v>
      </c>
      <c r="BR35" s="8">
        <v>651.73038943816346</v>
      </c>
      <c r="BS35" s="8">
        <v>0</v>
      </c>
      <c r="BT35" s="8">
        <v>33829.622127614188</v>
      </c>
      <c r="BU35" s="8">
        <v>7958.3662585042175</v>
      </c>
      <c r="BV35" s="8">
        <v>1.0388700279375329</v>
      </c>
      <c r="BW35" s="8">
        <v>0</v>
      </c>
      <c r="BX35" s="8">
        <v>16089.565083329257</v>
      </c>
      <c r="BY35" s="8">
        <v>13773.48519500896</v>
      </c>
      <c r="BZ35" s="8">
        <v>345.92246551544179</v>
      </c>
      <c r="CA35" s="8">
        <v>38168.377872385812</v>
      </c>
      <c r="CB35" s="8">
        <v>71998</v>
      </c>
      <c r="CC35" s="6"/>
      <c r="CD35" s="8"/>
      <c r="CE35" s="8"/>
      <c r="CF35" s="8"/>
    </row>
    <row r="36" spans="1:84" ht="15.5" x14ac:dyDescent="0.35">
      <c r="A36" s="11" t="s">
        <v>75</v>
      </c>
      <c r="B36" s="24" t="s">
        <v>182</v>
      </c>
      <c r="C36">
        <f t="shared" si="2"/>
        <v>32</v>
      </c>
      <c r="D36" s="8">
        <v>52.918274249770867</v>
      </c>
      <c r="E36" s="8">
        <v>52.617195107282015</v>
      </c>
      <c r="F36" s="8">
        <v>8.3735563680756169</v>
      </c>
      <c r="G36" s="8">
        <v>135.73079097990481</v>
      </c>
      <c r="H36" s="8">
        <v>2545.2459015909371</v>
      </c>
      <c r="I36" s="8">
        <v>1954.5619967820273</v>
      </c>
      <c r="J36" s="8">
        <v>724.35192898695698</v>
      </c>
      <c r="K36" s="8">
        <v>120.40541117378679</v>
      </c>
      <c r="L36" s="8">
        <v>11.921126382102988</v>
      </c>
      <c r="M36" s="8">
        <v>121.50337850830532</v>
      </c>
      <c r="N36" s="8">
        <v>117.8867852585541</v>
      </c>
      <c r="O36" s="8">
        <v>4.2314847666165898</v>
      </c>
      <c r="P36" s="8">
        <v>15.797468492647592</v>
      </c>
      <c r="Q36" s="8">
        <v>17.665779935976769</v>
      </c>
      <c r="R36" s="8">
        <v>16.617306269534005</v>
      </c>
      <c r="S36" s="8">
        <v>66.617814835129536</v>
      </c>
      <c r="T36" s="8">
        <v>60.794760866636487</v>
      </c>
      <c r="U36" s="8">
        <v>27.398931469464465</v>
      </c>
      <c r="V36" s="8">
        <v>152.68083894935054</v>
      </c>
      <c r="W36" s="8">
        <v>14.396315152905512</v>
      </c>
      <c r="X36" s="8">
        <v>53.097101105687059</v>
      </c>
      <c r="Y36" s="8">
        <v>42.675449633908073</v>
      </c>
      <c r="Z36" s="8">
        <v>38.812042108526917</v>
      </c>
      <c r="AA36" s="8">
        <v>30.787985953314667</v>
      </c>
      <c r="AB36" s="8">
        <v>124.50362714764663</v>
      </c>
      <c r="AC36" s="8">
        <v>74.714274621741609</v>
      </c>
      <c r="AD36" s="8">
        <v>210.28779049791879</v>
      </c>
      <c r="AE36" s="8">
        <v>87.227798202469941</v>
      </c>
      <c r="AF36" s="8">
        <v>297.51310712551771</v>
      </c>
      <c r="AG36" s="8">
        <v>153.95517608163692</v>
      </c>
      <c r="AH36" s="8">
        <v>586.91475040852276</v>
      </c>
      <c r="AI36" s="8">
        <v>13145.47946926296</v>
      </c>
      <c r="AJ36" s="8">
        <v>1843.306974838926</v>
      </c>
      <c r="AK36" s="8">
        <v>358.28213910104211</v>
      </c>
      <c r="AL36" s="8">
        <v>711.0590916343856</v>
      </c>
      <c r="AM36" s="8">
        <v>82.01864560662537</v>
      </c>
      <c r="AN36" s="8">
        <v>6728.3012445759414</v>
      </c>
      <c r="AO36" s="8">
        <v>255.68297151652635</v>
      </c>
      <c r="AP36" s="8">
        <v>81.599351355703902</v>
      </c>
      <c r="AQ36" s="8">
        <v>3601.4957124183948</v>
      </c>
      <c r="AR36" s="8">
        <v>548.24999455098339</v>
      </c>
      <c r="AS36" s="8">
        <v>511.95058911598045</v>
      </c>
      <c r="AT36" s="8">
        <v>346.83979281674209</v>
      </c>
      <c r="AU36" s="8">
        <v>107.47953119364506</v>
      </c>
      <c r="AV36" s="8">
        <v>15.410222321064628</v>
      </c>
      <c r="AW36" s="8">
        <v>185.68204197575085</v>
      </c>
      <c r="AX36" s="8">
        <v>12.024887450862472</v>
      </c>
      <c r="AY36" s="8">
        <v>82.022588739796873</v>
      </c>
      <c r="AZ36" s="8">
        <v>12.390789209829968</v>
      </c>
      <c r="BA36" s="8">
        <v>6.886349872181432</v>
      </c>
      <c r="BB36" s="8">
        <v>75.915109748797889</v>
      </c>
      <c r="BC36" s="8">
        <v>28.232037056564991</v>
      </c>
      <c r="BD36" s="8">
        <v>24.217955185720097</v>
      </c>
      <c r="BE36" s="8">
        <v>25.940916849295125</v>
      </c>
      <c r="BF36" s="8">
        <v>39.895930456783347</v>
      </c>
      <c r="BG36" s="8">
        <v>59.049723420413329</v>
      </c>
      <c r="BH36" s="8">
        <v>10.83087154173084</v>
      </c>
      <c r="BI36" s="8">
        <v>26.279953483759272</v>
      </c>
      <c r="BJ36" s="8">
        <v>864.21045167522175</v>
      </c>
      <c r="BK36" s="8">
        <v>5.98350235332998</v>
      </c>
      <c r="BL36" s="8">
        <v>106.17811941084368</v>
      </c>
      <c r="BM36" s="8">
        <v>29.847426442409986</v>
      </c>
      <c r="BN36" s="8">
        <v>8.6360828276464723</v>
      </c>
      <c r="BO36" s="8">
        <v>101.12108596516634</v>
      </c>
      <c r="BP36" s="8">
        <v>38.889294847416302</v>
      </c>
      <c r="BQ36" s="8">
        <v>17.241517373879788</v>
      </c>
      <c r="BR36" s="8">
        <v>45.035804685902313</v>
      </c>
      <c r="BS36" s="8">
        <v>0</v>
      </c>
      <c r="BT36" s="8">
        <v>38065.874319895061</v>
      </c>
      <c r="BU36" s="8">
        <v>19990.234438618838</v>
      </c>
      <c r="BV36" s="8">
        <v>3.7374363167242182</v>
      </c>
      <c r="BW36" s="8">
        <v>0</v>
      </c>
      <c r="BX36" s="8">
        <v>5016.0166491807349</v>
      </c>
      <c r="BY36" s="8">
        <v>59253.450980573194</v>
      </c>
      <c r="BZ36" s="8">
        <v>-1691.3138245845569</v>
      </c>
      <c r="CA36" s="8">
        <v>82572.125680104931</v>
      </c>
      <c r="CB36" s="8">
        <v>120638</v>
      </c>
      <c r="CC36" s="6"/>
      <c r="CD36" s="8"/>
      <c r="CE36" s="8"/>
      <c r="CF36" s="8"/>
    </row>
    <row r="37" spans="1:84" ht="15.5" x14ac:dyDescent="0.35">
      <c r="A37" s="11" t="s">
        <v>76</v>
      </c>
      <c r="B37" s="24" t="s">
        <v>184</v>
      </c>
      <c r="C37">
        <f t="shared" si="2"/>
        <v>33</v>
      </c>
      <c r="D37" s="8">
        <v>6.2831055667324813</v>
      </c>
      <c r="E37" s="8">
        <v>3.7949333504157794</v>
      </c>
      <c r="F37" s="8">
        <v>0.58181386020409143</v>
      </c>
      <c r="G37" s="8">
        <v>2.1523638104023459</v>
      </c>
      <c r="H37" s="8">
        <v>14.837597684350934</v>
      </c>
      <c r="I37" s="8">
        <v>22.553511776277649</v>
      </c>
      <c r="J37" s="8">
        <v>5.0463924486693674</v>
      </c>
      <c r="K37" s="8">
        <v>4.4791355519492839</v>
      </c>
      <c r="L37" s="8">
        <v>36.872490023562797</v>
      </c>
      <c r="M37" s="8">
        <v>4.9243356480267257</v>
      </c>
      <c r="N37" s="8">
        <v>6.458688417278017</v>
      </c>
      <c r="O37" s="8">
        <v>0.43699254505288987</v>
      </c>
      <c r="P37" s="8">
        <v>0.74009230240850721</v>
      </c>
      <c r="Q37" s="8">
        <v>0.63248385353897796</v>
      </c>
      <c r="R37" s="8">
        <v>0.82410543554746984</v>
      </c>
      <c r="S37" s="8">
        <v>1.0073259029936372</v>
      </c>
      <c r="T37" s="8">
        <v>2.019970321300645</v>
      </c>
      <c r="U37" s="8">
        <v>0.24396982239404025</v>
      </c>
      <c r="V37" s="8">
        <v>0.3865631350419288</v>
      </c>
      <c r="W37" s="8">
        <v>0.38901556525703895</v>
      </c>
      <c r="X37" s="8">
        <v>4.1521197560303147</v>
      </c>
      <c r="Y37" s="8">
        <v>21.464305875259736</v>
      </c>
      <c r="Z37" s="8">
        <v>2.6170748939824851</v>
      </c>
      <c r="AA37" s="8">
        <v>6.1733241953431977</v>
      </c>
      <c r="AB37" s="8">
        <v>5.7341682349553365</v>
      </c>
      <c r="AC37" s="8">
        <v>10.954520298407443</v>
      </c>
      <c r="AD37" s="8">
        <v>4.2687798322807904</v>
      </c>
      <c r="AE37" s="8">
        <v>4.9217626861980488</v>
      </c>
      <c r="AF37" s="8">
        <v>7.3787042754029759</v>
      </c>
      <c r="AG37" s="8">
        <v>40.05396710177331</v>
      </c>
      <c r="AH37" s="8">
        <v>107.96792831455222</v>
      </c>
      <c r="AI37" s="8">
        <v>153.75727021456248</v>
      </c>
      <c r="AJ37" s="8">
        <v>5022.319107340013</v>
      </c>
      <c r="AK37" s="8">
        <v>240.01213287851192</v>
      </c>
      <c r="AL37" s="8">
        <v>161.886517453907</v>
      </c>
      <c r="AM37" s="8">
        <v>6.0935455842258337</v>
      </c>
      <c r="AN37" s="8">
        <v>93.321056669858095</v>
      </c>
      <c r="AO37" s="8">
        <v>98.03376019576362</v>
      </c>
      <c r="AP37" s="8">
        <v>14.749098932423673</v>
      </c>
      <c r="AQ37" s="8">
        <v>184.75601182251376</v>
      </c>
      <c r="AR37" s="8">
        <v>582.25567122065047</v>
      </c>
      <c r="AS37" s="8">
        <v>95.695313656891429</v>
      </c>
      <c r="AT37" s="8">
        <v>869.82944960790633</v>
      </c>
      <c r="AU37" s="8">
        <v>0.75630959588171776</v>
      </c>
      <c r="AV37" s="8">
        <v>0.12811176108453276</v>
      </c>
      <c r="AW37" s="8">
        <v>10.67287322561106</v>
      </c>
      <c r="AX37" s="8">
        <v>1.1058664260853079</v>
      </c>
      <c r="AY37" s="8">
        <v>5.5246275306480648</v>
      </c>
      <c r="AZ37" s="8">
        <v>0.40089535883278626</v>
      </c>
      <c r="BA37" s="8">
        <v>1.9620136630597624</v>
      </c>
      <c r="BB37" s="8">
        <v>14.148800932324262</v>
      </c>
      <c r="BC37" s="8">
        <v>2.4935272243229996</v>
      </c>
      <c r="BD37" s="8">
        <v>5.2468219685317736</v>
      </c>
      <c r="BE37" s="8">
        <v>8.2458761358774986</v>
      </c>
      <c r="BF37" s="8">
        <v>11.220918961419153</v>
      </c>
      <c r="BG37" s="8">
        <v>28.765030953418727</v>
      </c>
      <c r="BH37" s="8">
        <v>1.224770759340968</v>
      </c>
      <c r="BI37" s="8">
        <v>21.206024558188066</v>
      </c>
      <c r="BJ37" s="8">
        <v>13.801478275261694</v>
      </c>
      <c r="BK37" s="8">
        <v>3.093339340983253</v>
      </c>
      <c r="BL37" s="8">
        <v>61.163502125482346</v>
      </c>
      <c r="BM37" s="8">
        <v>12.613506085617923</v>
      </c>
      <c r="BN37" s="8">
        <v>1.6246202170625546</v>
      </c>
      <c r="BO37" s="8">
        <v>22.029602828499364</v>
      </c>
      <c r="BP37" s="8">
        <v>12.611086483913097</v>
      </c>
      <c r="BQ37" s="8">
        <v>3.2947621378973877</v>
      </c>
      <c r="BR37" s="8">
        <v>9.9479978126227682</v>
      </c>
      <c r="BS37" s="8">
        <v>0</v>
      </c>
      <c r="BT37" s="8">
        <v>8106.3428424247841</v>
      </c>
      <c r="BU37" s="8">
        <v>21096.826311913013</v>
      </c>
      <c r="BV37" s="8">
        <v>0</v>
      </c>
      <c r="BW37" s="8">
        <v>0</v>
      </c>
      <c r="BX37" s="8">
        <v>74424.801885735375</v>
      </c>
      <c r="BY37" s="8">
        <v>48577.061251753803</v>
      </c>
      <c r="BZ37" s="8">
        <v>-5759.032291826984</v>
      </c>
      <c r="CA37" s="8">
        <v>138339.65715757519</v>
      </c>
      <c r="CB37" s="8">
        <v>146446</v>
      </c>
      <c r="CC37" s="6"/>
      <c r="CD37" s="8"/>
      <c r="CE37" s="8"/>
      <c r="CF37" s="8"/>
    </row>
    <row r="38" spans="1:84" ht="15.5" x14ac:dyDescent="0.35">
      <c r="A38" s="12" t="s">
        <v>77</v>
      </c>
      <c r="B38" s="24" t="s">
        <v>186</v>
      </c>
      <c r="C38">
        <f t="shared" si="2"/>
        <v>34</v>
      </c>
      <c r="D38" s="8">
        <v>19.665441237820925</v>
      </c>
      <c r="E38" s="8">
        <v>19.793056908853369</v>
      </c>
      <c r="F38" s="8">
        <v>1.3797419556322512</v>
      </c>
      <c r="G38" s="8">
        <v>8.8933620846708443</v>
      </c>
      <c r="H38" s="8">
        <v>59.32370321287047</v>
      </c>
      <c r="I38" s="8">
        <v>34.862906528518749</v>
      </c>
      <c r="J38" s="8">
        <v>12.404726029194034</v>
      </c>
      <c r="K38" s="8">
        <v>43.517435814760447</v>
      </c>
      <c r="L38" s="8">
        <v>3.3710011547906826</v>
      </c>
      <c r="M38" s="8">
        <v>59.839875185476167</v>
      </c>
      <c r="N38" s="8">
        <v>65.5638130112944</v>
      </c>
      <c r="O38" s="8">
        <v>0.45165278510828177</v>
      </c>
      <c r="P38" s="8">
        <v>20.301176653004887</v>
      </c>
      <c r="Q38" s="8">
        <v>5.9495117202284193</v>
      </c>
      <c r="R38" s="8">
        <v>13.672835307367352</v>
      </c>
      <c r="S38" s="8">
        <v>7.67220645483133</v>
      </c>
      <c r="T38" s="8">
        <v>7.7132339386976447</v>
      </c>
      <c r="U38" s="8">
        <v>4.8748582943148584</v>
      </c>
      <c r="V38" s="8">
        <v>5.672168712534905</v>
      </c>
      <c r="W38" s="8">
        <v>4.035030240297611</v>
      </c>
      <c r="X38" s="8">
        <v>43.059515250342663</v>
      </c>
      <c r="Y38" s="8">
        <v>18.362552527207797</v>
      </c>
      <c r="Z38" s="8">
        <v>19.690772083647762</v>
      </c>
      <c r="AA38" s="8">
        <v>7.1961440141834032</v>
      </c>
      <c r="AB38" s="8">
        <v>57.577471757120485</v>
      </c>
      <c r="AC38" s="8">
        <v>74.339823627793919</v>
      </c>
      <c r="AD38" s="8">
        <v>63.520718278437933</v>
      </c>
      <c r="AE38" s="8">
        <v>12.674035463007776</v>
      </c>
      <c r="AF38" s="8">
        <v>136.89698656976216</v>
      </c>
      <c r="AG38" s="8">
        <v>63.557888260711266</v>
      </c>
      <c r="AH38" s="8">
        <v>149.10389086995323</v>
      </c>
      <c r="AI38" s="8">
        <v>313.55863738499403</v>
      </c>
      <c r="AJ38" s="8">
        <v>26596.194573126631</v>
      </c>
      <c r="AK38" s="8">
        <v>6619.55005985764</v>
      </c>
      <c r="AL38" s="8">
        <v>119.35577155590812</v>
      </c>
      <c r="AM38" s="8">
        <v>34.70300908324937</v>
      </c>
      <c r="AN38" s="8">
        <v>179.50776274599477</v>
      </c>
      <c r="AO38" s="8">
        <v>128.97377158042738</v>
      </c>
      <c r="AP38" s="8">
        <v>16.772914151162571</v>
      </c>
      <c r="AQ38" s="8">
        <v>706.07287379650109</v>
      </c>
      <c r="AR38" s="8">
        <v>9690.1205609989156</v>
      </c>
      <c r="AS38" s="8">
        <v>198.50040614441534</v>
      </c>
      <c r="AT38" s="8">
        <v>7574.8241664075003</v>
      </c>
      <c r="AU38" s="8">
        <v>2.2442324790690762</v>
      </c>
      <c r="AV38" s="8">
        <v>7.6298997002401654</v>
      </c>
      <c r="AW38" s="8">
        <v>14.37320627560932</v>
      </c>
      <c r="AX38" s="8">
        <v>9.4717251361024442</v>
      </c>
      <c r="AY38" s="8">
        <v>48.293068420529735</v>
      </c>
      <c r="AZ38" s="8">
        <v>1.1931005540742969</v>
      </c>
      <c r="BA38" s="8">
        <v>2.9201371316130205</v>
      </c>
      <c r="BB38" s="8">
        <v>21.152050192935114</v>
      </c>
      <c r="BC38" s="8">
        <v>6.8524776692143092</v>
      </c>
      <c r="BD38" s="8">
        <v>22.900491485412157</v>
      </c>
      <c r="BE38" s="8">
        <v>24.30622500638286</v>
      </c>
      <c r="BF38" s="8">
        <v>28.757358918892017</v>
      </c>
      <c r="BG38" s="8">
        <v>39.772647353740453</v>
      </c>
      <c r="BH38" s="8">
        <v>4.1715254771732742</v>
      </c>
      <c r="BI38" s="8">
        <v>135.5906006592509</v>
      </c>
      <c r="BJ38" s="8">
        <v>36.172067042519714</v>
      </c>
      <c r="BK38" s="8">
        <v>2.4773936611626826</v>
      </c>
      <c r="BL38" s="8">
        <v>558.89705922528515</v>
      </c>
      <c r="BM38" s="8">
        <v>214.06772629158016</v>
      </c>
      <c r="BN38" s="8">
        <v>15.546034893006169</v>
      </c>
      <c r="BO38" s="8">
        <v>84.85984869114013</v>
      </c>
      <c r="BP38" s="8">
        <v>10.902632371735285</v>
      </c>
      <c r="BQ38" s="8">
        <v>15.541870741532206</v>
      </c>
      <c r="BR38" s="8">
        <v>24.908811879609019</v>
      </c>
      <c r="BS38" s="8">
        <v>0</v>
      </c>
      <c r="BT38" s="8">
        <v>54556.074234023588</v>
      </c>
      <c r="BU38" s="8">
        <v>13017.06774745276</v>
      </c>
      <c r="BV38" s="8">
        <v>0</v>
      </c>
      <c r="BW38" s="8">
        <v>0</v>
      </c>
      <c r="BX38" s="8">
        <v>1373.2229326913357</v>
      </c>
      <c r="BY38" s="8">
        <v>1755.8502415395703</v>
      </c>
      <c r="BZ38" s="8">
        <v>-205.21515570724955</v>
      </c>
      <c r="CA38" s="8">
        <v>15940.925765976415</v>
      </c>
      <c r="CB38" s="8">
        <v>70497</v>
      </c>
      <c r="CC38" s="6"/>
      <c r="CD38" s="8"/>
      <c r="CE38" s="8"/>
      <c r="CF38" s="8"/>
    </row>
    <row r="39" spans="1:84" ht="15.5" x14ac:dyDescent="0.35">
      <c r="A39" s="12" t="s">
        <v>78</v>
      </c>
      <c r="B39" s="24" t="s">
        <v>188</v>
      </c>
      <c r="C39">
        <f t="shared" si="2"/>
        <v>35</v>
      </c>
      <c r="D39" s="8">
        <v>7.9354685585102942</v>
      </c>
      <c r="E39" s="8">
        <v>6.8515606677826675</v>
      </c>
      <c r="F39" s="8">
        <v>0.90632604287081797</v>
      </c>
      <c r="G39" s="8">
        <v>3.1748043593867608</v>
      </c>
      <c r="H39" s="8">
        <v>30.773699325502644</v>
      </c>
      <c r="I39" s="8">
        <v>18.062526663729063</v>
      </c>
      <c r="J39" s="8">
        <v>7.8255677321968715</v>
      </c>
      <c r="K39" s="8">
        <v>26.681332388832907</v>
      </c>
      <c r="L39" s="8">
        <v>2.2877154136267648</v>
      </c>
      <c r="M39" s="8">
        <v>24.839705792119421</v>
      </c>
      <c r="N39" s="8">
        <v>28.185416192085242</v>
      </c>
      <c r="O39" s="8">
        <v>0.86111615474846637</v>
      </c>
      <c r="P39" s="8">
        <v>2.4592597009792181</v>
      </c>
      <c r="Q39" s="8">
        <v>5.3820798275771846</v>
      </c>
      <c r="R39" s="8">
        <v>2.9776378669804502</v>
      </c>
      <c r="S39" s="8">
        <v>4.8682774063279464</v>
      </c>
      <c r="T39" s="8">
        <v>10.122616929376399</v>
      </c>
      <c r="U39" s="8">
        <v>4.2166210179565367</v>
      </c>
      <c r="V39" s="8">
        <v>8.5264113017359016</v>
      </c>
      <c r="W39" s="8">
        <v>2.8538977619853085</v>
      </c>
      <c r="X39" s="8">
        <v>9.2328255414875695</v>
      </c>
      <c r="Y39" s="8">
        <v>8.3288371300704469</v>
      </c>
      <c r="Z39" s="8">
        <v>8.2321426831796707</v>
      </c>
      <c r="AA39" s="8">
        <v>6.1646993928440192</v>
      </c>
      <c r="AB39" s="8">
        <v>9.9273370862378343</v>
      </c>
      <c r="AC39" s="8">
        <v>11.953960005162767</v>
      </c>
      <c r="AD39" s="8">
        <v>39.320195419785435</v>
      </c>
      <c r="AE39" s="8">
        <v>8.9289555849399456</v>
      </c>
      <c r="AF39" s="8">
        <v>55.017040329911488</v>
      </c>
      <c r="AG39" s="8">
        <v>15.896795089835074</v>
      </c>
      <c r="AH39" s="8">
        <v>26.043894472388818</v>
      </c>
      <c r="AI39" s="8">
        <v>109.22101859563442</v>
      </c>
      <c r="AJ39" s="8">
        <v>112.06159876553539</v>
      </c>
      <c r="AK39" s="8">
        <v>40.653436495557379</v>
      </c>
      <c r="AL39" s="8">
        <v>6336.1099599146519</v>
      </c>
      <c r="AM39" s="8">
        <v>15.751769010214931</v>
      </c>
      <c r="AN39" s="8">
        <v>1054.7036898258473</v>
      </c>
      <c r="AO39" s="8">
        <v>27.889008382963301</v>
      </c>
      <c r="AP39" s="8">
        <v>7.3115849481995179</v>
      </c>
      <c r="AQ39" s="8">
        <v>210.86998654748521</v>
      </c>
      <c r="AR39" s="8">
        <v>112.24182529990848</v>
      </c>
      <c r="AS39" s="8">
        <v>58.683538633054965</v>
      </c>
      <c r="AT39" s="8">
        <v>672.81385227969236</v>
      </c>
      <c r="AU39" s="8">
        <v>4.3043227163831652</v>
      </c>
      <c r="AV39" s="8">
        <v>2.1225904237296667</v>
      </c>
      <c r="AW39" s="8">
        <v>11.391461484289723</v>
      </c>
      <c r="AX39" s="8">
        <v>2.2488592715239522</v>
      </c>
      <c r="AY39" s="8">
        <v>21.415435710403102</v>
      </c>
      <c r="AZ39" s="8">
        <v>2.4011369823300055</v>
      </c>
      <c r="BA39" s="8">
        <v>1.2588693217101599</v>
      </c>
      <c r="BB39" s="8">
        <v>6.0368918749046987</v>
      </c>
      <c r="BC39" s="8">
        <v>4.9434771335558683</v>
      </c>
      <c r="BD39" s="8">
        <v>6.7790120776231104</v>
      </c>
      <c r="BE39" s="8">
        <v>5.3754092417519868</v>
      </c>
      <c r="BF39" s="8">
        <v>7.7649593628376961</v>
      </c>
      <c r="BG39" s="8">
        <v>8.2307802516281132</v>
      </c>
      <c r="BH39" s="8">
        <v>2.4998080195485324</v>
      </c>
      <c r="BI39" s="8">
        <v>5.1688368368438846</v>
      </c>
      <c r="BJ39" s="8">
        <v>13.295551137514716</v>
      </c>
      <c r="BK39" s="8">
        <v>1.4750343317994314</v>
      </c>
      <c r="BL39" s="8">
        <v>167.80738195179117</v>
      </c>
      <c r="BM39" s="8">
        <v>5.1435242318282741</v>
      </c>
      <c r="BN39" s="8">
        <v>3.581323240187134</v>
      </c>
      <c r="BO39" s="8">
        <v>9.2479804474606446</v>
      </c>
      <c r="BP39" s="8">
        <v>22.127947004821834</v>
      </c>
      <c r="BQ39" s="8">
        <v>4.9254958180468105</v>
      </c>
      <c r="BR39" s="8">
        <v>47.388478548484819</v>
      </c>
      <c r="BS39" s="8">
        <v>0</v>
      </c>
      <c r="BT39" s="8">
        <v>9524.0845599598961</v>
      </c>
      <c r="BU39" s="8">
        <v>25765.412926282548</v>
      </c>
      <c r="BV39" s="8">
        <v>0.80489029191556605</v>
      </c>
      <c r="BW39" s="8">
        <v>0</v>
      </c>
      <c r="BX39" s="8">
        <v>6632.6895166230834</v>
      </c>
      <c r="BY39" s="8">
        <v>8091.2194617376626</v>
      </c>
      <c r="BZ39" s="8">
        <v>1000.7886451048988</v>
      </c>
      <c r="CA39" s="8">
        <v>41490.915440040117</v>
      </c>
      <c r="CB39" s="8">
        <v>51015</v>
      </c>
      <c r="CC39" s="6"/>
      <c r="CD39" s="8"/>
      <c r="CE39" s="8"/>
      <c r="CF39" s="8"/>
    </row>
    <row r="40" spans="1:84" ht="15.5" x14ac:dyDescent="0.35">
      <c r="A40" s="11" t="s">
        <v>79</v>
      </c>
      <c r="B40" s="24" t="s">
        <v>190</v>
      </c>
      <c r="C40">
        <f t="shared" si="2"/>
        <v>36</v>
      </c>
      <c r="D40" s="8">
        <v>44.06294681193593</v>
      </c>
      <c r="E40" s="8">
        <v>30.116535417771775</v>
      </c>
      <c r="F40" s="8">
        <v>7.0901733534102966</v>
      </c>
      <c r="G40" s="8">
        <v>12.799728836278174</v>
      </c>
      <c r="H40" s="8">
        <v>54.767178073405759</v>
      </c>
      <c r="I40" s="8">
        <v>24.055329930991849</v>
      </c>
      <c r="J40" s="8">
        <v>8.9426938672492113</v>
      </c>
      <c r="K40" s="8">
        <v>64.705679369296774</v>
      </c>
      <c r="L40" s="8">
        <v>6.0813529529772623</v>
      </c>
      <c r="M40" s="8">
        <v>120.82545653159522</v>
      </c>
      <c r="N40" s="8">
        <v>65.669605075296474</v>
      </c>
      <c r="O40" s="8">
        <v>1.497756539913017</v>
      </c>
      <c r="P40" s="8">
        <v>43.090836326448759</v>
      </c>
      <c r="Q40" s="8">
        <v>697.86178981400099</v>
      </c>
      <c r="R40" s="8">
        <v>150.9339141590003</v>
      </c>
      <c r="S40" s="8">
        <v>34.808361761571284</v>
      </c>
      <c r="T40" s="8">
        <v>30.592660119628455</v>
      </c>
      <c r="U40" s="8">
        <v>14.720215860885951</v>
      </c>
      <c r="V40" s="8">
        <v>29.201660359864885</v>
      </c>
      <c r="W40" s="8">
        <v>3.3371420947888493</v>
      </c>
      <c r="X40" s="8">
        <v>97.101903650251018</v>
      </c>
      <c r="Y40" s="8">
        <v>58.361894793650215</v>
      </c>
      <c r="Z40" s="8">
        <v>33.620533158128602</v>
      </c>
      <c r="AA40" s="8">
        <v>55.343591098616606</v>
      </c>
      <c r="AB40" s="8">
        <v>168.81726268010246</v>
      </c>
      <c r="AC40" s="8">
        <v>108.93118124234287</v>
      </c>
      <c r="AD40" s="8">
        <v>31.753839560046941</v>
      </c>
      <c r="AE40" s="8">
        <v>14.717925299526879</v>
      </c>
      <c r="AF40" s="8">
        <v>71.848245701729866</v>
      </c>
      <c r="AG40" s="8">
        <v>52.973285552945867</v>
      </c>
      <c r="AH40" s="8">
        <v>64.73327043005979</v>
      </c>
      <c r="AI40" s="8">
        <v>383.82597694764991</v>
      </c>
      <c r="AJ40" s="8">
        <v>210.40434875889281</v>
      </c>
      <c r="AK40" s="8">
        <v>319.3600876882378</v>
      </c>
      <c r="AL40" s="8">
        <v>54.272580897808439</v>
      </c>
      <c r="AM40" s="8">
        <v>1869.5724662909688</v>
      </c>
      <c r="AN40" s="8">
        <v>133.29746614126998</v>
      </c>
      <c r="AO40" s="8">
        <v>72.850360875348386</v>
      </c>
      <c r="AP40" s="8">
        <v>28.599812660414916</v>
      </c>
      <c r="AQ40" s="8">
        <v>921.88637543575283</v>
      </c>
      <c r="AR40" s="8">
        <v>48.342729616186254</v>
      </c>
      <c r="AS40" s="8">
        <v>386.15770350239563</v>
      </c>
      <c r="AT40" s="8">
        <v>70.360324869902016</v>
      </c>
      <c r="AU40" s="8">
        <v>43.729318699988973</v>
      </c>
      <c r="AV40" s="8">
        <v>2.9230997041014168</v>
      </c>
      <c r="AW40" s="8">
        <v>96.62754266762002</v>
      </c>
      <c r="AX40" s="8">
        <v>9.6723219268983023</v>
      </c>
      <c r="AY40" s="8">
        <v>40.712989405027244</v>
      </c>
      <c r="AZ40" s="8">
        <v>3.4856008961210057</v>
      </c>
      <c r="BA40" s="8">
        <v>28.740242358064922</v>
      </c>
      <c r="BB40" s="8">
        <v>8.1432572925810547</v>
      </c>
      <c r="BC40" s="8">
        <v>45.815457365871659</v>
      </c>
      <c r="BD40" s="8">
        <v>130.0079557423293</v>
      </c>
      <c r="BE40" s="8">
        <v>81.773399806049895</v>
      </c>
      <c r="BF40" s="8">
        <v>143.4412205864796</v>
      </c>
      <c r="BG40" s="8">
        <v>205.69483485610704</v>
      </c>
      <c r="BH40" s="8">
        <v>144.29423205336101</v>
      </c>
      <c r="BI40" s="8">
        <v>263.36632128499258</v>
      </c>
      <c r="BJ40" s="8">
        <v>112.08687529992523</v>
      </c>
      <c r="BK40" s="8">
        <v>10.549169643402204</v>
      </c>
      <c r="BL40" s="8">
        <v>454.99607611721922</v>
      </c>
      <c r="BM40" s="8">
        <v>538.10296395506157</v>
      </c>
      <c r="BN40" s="8">
        <v>21.55128453280955</v>
      </c>
      <c r="BO40" s="8">
        <v>1226.1559156598046</v>
      </c>
      <c r="BP40" s="8">
        <v>5970.2037075818489</v>
      </c>
      <c r="BQ40" s="8">
        <v>93.269492520608424</v>
      </c>
      <c r="BR40" s="8">
        <v>74.163268675637283</v>
      </c>
      <c r="BS40" s="8">
        <v>0</v>
      </c>
      <c r="BT40" s="8">
        <v>16451.800732740456</v>
      </c>
      <c r="BU40" s="8">
        <v>3304.9085686906233</v>
      </c>
      <c r="BV40" s="8">
        <v>34.300431641009581</v>
      </c>
      <c r="BW40" s="8">
        <v>0</v>
      </c>
      <c r="BX40" s="8">
        <v>42036.152698964841</v>
      </c>
      <c r="BY40" s="8">
        <v>9562.6394186001562</v>
      </c>
      <c r="BZ40" s="8">
        <v>-991.80185063707574</v>
      </c>
      <c r="CA40" s="8">
        <v>53946.199267259544</v>
      </c>
      <c r="CB40" s="8">
        <v>70398</v>
      </c>
      <c r="CC40" s="6"/>
      <c r="CD40" s="8"/>
      <c r="CE40" s="8"/>
      <c r="CF40" s="8"/>
    </row>
    <row r="41" spans="1:84" ht="15.5" x14ac:dyDescent="0.35">
      <c r="A41" s="11" t="s">
        <v>80</v>
      </c>
      <c r="B41" s="24" t="s">
        <v>112</v>
      </c>
      <c r="C41">
        <f t="shared" si="2"/>
        <v>37</v>
      </c>
      <c r="D41" s="8">
        <v>63.085742179688168</v>
      </c>
      <c r="E41" s="8">
        <v>28.717118993592148</v>
      </c>
      <c r="F41" s="8">
        <v>76.313503398559604</v>
      </c>
      <c r="G41" s="8">
        <v>617.61402416208512</v>
      </c>
      <c r="H41" s="8">
        <v>2527.6740861129738</v>
      </c>
      <c r="I41" s="8">
        <v>931.32155564614914</v>
      </c>
      <c r="J41" s="8">
        <v>687.1885703827902</v>
      </c>
      <c r="K41" s="8">
        <v>872.59838571714511</v>
      </c>
      <c r="L41" s="8">
        <v>411.97657871365226</v>
      </c>
      <c r="M41" s="8">
        <v>469.00349804623772</v>
      </c>
      <c r="N41" s="8">
        <v>331.21667251859606</v>
      </c>
      <c r="O41" s="8">
        <v>10.246118259423513</v>
      </c>
      <c r="P41" s="8">
        <v>136.76163760492307</v>
      </c>
      <c r="Q41" s="8">
        <v>229.49928048212638</v>
      </c>
      <c r="R41" s="8">
        <v>143.93061933760976</v>
      </c>
      <c r="S41" s="8">
        <v>428.60936419082469</v>
      </c>
      <c r="T41" s="8">
        <v>2102.5765047188443</v>
      </c>
      <c r="U41" s="8">
        <v>999.74578855346294</v>
      </c>
      <c r="V41" s="8">
        <v>438.24421573113949</v>
      </c>
      <c r="W41" s="8">
        <v>578.90974459155257</v>
      </c>
      <c r="X41" s="8">
        <v>818.72670600973686</v>
      </c>
      <c r="Y41" s="8">
        <v>431.59027131225713</v>
      </c>
      <c r="Z41" s="8">
        <v>115.24198447825992</v>
      </c>
      <c r="AA41" s="8">
        <v>516.68442712683668</v>
      </c>
      <c r="AB41" s="8">
        <v>410.31676772469001</v>
      </c>
      <c r="AC41" s="8">
        <v>2213.1638571210301</v>
      </c>
      <c r="AD41" s="8">
        <v>6562.2027213001384</v>
      </c>
      <c r="AE41" s="8">
        <v>1528.7176683520295</v>
      </c>
      <c r="AF41" s="8">
        <v>623.33428711114402</v>
      </c>
      <c r="AG41" s="8">
        <v>88.091576901175827</v>
      </c>
      <c r="AH41" s="8">
        <v>460.94483815249549</v>
      </c>
      <c r="AI41" s="8">
        <v>1179.5733255060475</v>
      </c>
      <c r="AJ41" s="8">
        <v>174.51088937796672</v>
      </c>
      <c r="AK41" s="8">
        <v>462.17985389103256</v>
      </c>
      <c r="AL41" s="8">
        <v>617.36442872564294</v>
      </c>
      <c r="AM41" s="8">
        <v>599.80218927888291</v>
      </c>
      <c r="AN41" s="8">
        <v>785.81769149406477</v>
      </c>
      <c r="AO41" s="8">
        <v>1273.1318640794957</v>
      </c>
      <c r="AP41" s="8">
        <v>827.31093171168266</v>
      </c>
      <c r="AQ41" s="8">
        <v>2042.8106279559063</v>
      </c>
      <c r="AR41" s="8">
        <v>632.46001426929956</v>
      </c>
      <c r="AS41" s="8">
        <v>3471.4178761012358</v>
      </c>
      <c r="AT41" s="8">
        <v>816.8666835220622</v>
      </c>
      <c r="AU41" s="8">
        <v>1051.1037315558499</v>
      </c>
      <c r="AV41" s="8">
        <v>512.47632114803685</v>
      </c>
      <c r="AW41" s="8">
        <v>2421.6819527590942</v>
      </c>
      <c r="AX41" s="8">
        <v>6.8271410120671447</v>
      </c>
      <c r="AY41" s="8">
        <v>191.90900288138462</v>
      </c>
      <c r="AZ41" s="8">
        <v>502.23660480808724</v>
      </c>
      <c r="BA41" s="8">
        <v>123.31149323468512</v>
      </c>
      <c r="BB41" s="8">
        <v>417.65372207289511</v>
      </c>
      <c r="BC41" s="8">
        <v>714.57623615848991</v>
      </c>
      <c r="BD41" s="8">
        <v>270.94791548383273</v>
      </c>
      <c r="BE41" s="8">
        <v>81.9638209002933</v>
      </c>
      <c r="BF41" s="8">
        <v>738.92005175460451</v>
      </c>
      <c r="BG41" s="8">
        <v>172.252847961969</v>
      </c>
      <c r="BH41" s="8">
        <v>107.59129862879288</v>
      </c>
      <c r="BI41" s="8">
        <v>788.76460934224303</v>
      </c>
      <c r="BJ41" s="8">
        <v>699.51332837978146</v>
      </c>
      <c r="BK41" s="8">
        <v>171.25077954023823</v>
      </c>
      <c r="BL41" s="8">
        <v>931.42555943881757</v>
      </c>
      <c r="BM41" s="8">
        <v>103.78206422184655</v>
      </c>
      <c r="BN41" s="8">
        <v>0.99185043972533804</v>
      </c>
      <c r="BO41" s="8">
        <v>852.20749993801508</v>
      </c>
      <c r="BP41" s="8">
        <v>338.20758743117852</v>
      </c>
      <c r="BQ41" s="8">
        <v>445.89270988662082</v>
      </c>
      <c r="BR41" s="8">
        <v>405.00341127381358</v>
      </c>
      <c r="BS41" s="8">
        <v>0</v>
      </c>
      <c r="BT41" s="8">
        <v>50787.986031096858</v>
      </c>
      <c r="BU41" s="8">
        <v>2586.6300512078842</v>
      </c>
      <c r="BV41" s="8">
        <v>0.75497461489754647</v>
      </c>
      <c r="BW41" s="8">
        <v>0</v>
      </c>
      <c r="BX41" s="8">
        <v>694.21206375991255</v>
      </c>
      <c r="BY41" s="8">
        <v>8402.9132575455915</v>
      </c>
      <c r="BZ41" s="8">
        <v>-12.496378225132439</v>
      </c>
      <c r="CA41" s="8">
        <v>11672.013968903153</v>
      </c>
      <c r="CB41" s="8">
        <v>62460</v>
      </c>
      <c r="CC41" s="6"/>
      <c r="CD41" s="8"/>
      <c r="CE41" s="8"/>
      <c r="CF41" s="8"/>
    </row>
    <row r="42" spans="1:84" ht="15.5" x14ac:dyDescent="0.35">
      <c r="A42" s="11" t="s">
        <v>81</v>
      </c>
      <c r="B42" s="24" t="s">
        <v>193</v>
      </c>
      <c r="C42">
        <f t="shared" si="2"/>
        <v>38</v>
      </c>
      <c r="D42" s="8">
        <v>6181.2040745535951</v>
      </c>
      <c r="E42" s="8">
        <v>4144.2598299915708</v>
      </c>
      <c r="F42" s="8">
        <v>340.29858913993593</v>
      </c>
      <c r="G42" s="8">
        <v>577.2674314433558</v>
      </c>
      <c r="H42" s="8">
        <v>261.59736201843793</v>
      </c>
      <c r="I42" s="8">
        <v>957.85378427642343</v>
      </c>
      <c r="J42" s="8">
        <v>396.83922205811052</v>
      </c>
      <c r="K42" s="8">
        <v>1371.4419458007621</v>
      </c>
      <c r="L42" s="8">
        <v>48.127017355427725</v>
      </c>
      <c r="M42" s="8">
        <v>2716.1662729684713</v>
      </c>
      <c r="N42" s="8">
        <v>601.78195815662014</v>
      </c>
      <c r="O42" s="8">
        <v>52.630636211025582</v>
      </c>
      <c r="P42" s="8">
        <v>1257.8826329094954</v>
      </c>
      <c r="Q42" s="8">
        <v>207.02104017747712</v>
      </c>
      <c r="R42" s="8">
        <v>245.15665230540043</v>
      </c>
      <c r="S42" s="8">
        <v>731.51458780349105</v>
      </c>
      <c r="T42" s="8">
        <v>1798.1863926946703</v>
      </c>
      <c r="U42" s="8">
        <v>132.59652980290835</v>
      </c>
      <c r="V42" s="8">
        <v>35.270016789025512</v>
      </c>
      <c r="W42" s="8">
        <v>145.61629167391416</v>
      </c>
      <c r="X42" s="8">
        <v>3796.6184182819425</v>
      </c>
      <c r="Y42" s="8">
        <v>600.32817841870474</v>
      </c>
      <c r="Z42" s="8">
        <v>186.17701960790097</v>
      </c>
      <c r="AA42" s="8">
        <v>267.27523564473086</v>
      </c>
      <c r="AB42" s="8">
        <v>1850.3137156502908</v>
      </c>
      <c r="AC42" s="8">
        <v>3823.7268230331574</v>
      </c>
      <c r="AD42" s="8">
        <v>2988.6719973434761</v>
      </c>
      <c r="AE42" s="8">
        <v>2318.2470183426944</v>
      </c>
      <c r="AF42" s="8">
        <v>1094.7373091625657</v>
      </c>
      <c r="AG42" s="8">
        <v>143.62156068255049</v>
      </c>
      <c r="AH42" s="8">
        <v>547.53220939588414</v>
      </c>
      <c r="AI42" s="8">
        <v>584.93881689154784</v>
      </c>
      <c r="AJ42" s="8">
        <v>421.96281399827944</v>
      </c>
      <c r="AK42" s="8">
        <v>987.81844865348705</v>
      </c>
      <c r="AL42" s="8">
        <v>271.46523033653517</v>
      </c>
      <c r="AM42" s="8">
        <v>347.16239499567234</v>
      </c>
      <c r="AN42" s="8">
        <v>216.38601264052173</v>
      </c>
      <c r="AO42" s="8">
        <v>78333.080011300233</v>
      </c>
      <c r="AP42" s="8">
        <v>2867.0791265044049</v>
      </c>
      <c r="AQ42" s="8">
        <v>555.1028561850419</v>
      </c>
      <c r="AR42" s="8">
        <v>1253.3906450443196</v>
      </c>
      <c r="AS42" s="8">
        <v>16977.008375295842</v>
      </c>
      <c r="AT42" s="8">
        <v>1182.9697744571872</v>
      </c>
      <c r="AU42" s="8">
        <v>51.694028374391131</v>
      </c>
      <c r="AV42" s="8">
        <v>36.199819109407493</v>
      </c>
      <c r="AW42" s="8">
        <v>1013.2836462059309</v>
      </c>
      <c r="AX42" s="8">
        <v>1150.1141564431832</v>
      </c>
      <c r="AY42" s="8">
        <v>1527.5314765701557</v>
      </c>
      <c r="AZ42" s="8">
        <v>144.6477425538597</v>
      </c>
      <c r="BA42" s="8">
        <v>347.41643564724046</v>
      </c>
      <c r="BB42" s="8">
        <v>1729.8248807440023</v>
      </c>
      <c r="BC42" s="8">
        <v>511.90832955147835</v>
      </c>
      <c r="BD42" s="8">
        <v>2212.9630493307236</v>
      </c>
      <c r="BE42" s="8">
        <v>420.56656679046148</v>
      </c>
      <c r="BF42" s="8">
        <v>1022.5893478627588</v>
      </c>
      <c r="BG42" s="8">
        <v>285.21073232703418</v>
      </c>
      <c r="BH42" s="8">
        <v>171.55548345495129</v>
      </c>
      <c r="BI42" s="8">
        <v>155.31291979373177</v>
      </c>
      <c r="BJ42" s="8">
        <v>5890.5603847375596</v>
      </c>
      <c r="BK42" s="8">
        <v>89.904696087668214</v>
      </c>
      <c r="BL42" s="8">
        <v>4949.4443976040948</v>
      </c>
      <c r="BM42" s="8">
        <v>1531.362572513081</v>
      </c>
      <c r="BN42" s="8">
        <v>2111.9193870879617</v>
      </c>
      <c r="BO42" s="8">
        <v>1160.8680482332511</v>
      </c>
      <c r="BP42" s="8">
        <v>1385.0076929028439</v>
      </c>
      <c r="BQ42" s="8">
        <v>871.09834222951201</v>
      </c>
      <c r="BR42" s="8">
        <v>2920.4750894467002</v>
      </c>
      <c r="BS42" s="8">
        <v>0</v>
      </c>
      <c r="BT42" s="8">
        <v>175509.78548559902</v>
      </c>
      <c r="BU42" s="8">
        <v>102.5861009638289</v>
      </c>
      <c r="BV42" s="8">
        <v>0</v>
      </c>
      <c r="BW42" s="8">
        <v>0</v>
      </c>
      <c r="BX42" s="8">
        <v>84894.748680638528</v>
      </c>
      <c r="BY42" s="8">
        <v>245.9111976320084</v>
      </c>
      <c r="BZ42" s="8">
        <v>-3.146483342147012E-2</v>
      </c>
      <c r="CA42" s="8">
        <v>85243.214514400941</v>
      </c>
      <c r="CB42" s="8">
        <v>260753</v>
      </c>
      <c r="CC42" s="6"/>
      <c r="CD42" s="8"/>
      <c r="CE42" s="8"/>
      <c r="CF42" s="8"/>
    </row>
    <row r="43" spans="1:84" ht="15.5" x14ac:dyDescent="0.35">
      <c r="A43" s="11" t="s">
        <v>82</v>
      </c>
      <c r="B43" s="24" t="s">
        <v>195</v>
      </c>
      <c r="C43">
        <f t="shared" si="2"/>
        <v>39</v>
      </c>
      <c r="D43" s="8">
        <v>3.3892282901738411</v>
      </c>
      <c r="E43" s="8">
        <v>1.1214858175228113</v>
      </c>
      <c r="F43" s="8">
        <v>0.96515681429031164</v>
      </c>
      <c r="G43" s="8">
        <v>25.703667684489691</v>
      </c>
      <c r="H43" s="8">
        <v>40.322883292982127</v>
      </c>
      <c r="I43" s="8">
        <v>162.35722161542188</v>
      </c>
      <c r="J43" s="8">
        <v>60.031116228880478</v>
      </c>
      <c r="K43" s="8">
        <v>131.67726487390047</v>
      </c>
      <c r="L43" s="8">
        <v>48.343820058121175</v>
      </c>
      <c r="M43" s="8">
        <v>262.22726824281654</v>
      </c>
      <c r="N43" s="8">
        <v>472.50246459556905</v>
      </c>
      <c r="O43" s="8">
        <v>0.979148326487425</v>
      </c>
      <c r="P43" s="8">
        <v>53.87011910122245</v>
      </c>
      <c r="Q43" s="8">
        <v>25.822131709607277</v>
      </c>
      <c r="R43" s="8">
        <v>19.772751750924559</v>
      </c>
      <c r="S43" s="8">
        <v>187.70636515352328</v>
      </c>
      <c r="T43" s="8">
        <v>303.69092197622058</v>
      </c>
      <c r="U43" s="8">
        <v>7.2489864552551992</v>
      </c>
      <c r="V43" s="8">
        <v>376.22311742973926</v>
      </c>
      <c r="W43" s="8">
        <v>25.427136636740578</v>
      </c>
      <c r="X43" s="8">
        <v>549.72355872756248</v>
      </c>
      <c r="Y43" s="8">
        <v>378.2595831548964</v>
      </c>
      <c r="Z43" s="8">
        <v>111.59927705232086</v>
      </c>
      <c r="AA43" s="8">
        <v>68.014082871447556</v>
      </c>
      <c r="AB43" s="8">
        <v>460.17883372687254</v>
      </c>
      <c r="AC43" s="8">
        <v>677.19948190742923</v>
      </c>
      <c r="AD43" s="8">
        <v>4286.4601767710928</v>
      </c>
      <c r="AE43" s="8">
        <v>2085.9181169531585</v>
      </c>
      <c r="AF43" s="8">
        <v>149.86710834720307</v>
      </c>
      <c r="AG43" s="8">
        <v>18.413739042378303</v>
      </c>
      <c r="AH43" s="8">
        <v>54.300178689583404</v>
      </c>
      <c r="AI43" s="8">
        <v>89.855198436445093</v>
      </c>
      <c r="AJ43" s="8">
        <v>79.248336407979437</v>
      </c>
      <c r="AK43" s="8">
        <v>227.87052096439828</v>
      </c>
      <c r="AL43" s="8">
        <v>117.4469881718755</v>
      </c>
      <c r="AM43" s="8">
        <v>69.584823247319861</v>
      </c>
      <c r="AN43" s="8">
        <v>24.000916790512346</v>
      </c>
      <c r="AO43" s="8">
        <v>65.864040290123896</v>
      </c>
      <c r="AP43" s="8">
        <v>844.26786974127072</v>
      </c>
      <c r="AQ43" s="8">
        <v>250.37281636090327</v>
      </c>
      <c r="AR43" s="8">
        <v>309.97562703799065</v>
      </c>
      <c r="AS43" s="8">
        <v>3482.9859138418615</v>
      </c>
      <c r="AT43" s="8">
        <v>239.95474138270944</v>
      </c>
      <c r="AU43" s="8">
        <v>8.135856177227252</v>
      </c>
      <c r="AV43" s="8">
        <v>5.6714118660514012</v>
      </c>
      <c r="AW43" s="8">
        <v>628.56523362460473</v>
      </c>
      <c r="AX43" s="8">
        <v>294.80087090309087</v>
      </c>
      <c r="AY43" s="8">
        <v>991.18728489259854</v>
      </c>
      <c r="AZ43" s="8">
        <v>28.990889869877755</v>
      </c>
      <c r="BA43" s="8">
        <v>46.206559728826875</v>
      </c>
      <c r="BB43" s="8">
        <v>45.225391196478881</v>
      </c>
      <c r="BC43" s="8">
        <v>87.298011016040277</v>
      </c>
      <c r="BD43" s="8">
        <v>475.00215624141691</v>
      </c>
      <c r="BE43" s="8">
        <v>329.83626554788373</v>
      </c>
      <c r="BF43" s="8">
        <v>449.58677063350683</v>
      </c>
      <c r="BG43" s="8">
        <v>60.117663633227217</v>
      </c>
      <c r="BH43" s="8">
        <v>27.476557956500329</v>
      </c>
      <c r="BI43" s="8">
        <v>41.140743281228026</v>
      </c>
      <c r="BJ43" s="8">
        <v>3631.1047332268495</v>
      </c>
      <c r="BK43" s="8">
        <v>26.284526996570399</v>
      </c>
      <c r="BL43" s="8">
        <v>9207.2648582887377</v>
      </c>
      <c r="BM43" s="8">
        <v>1177.2564929081673</v>
      </c>
      <c r="BN43" s="8">
        <v>201.51720488818771</v>
      </c>
      <c r="BO43" s="8">
        <v>1516.6480189781985</v>
      </c>
      <c r="BP43" s="8">
        <v>1657.4211739016</v>
      </c>
      <c r="BQ43" s="8">
        <v>94.182018206158659</v>
      </c>
      <c r="BR43" s="8">
        <v>1495.5671700152152</v>
      </c>
      <c r="BS43" s="8">
        <v>0</v>
      </c>
      <c r="BT43" s="8">
        <v>39377.232049949467</v>
      </c>
      <c r="BU43" s="8">
        <v>21.718763292142885</v>
      </c>
      <c r="BV43" s="8">
        <v>1.492374480410401E-2</v>
      </c>
      <c r="BW43" s="8">
        <v>0</v>
      </c>
      <c r="BX43" s="8">
        <v>23010.124167012342</v>
      </c>
      <c r="BY43" s="8">
        <v>11.788101993824565</v>
      </c>
      <c r="BZ43" s="8">
        <v>424.12199400742088</v>
      </c>
      <c r="CA43" s="8">
        <v>23467.767950050536</v>
      </c>
      <c r="CB43" s="8">
        <v>62845</v>
      </c>
      <c r="CC43" s="6"/>
      <c r="CD43" s="8"/>
      <c r="CE43" s="8"/>
      <c r="CF43" s="8"/>
    </row>
    <row r="44" spans="1:84" ht="15.5" x14ac:dyDescent="0.35">
      <c r="A44" s="11" t="s">
        <v>83</v>
      </c>
      <c r="B44" s="25" t="s">
        <v>32</v>
      </c>
      <c r="C44">
        <f t="shared" si="2"/>
        <v>40</v>
      </c>
      <c r="D44" s="8">
        <v>86.315991967272836</v>
      </c>
      <c r="E44" s="8">
        <v>179.079157681336</v>
      </c>
      <c r="F44" s="8">
        <v>10.703174586312219</v>
      </c>
      <c r="G44" s="8">
        <v>5.4598156083149005</v>
      </c>
      <c r="H44" s="8">
        <v>1877.233789649544</v>
      </c>
      <c r="I44" s="8">
        <v>1070.9515024562265</v>
      </c>
      <c r="J44" s="8">
        <v>313.74640764737939</v>
      </c>
      <c r="K44" s="8">
        <v>6.3978573622581134</v>
      </c>
      <c r="L44" s="8">
        <v>6.6734385528840576</v>
      </c>
      <c r="M44" s="8">
        <v>16.887628398288093</v>
      </c>
      <c r="N44" s="8">
        <v>3.1603473411572187</v>
      </c>
      <c r="O44" s="8">
        <v>0.44438737382974591</v>
      </c>
      <c r="P44" s="8">
        <v>23.562985670226038</v>
      </c>
      <c r="Q44" s="8">
        <v>3.1180901238886101</v>
      </c>
      <c r="R44" s="8">
        <v>1.1047997637248048</v>
      </c>
      <c r="S44" s="8">
        <v>0.96665384070087745</v>
      </c>
      <c r="T44" s="8">
        <v>24.965511860515395</v>
      </c>
      <c r="U44" s="8">
        <v>17.844954678232614</v>
      </c>
      <c r="V44" s="8">
        <v>24.297159785739872</v>
      </c>
      <c r="W44" s="8">
        <v>27.050736551035012</v>
      </c>
      <c r="X44" s="8">
        <v>70.562298530892036</v>
      </c>
      <c r="Y44" s="8">
        <v>5.4742161060909833</v>
      </c>
      <c r="Z44" s="8">
        <v>1.733915623622738</v>
      </c>
      <c r="AA44" s="8">
        <v>3.2361832033691957</v>
      </c>
      <c r="AB44" s="8">
        <v>6.1467564868205677</v>
      </c>
      <c r="AC44" s="8">
        <v>28.668598877643621</v>
      </c>
      <c r="AD44" s="8">
        <v>108.26827404541493</v>
      </c>
      <c r="AE44" s="8">
        <v>1475.0256197678084</v>
      </c>
      <c r="AF44" s="8">
        <v>56.673214641032445</v>
      </c>
      <c r="AG44" s="8">
        <v>72.831720193350165</v>
      </c>
      <c r="AH44" s="8">
        <v>13.532784008692857</v>
      </c>
      <c r="AI44" s="8">
        <v>83.672312428927384</v>
      </c>
      <c r="AJ44" s="8">
        <v>225.90262777592682</v>
      </c>
      <c r="AK44" s="8">
        <v>24.891337324669294</v>
      </c>
      <c r="AL44" s="8">
        <v>219.52889309428389</v>
      </c>
      <c r="AM44" s="8">
        <v>18.147734108940615</v>
      </c>
      <c r="AN44" s="8">
        <v>5.3819225969905951</v>
      </c>
      <c r="AO44" s="8">
        <v>14.151192087893467</v>
      </c>
      <c r="AP44" s="8">
        <v>3937.5381164880191</v>
      </c>
      <c r="AQ44" s="8">
        <v>61048.301180768722</v>
      </c>
      <c r="AR44" s="8">
        <v>490.66767105097483</v>
      </c>
      <c r="AS44" s="8">
        <v>909.4844867984782</v>
      </c>
      <c r="AT44" s="8">
        <v>276.27749613190508</v>
      </c>
      <c r="AU44" s="8">
        <v>10.957963351956074</v>
      </c>
      <c r="AV44" s="8">
        <v>21.024593588016248</v>
      </c>
      <c r="AW44" s="8">
        <v>1310.1871239525965</v>
      </c>
      <c r="AX44" s="8">
        <v>269.82010915248674</v>
      </c>
      <c r="AY44" s="8">
        <v>399.92267335336027</v>
      </c>
      <c r="AZ44" s="8">
        <v>16.150010242104994</v>
      </c>
      <c r="BA44" s="8">
        <v>221.98530325221927</v>
      </c>
      <c r="BB44" s="8">
        <v>4665.7058105232127</v>
      </c>
      <c r="BC44" s="8">
        <v>810.28213599199921</v>
      </c>
      <c r="BD44" s="8">
        <v>1709.2828096619357</v>
      </c>
      <c r="BE44" s="8">
        <v>1584.6611090957645</v>
      </c>
      <c r="BF44" s="8">
        <v>287.46374640847688</v>
      </c>
      <c r="BG44" s="8">
        <v>752.70181148940208</v>
      </c>
      <c r="BH44" s="8">
        <v>10.835744689970921</v>
      </c>
      <c r="BI44" s="8">
        <v>187.16803495244571</v>
      </c>
      <c r="BJ44" s="8">
        <v>2611.2121451340658</v>
      </c>
      <c r="BK44" s="8">
        <v>11.890698902975457</v>
      </c>
      <c r="BL44" s="8">
        <v>12205.26818131359</v>
      </c>
      <c r="BM44" s="8">
        <v>1218.717276410076</v>
      </c>
      <c r="BN44" s="8">
        <v>385.82070593113247</v>
      </c>
      <c r="BO44" s="8">
        <v>3437.7729967405612</v>
      </c>
      <c r="BP44" s="8">
        <v>17.91348807741732</v>
      </c>
      <c r="BQ44" s="8">
        <v>133.97257541711113</v>
      </c>
      <c r="BR44" s="8">
        <v>373.71052920650561</v>
      </c>
      <c r="BS44" s="8">
        <v>0</v>
      </c>
      <c r="BT44" s="8">
        <v>105450.49051987873</v>
      </c>
      <c r="BU44" s="8">
        <v>4665.7093493817074</v>
      </c>
      <c r="BV44" s="8">
        <v>0</v>
      </c>
      <c r="BW44" s="8">
        <v>0</v>
      </c>
      <c r="BX44" s="8">
        <v>626.17416068920033</v>
      </c>
      <c r="BY44" s="8">
        <v>521567.80344445305</v>
      </c>
      <c r="BZ44" s="8">
        <v>-2.1774744027303754</v>
      </c>
      <c r="CA44" s="8">
        <v>526857.5094801212</v>
      </c>
      <c r="CB44" s="8">
        <v>632308</v>
      </c>
      <c r="CC44" s="6"/>
      <c r="CD44" s="8"/>
      <c r="CE44" s="8"/>
      <c r="CF44" s="8"/>
    </row>
    <row r="45" spans="1:84" ht="15.5" x14ac:dyDescent="0.35">
      <c r="A45" s="11" t="s">
        <v>84</v>
      </c>
      <c r="B45" s="24" t="s">
        <v>198</v>
      </c>
      <c r="C45">
        <f t="shared" si="2"/>
        <v>41</v>
      </c>
      <c r="D45" s="8">
        <v>181.22514299953508</v>
      </c>
      <c r="E45" s="8">
        <v>40.732526735862024</v>
      </c>
      <c r="F45" s="8">
        <v>21.721248710457019</v>
      </c>
      <c r="G45" s="8">
        <v>68.842213481844183</v>
      </c>
      <c r="H45" s="8">
        <v>159.56640081265459</v>
      </c>
      <c r="I45" s="8">
        <v>649.85215854343414</v>
      </c>
      <c r="J45" s="8">
        <v>93.830992225479761</v>
      </c>
      <c r="K45" s="8">
        <v>25.700900600593041</v>
      </c>
      <c r="L45" s="8">
        <v>21.719809036471556</v>
      </c>
      <c r="M45" s="8">
        <v>43.542489896312922</v>
      </c>
      <c r="N45" s="8">
        <v>44.080914030580544</v>
      </c>
      <c r="O45" s="8">
        <v>0.66757212080465533</v>
      </c>
      <c r="P45" s="8">
        <v>5.1696267875034341</v>
      </c>
      <c r="Q45" s="8">
        <v>2.2140832629898997</v>
      </c>
      <c r="R45" s="8">
        <v>5.3654863204148269</v>
      </c>
      <c r="S45" s="8">
        <v>2.0478136132841418</v>
      </c>
      <c r="T45" s="8">
        <v>10.812562732457415</v>
      </c>
      <c r="U45" s="8">
        <v>1.9706962848776333</v>
      </c>
      <c r="V45" s="8">
        <v>8.8388324901820461</v>
      </c>
      <c r="W45" s="8">
        <v>10.048441041443759</v>
      </c>
      <c r="X45" s="8">
        <v>8.3264255456349012</v>
      </c>
      <c r="Y45" s="8">
        <v>20.519202568583061</v>
      </c>
      <c r="Z45" s="8">
        <v>2.8528703969201459</v>
      </c>
      <c r="AA45" s="8">
        <v>46.679896132592731</v>
      </c>
      <c r="AB45" s="8">
        <v>178.57214074707488</v>
      </c>
      <c r="AC45" s="8">
        <v>311.05547340029028</v>
      </c>
      <c r="AD45" s="8">
        <v>19.584380987773052</v>
      </c>
      <c r="AE45" s="8">
        <v>49.52429843426129</v>
      </c>
      <c r="AF45" s="8">
        <v>11.361139683871016</v>
      </c>
      <c r="AG45" s="8">
        <v>478.36608028924405</v>
      </c>
      <c r="AH45" s="8">
        <v>33.142914581320937</v>
      </c>
      <c r="AI45" s="8">
        <v>2286.1611057025771</v>
      </c>
      <c r="AJ45" s="8">
        <v>10547.60223866964</v>
      </c>
      <c r="AK45" s="8">
        <v>2278.1235201125437</v>
      </c>
      <c r="AL45" s="8">
        <v>1712.1889078389092</v>
      </c>
      <c r="AM45" s="8">
        <v>47.050180533687353</v>
      </c>
      <c r="AN45" s="8">
        <v>338.90885351100809</v>
      </c>
      <c r="AO45" s="8">
        <v>373.80852131535528</v>
      </c>
      <c r="AP45" s="8">
        <v>605.33469999346426</v>
      </c>
      <c r="AQ45" s="8">
        <v>580.32257150741498</v>
      </c>
      <c r="AR45" s="8">
        <v>4668.1192588571685</v>
      </c>
      <c r="AS45" s="8">
        <v>3456.953321292599</v>
      </c>
      <c r="AT45" s="8">
        <v>8814.0796356245992</v>
      </c>
      <c r="AU45" s="8">
        <v>19.866820006101651</v>
      </c>
      <c r="AV45" s="8">
        <v>43.547904753900738</v>
      </c>
      <c r="AW45" s="8">
        <v>441.52313622126587</v>
      </c>
      <c r="AX45" s="8">
        <v>1.3033543339224771</v>
      </c>
      <c r="AY45" s="8">
        <v>105.09360078643893</v>
      </c>
      <c r="AZ45" s="8">
        <v>13.467919759689838</v>
      </c>
      <c r="BA45" s="8">
        <v>61.101224355483488</v>
      </c>
      <c r="BB45" s="8">
        <v>65.237427378591363</v>
      </c>
      <c r="BC45" s="8">
        <v>23.69051259828181</v>
      </c>
      <c r="BD45" s="8">
        <v>125.84017165125407</v>
      </c>
      <c r="BE45" s="8">
        <v>29.936547234984655</v>
      </c>
      <c r="BF45" s="8">
        <v>6.9634568690131413</v>
      </c>
      <c r="BG45" s="8">
        <v>116.35812113359361</v>
      </c>
      <c r="BH45" s="8">
        <v>21.595481225031623</v>
      </c>
      <c r="BI45" s="8">
        <v>882.48509867884661</v>
      </c>
      <c r="BJ45" s="8">
        <v>73.160861047081866</v>
      </c>
      <c r="BK45" s="8">
        <v>151.9868750659449</v>
      </c>
      <c r="BL45" s="8">
        <v>1747.3079660283338</v>
      </c>
      <c r="BM45" s="8">
        <v>348.06372707064372</v>
      </c>
      <c r="BN45" s="8">
        <v>18.043244100549156</v>
      </c>
      <c r="BO45" s="8">
        <v>1036.9194050248252</v>
      </c>
      <c r="BP45" s="8">
        <v>618.05307523039301</v>
      </c>
      <c r="BQ45" s="8">
        <v>52.451098222297261</v>
      </c>
      <c r="BR45" s="8">
        <v>50.631340305843707</v>
      </c>
      <c r="BS45" s="8">
        <v>0</v>
      </c>
      <c r="BT45" s="8">
        <v>44321.215918536021</v>
      </c>
      <c r="BU45" s="8">
        <v>9917.2147719245895</v>
      </c>
      <c r="BV45" s="8">
        <v>0.27765595341273402</v>
      </c>
      <c r="BW45" s="8">
        <v>0</v>
      </c>
      <c r="BX45" s="8">
        <v>76423.388141780597</v>
      </c>
      <c r="BY45" s="8">
        <v>15739.938816962334</v>
      </c>
      <c r="BZ45" s="8">
        <v>-1.0353051569696912</v>
      </c>
      <c r="CA45" s="8">
        <v>102079.78408146398</v>
      </c>
      <c r="CB45" s="8">
        <v>146401</v>
      </c>
      <c r="CC45" s="6"/>
      <c r="CD45" s="8"/>
      <c r="CE45" s="8"/>
      <c r="CF45" s="8"/>
    </row>
    <row r="46" spans="1:84" ht="15.5" x14ac:dyDescent="0.35">
      <c r="A46" s="11" t="s">
        <v>85</v>
      </c>
      <c r="B46" s="24" t="s">
        <v>113</v>
      </c>
      <c r="C46">
        <f t="shared" si="2"/>
        <v>42</v>
      </c>
      <c r="D46" s="8">
        <v>16537.872005063713</v>
      </c>
      <c r="E46" s="8">
        <v>8859.2086713260996</v>
      </c>
      <c r="F46" s="8">
        <v>834.08432297621232</v>
      </c>
      <c r="G46" s="8">
        <v>740.90823984133851</v>
      </c>
      <c r="H46" s="8">
        <v>3620.5612178039369</v>
      </c>
      <c r="I46" s="8">
        <v>1615.3001044957007</v>
      </c>
      <c r="J46" s="8">
        <v>856.27402720285693</v>
      </c>
      <c r="K46" s="8">
        <v>27654.878579693999</v>
      </c>
      <c r="L46" s="8">
        <v>918.69506077348751</v>
      </c>
      <c r="M46" s="8">
        <v>26217.728297380163</v>
      </c>
      <c r="N46" s="8">
        <v>5839.2980467788675</v>
      </c>
      <c r="O46" s="8">
        <v>1901.1738331861745</v>
      </c>
      <c r="P46" s="8">
        <v>4632.2192073211427</v>
      </c>
      <c r="Q46" s="8">
        <v>6706.0259748396029</v>
      </c>
      <c r="R46" s="8">
        <v>5100.4520021332364</v>
      </c>
      <c r="S46" s="8">
        <v>2026.1711587007014</v>
      </c>
      <c r="T46" s="8">
        <v>6210.1424055657753</v>
      </c>
      <c r="U46" s="8">
        <v>1601.2039431741025</v>
      </c>
      <c r="V46" s="8">
        <v>19276.29553742745</v>
      </c>
      <c r="W46" s="8">
        <v>1659.1507025042583</v>
      </c>
      <c r="X46" s="8">
        <v>9067.690763215789</v>
      </c>
      <c r="Y46" s="8">
        <v>5538.9787835402649</v>
      </c>
      <c r="Z46" s="8">
        <v>3470.0437142742126</v>
      </c>
      <c r="AA46" s="8">
        <v>4471.9444119114187</v>
      </c>
      <c r="AB46" s="8">
        <v>8045.8087902029793</v>
      </c>
      <c r="AC46" s="8">
        <v>6589.5264088646218</v>
      </c>
      <c r="AD46" s="8">
        <v>5576.4594366867277</v>
      </c>
      <c r="AE46" s="8">
        <v>4002.0559908490918</v>
      </c>
      <c r="AF46" s="8">
        <v>5848.9696457882446</v>
      </c>
      <c r="AG46" s="8">
        <v>9364.6751786914465</v>
      </c>
      <c r="AH46" s="8">
        <v>6157.8650161753176</v>
      </c>
      <c r="AI46" s="8">
        <v>10198.368132502132</v>
      </c>
      <c r="AJ46" s="8">
        <v>4149.1533382701055</v>
      </c>
      <c r="AK46" s="8">
        <v>3493.7798086025459</v>
      </c>
      <c r="AL46" s="8">
        <v>1992.5795258046321</v>
      </c>
      <c r="AM46" s="8">
        <v>6209.72655693262</v>
      </c>
      <c r="AN46" s="8">
        <v>4549.1886077487216</v>
      </c>
      <c r="AO46" s="8">
        <v>4298.7342484691253</v>
      </c>
      <c r="AP46" s="8">
        <v>1172.2220956617061</v>
      </c>
      <c r="AQ46" s="8">
        <v>33461.154434132652</v>
      </c>
      <c r="AR46" s="8">
        <v>1747.0493408750351</v>
      </c>
      <c r="AS46" s="8">
        <v>20675.801890341038</v>
      </c>
      <c r="AT46" s="8">
        <v>11203.617549107594</v>
      </c>
      <c r="AU46" s="8">
        <v>405.79099957054314</v>
      </c>
      <c r="AV46" s="8">
        <v>1261.0720180212829</v>
      </c>
      <c r="AW46" s="8">
        <v>1220.990171893799</v>
      </c>
      <c r="AX46" s="8">
        <v>1039.3493460007014</v>
      </c>
      <c r="AY46" s="8">
        <v>18583.68483033009</v>
      </c>
      <c r="AZ46" s="8">
        <v>1829.5029760279729</v>
      </c>
      <c r="BA46" s="8">
        <v>1196.2287807172881</v>
      </c>
      <c r="BB46" s="8">
        <v>5109.9307869725371</v>
      </c>
      <c r="BC46" s="8">
        <v>2766.8286183642517</v>
      </c>
      <c r="BD46" s="8">
        <v>4071.0289062869792</v>
      </c>
      <c r="BE46" s="8">
        <v>1669.3289888845602</v>
      </c>
      <c r="BF46" s="8">
        <v>2489.1788171155117</v>
      </c>
      <c r="BG46" s="8">
        <v>1684.8935655432394</v>
      </c>
      <c r="BH46" s="8">
        <v>3605.9284183987843</v>
      </c>
      <c r="BI46" s="8">
        <v>984.02203797657796</v>
      </c>
      <c r="BJ46" s="8">
        <v>4481.0945186062272</v>
      </c>
      <c r="BK46" s="8">
        <v>411.99434591393486</v>
      </c>
      <c r="BL46" s="8">
        <v>5606.1113050682297</v>
      </c>
      <c r="BM46" s="8">
        <v>4881.7046941319986</v>
      </c>
      <c r="BN46" s="8">
        <v>1508.8380036874169</v>
      </c>
      <c r="BO46" s="8">
        <v>5574.3014934627654</v>
      </c>
      <c r="BP46" s="8">
        <v>13667.140394825243</v>
      </c>
      <c r="BQ46" s="8">
        <v>699.03235461526765</v>
      </c>
      <c r="BR46" s="8">
        <v>4010.1248574601996</v>
      </c>
      <c r="BS46" s="8">
        <v>0</v>
      </c>
      <c r="BT46" s="8">
        <v>402851.1382367122</v>
      </c>
      <c r="BU46" s="8">
        <v>72995.495202799095</v>
      </c>
      <c r="BV46" s="8">
        <v>3604.2500193266724</v>
      </c>
      <c r="BW46" s="8">
        <v>1.3744821872410935</v>
      </c>
      <c r="BX46" s="8">
        <v>426067.49087138829</v>
      </c>
      <c r="BY46" s="8">
        <v>49001.66827600111</v>
      </c>
      <c r="BZ46" s="8">
        <v>-159.41708841466806</v>
      </c>
      <c r="CA46" s="8">
        <v>551510.86176328768</v>
      </c>
      <c r="CB46" s="8">
        <v>954362</v>
      </c>
      <c r="CC46" s="6"/>
      <c r="CD46" s="8"/>
      <c r="CE46" s="8"/>
      <c r="CF46" s="8"/>
    </row>
    <row r="47" spans="1:84" ht="15.5" x14ac:dyDescent="0.35">
      <c r="A47" s="12" t="s">
        <v>86</v>
      </c>
      <c r="B47" s="24" t="s">
        <v>201</v>
      </c>
      <c r="C47">
        <f t="shared" si="2"/>
        <v>43</v>
      </c>
      <c r="D47" s="8">
        <v>5337.2098923778221</v>
      </c>
      <c r="E47" s="8">
        <v>1711.3546401350698</v>
      </c>
      <c r="F47" s="8">
        <v>510.18377095323785</v>
      </c>
      <c r="G47" s="8">
        <v>835.51279251477797</v>
      </c>
      <c r="H47" s="8">
        <v>5609.6880865091071</v>
      </c>
      <c r="I47" s="8">
        <v>2195.4998920322487</v>
      </c>
      <c r="J47" s="8">
        <v>878.25071760033234</v>
      </c>
      <c r="K47" s="8">
        <v>10263.459869769527</v>
      </c>
      <c r="L47" s="8">
        <v>2949.3242417331121</v>
      </c>
      <c r="M47" s="8">
        <v>15229.605948077449</v>
      </c>
      <c r="N47" s="8">
        <v>3445.6025476911245</v>
      </c>
      <c r="O47" s="8">
        <v>264.97785953198041</v>
      </c>
      <c r="P47" s="8">
        <v>1119.3185102097671</v>
      </c>
      <c r="Q47" s="8">
        <v>955.08791477178227</v>
      </c>
      <c r="R47" s="8">
        <v>1050.4368405824791</v>
      </c>
      <c r="S47" s="8">
        <v>1054.51049683674</v>
      </c>
      <c r="T47" s="8">
        <v>2929.2128625521159</v>
      </c>
      <c r="U47" s="8">
        <v>358.23793602364015</v>
      </c>
      <c r="V47" s="8">
        <v>5100.3687951672036</v>
      </c>
      <c r="W47" s="8">
        <v>1950.8895919691704</v>
      </c>
      <c r="X47" s="8">
        <v>5705.9479538267224</v>
      </c>
      <c r="Y47" s="8">
        <v>2189.328457963662</v>
      </c>
      <c r="Z47" s="8">
        <v>1589.0607442016812</v>
      </c>
      <c r="AA47" s="8">
        <v>2748.8831801815836</v>
      </c>
      <c r="AB47" s="8">
        <v>2995.8536839318322</v>
      </c>
      <c r="AC47" s="8">
        <v>3400.3568691481159</v>
      </c>
      <c r="AD47" s="8">
        <v>5545.6640575654719</v>
      </c>
      <c r="AE47" s="8">
        <v>1247.3971762702849</v>
      </c>
      <c r="AF47" s="8">
        <v>2811.665569558189</v>
      </c>
      <c r="AG47" s="8">
        <v>1921.545262364257</v>
      </c>
      <c r="AH47" s="8">
        <v>1739.5842952765099</v>
      </c>
      <c r="AI47" s="8">
        <v>2617.9667595408328</v>
      </c>
      <c r="AJ47" s="8">
        <v>4449.4592212235575</v>
      </c>
      <c r="AK47" s="8">
        <v>1732.9498989041174</v>
      </c>
      <c r="AL47" s="8">
        <v>882.58998666172511</v>
      </c>
      <c r="AM47" s="8">
        <v>1596.2088244167344</v>
      </c>
      <c r="AN47" s="8">
        <v>543.84049871369325</v>
      </c>
      <c r="AO47" s="8">
        <v>4602.677677831829</v>
      </c>
      <c r="AP47" s="8">
        <v>375.86845396284821</v>
      </c>
      <c r="AQ47" s="8">
        <v>5543.1063245881523</v>
      </c>
      <c r="AR47" s="8">
        <v>1539.0784969540157</v>
      </c>
      <c r="AS47" s="8">
        <v>36546.170938458105</v>
      </c>
      <c r="AT47" s="8">
        <v>31917.46383688748</v>
      </c>
      <c r="AU47" s="8">
        <v>272.12937411532636</v>
      </c>
      <c r="AV47" s="8">
        <v>313.50327107604522</v>
      </c>
      <c r="AW47" s="8">
        <v>4505.4916630815915</v>
      </c>
      <c r="AX47" s="8">
        <v>136.93208935646712</v>
      </c>
      <c r="AY47" s="8">
        <v>2091.7635662421735</v>
      </c>
      <c r="AZ47" s="8">
        <v>538.47611400240453</v>
      </c>
      <c r="BA47" s="8">
        <v>446.34084608090927</v>
      </c>
      <c r="BB47" s="8">
        <v>694.08601848165017</v>
      </c>
      <c r="BC47" s="8">
        <v>593.11660027443406</v>
      </c>
      <c r="BD47" s="8">
        <v>2275.2347518740858</v>
      </c>
      <c r="BE47" s="8">
        <v>291.94530408278183</v>
      </c>
      <c r="BF47" s="8">
        <v>1157.4228763837416</v>
      </c>
      <c r="BG47" s="8">
        <v>1118.2135335221997</v>
      </c>
      <c r="BH47" s="8">
        <v>369.01673553944539</v>
      </c>
      <c r="BI47" s="8">
        <v>507.74693388999214</v>
      </c>
      <c r="BJ47" s="8">
        <v>693.82609659770355</v>
      </c>
      <c r="BK47" s="8">
        <v>126.04000773279982</v>
      </c>
      <c r="BL47" s="8">
        <v>3886.3229910807722</v>
      </c>
      <c r="BM47" s="8">
        <v>2059.4206174345841</v>
      </c>
      <c r="BN47" s="8">
        <v>1352.8019012761463</v>
      </c>
      <c r="BO47" s="8">
        <v>1391.8256714425158</v>
      </c>
      <c r="BP47" s="8">
        <v>415.5096851303889</v>
      </c>
      <c r="BQ47" s="8">
        <v>310.83048203508201</v>
      </c>
      <c r="BR47" s="8">
        <v>2441.1492230218478</v>
      </c>
      <c r="BS47" s="8">
        <v>0</v>
      </c>
      <c r="BT47" s="8">
        <v>215980.54772922522</v>
      </c>
      <c r="BU47" s="8">
        <v>14059.66031632561</v>
      </c>
      <c r="BV47" s="8">
        <v>109.21836714356915</v>
      </c>
      <c r="BW47" s="8">
        <v>0</v>
      </c>
      <c r="BX47" s="8">
        <v>98869.275343100802</v>
      </c>
      <c r="BY47" s="8">
        <v>3840.0391134587244</v>
      </c>
      <c r="BZ47" s="8">
        <v>-3.740869253873512</v>
      </c>
      <c r="CA47" s="8">
        <v>116874.45227077484</v>
      </c>
      <c r="CB47" s="8">
        <v>332855</v>
      </c>
      <c r="CC47" s="6"/>
      <c r="CD47" s="8"/>
      <c r="CE47" s="8"/>
      <c r="CF47" s="8"/>
    </row>
    <row r="48" spans="1:84" ht="15.5" x14ac:dyDescent="0.35">
      <c r="A48" s="11" t="s">
        <v>87</v>
      </c>
      <c r="B48" s="24" t="s">
        <v>114</v>
      </c>
      <c r="C48">
        <f t="shared" si="2"/>
        <v>44</v>
      </c>
      <c r="D48" s="8">
        <v>35.735783936949147</v>
      </c>
      <c r="E48" s="8">
        <v>27.363540869474519</v>
      </c>
      <c r="F48" s="8">
        <v>2.5111912116028337</v>
      </c>
      <c r="G48" s="8">
        <v>2.8724149198500579</v>
      </c>
      <c r="H48" s="8">
        <v>4150.338073256331</v>
      </c>
      <c r="I48" s="8">
        <v>4.1859496910346783</v>
      </c>
      <c r="J48" s="8">
        <v>12.680172618911536</v>
      </c>
      <c r="K48" s="8">
        <v>1098.6080310727839</v>
      </c>
      <c r="L48" s="8">
        <v>101.1669663300062</v>
      </c>
      <c r="M48" s="8">
        <v>418.00432950151287</v>
      </c>
      <c r="N48" s="8">
        <v>16.383960167636129</v>
      </c>
      <c r="O48" s="8">
        <v>3.7970856367389518</v>
      </c>
      <c r="P48" s="8">
        <v>17.434964395435028</v>
      </c>
      <c r="Q48" s="8">
        <v>20.757739570958165</v>
      </c>
      <c r="R48" s="8">
        <v>10.983742903084416</v>
      </c>
      <c r="S48" s="8">
        <v>113.67556522843005</v>
      </c>
      <c r="T48" s="8">
        <v>1023.0701632051929</v>
      </c>
      <c r="U48" s="8">
        <v>17.659539265981131</v>
      </c>
      <c r="V48" s="8">
        <v>96.894629598009161</v>
      </c>
      <c r="W48" s="8">
        <v>36.893684342821679</v>
      </c>
      <c r="X48" s="8">
        <v>603.44642497640325</v>
      </c>
      <c r="Y48" s="8">
        <v>22.236604470150354</v>
      </c>
      <c r="Z48" s="8">
        <v>42.089419921605135</v>
      </c>
      <c r="AA48" s="8">
        <v>7.1451264443070031</v>
      </c>
      <c r="AB48" s="8">
        <v>55.172334030043828</v>
      </c>
      <c r="AC48" s="8">
        <v>120.6432478073942</v>
      </c>
      <c r="AD48" s="8">
        <v>306.78494515982567</v>
      </c>
      <c r="AE48" s="8">
        <v>30.323450682802576</v>
      </c>
      <c r="AF48" s="8">
        <v>44.752454230871251</v>
      </c>
      <c r="AG48" s="8">
        <v>57.061423475557518</v>
      </c>
      <c r="AH48" s="8">
        <v>50.565337959218269</v>
      </c>
      <c r="AI48" s="8">
        <v>220.43141879427586</v>
      </c>
      <c r="AJ48" s="8">
        <v>186.38190617494152</v>
      </c>
      <c r="AK48" s="8">
        <v>68.651143583337984</v>
      </c>
      <c r="AL48" s="8">
        <v>142.552082249759</v>
      </c>
      <c r="AM48" s="8">
        <v>11.81043813931678</v>
      </c>
      <c r="AN48" s="8">
        <v>15.761363777682956</v>
      </c>
      <c r="AO48" s="8">
        <v>21.271366575441562</v>
      </c>
      <c r="AP48" s="8">
        <v>3.6480685717083086</v>
      </c>
      <c r="AQ48" s="8">
        <v>101.82684573069348</v>
      </c>
      <c r="AR48" s="8">
        <v>16.760466888355662</v>
      </c>
      <c r="AS48" s="8">
        <v>1027.8919483828386</v>
      </c>
      <c r="AT48" s="8">
        <v>601.85603459405331</v>
      </c>
      <c r="AU48" s="8">
        <v>878.92301699979942</v>
      </c>
      <c r="AV48" s="8">
        <v>3.9806652733594401</v>
      </c>
      <c r="AW48" s="8">
        <v>53.046487553507347</v>
      </c>
      <c r="AX48" s="8">
        <v>4.3630348116973225</v>
      </c>
      <c r="AY48" s="8">
        <v>57.714156089080795</v>
      </c>
      <c r="AZ48" s="8">
        <v>2.0254275344420987</v>
      </c>
      <c r="BA48" s="8">
        <v>3.3453489887705095</v>
      </c>
      <c r="BB48" s="8">
        <v>7.3753845673040423</v>
      </c>
      <c r="BC48" s="8">
        <v>18.511022433811473</v>
      </c>
      <c r="BD48" s="8">
        <v>17.528704549006651</v>
      </c>
      <c r="BE48" s="8">
        <v>8.8210928348817479</v>
      </c>
      <c r="BF48" s="8">
        <v>15.362419997300794</v>
      </c>
      <c r="BG48" s="8">
        <v>5.6762905936682735</v>
      </c>
      <c r="BH48" s="8">
        <v>4.5875132789894533</v>
      </c>
      <c r="BI48" s="8">
        <v>3.8829705733536253</v>
      </c>
      <c r="BJ48" s="8">
        <v>206.37920395630434</v>
      </c>
      <c r="BK48" s="8">
        <v>1.6197405878714282</v>
      </c>
      <c r="BL48" s="8">
        <v>14.903442366657794</v>
      </c>
      <c r="BM48" s="8">
        <v>5.9427767130769826</v>
      </c>
      <c r="BN48" s="8">
        <v>11.363527117891085</v>
      </c>
      <c r="BO48" s="8">
        <v>6.114272138889782</v>
      </c>
      <c r="BP48" s="8">
        <v>15.434805141849235</v>
      </c>
      <c r="BQ48" s="8">
        <v>10.919793925748564</v>
      </c>
      <c r="BR48" s="8">
        <v>11.996587377106586</v>
      </c>
      <c r="BS48" s="8">
        <v>0</v>
      </c>
      <c r="BT48" s="8">
        <v>12339.899065747699</v>
      </c>
      <c r="BU48" s="8">
        <v>5921.4446689153465</v>
      </c>
      <c r="BV48" s="8">
        <v>2.9143483335315472</v>
      </c>
      <c r="BW48" s="8">
        <v>0</v>
      </c>
      <c r="BX48" s="8">
        <v>1713.2095879374504</v>
      </c>
      <c r="BY48" s="8">
        <v>102.53232906597179</v>
      </c>
      <c r="BZ48" s="8">
        <v>0</v>
      </c>
      <c r="CA48" s="8">
        <v>7740.1009342523002</v>
      </c>
      <c r="CB48" s="8">
        <v>20080</v>
      </c>
      <c r="CC48" s="6"/>
      <c r="CD48" s="8"/>
      <c r="CE48" s="8"/>
      <c r="CF48" s="8"/>
    </row>
    <row r="49" spans="1:84" ht="15.5" x14ac:dyDescent="0.35">
      <c r="A49" s="12" t="s">
        <v>88</v>
      </c>
      <c r="B49" s="24" t="s">
        <v>115</v>
      </c>
      <c r="C49">
        <f t="shared" si="2"/>
        <v>45</v>
      </c>
      <c r="D49" s="8">
        <v>1.279265841905183</v>
      </c>
      <c r="E49" s="8">
        <v>0.27906602402203995</v>
      </c>
      <c r="F49" s="8">
        <v>3.035963510194398</v>
      </c>
      <c r="G49" s="8">
        <v>3.0610229991119517</v>
      </c>
      <c r="H49" s="8">
        <v>1491.6563695221798</v>
      </c>
      <c r="I49" s="8">
        <v>7.5924927409121095</v>
      </c>
      <c r="J49" s="8">
        <v>21.035391569828807</v>
      </c>
      <c r="K49" s="8">
        <v>213.31333190244001</v>
      </c>
      <c r="L49" s="8">
        <v>4.8259211659643908</v>
      </c>
      <c r="M49" s="8">
        <v>178.51666092530081</v>
      </c>
      <c r="N49" s="8">
        <v>37.764240997097552</v>
      </c>
      <c r="O49" s="8">
        <v>18.827647550382967</v>
      </c>
      <c r="P49" s="8">
        <v>24.035950864845738</v>
      </c>
      <c r="Q49" s="8">
        <v>25.72280222371333</v>
      </c>
      <c r="R49" s="8">
        <v>31.813853733230616</v>
      </c>
      <c r="S49" s="8">
        <v>30.837690573476962</v>
      </c>
      <c r="T49" s="8">
        <v>74.65469791007591</v>
      </c>
      <c r="U49" s="8">
        <v>12.895499813885555</v>
      </c>
      <c r="V49" s="8">
        <v>32.35434514530764</v>
      </c>
      <c r="W49" s="8">
        <v>3.4330605720593446</v>
      </c>
      <c r="X49" s="8">
        <v>179.58856707737269</v>
      </c>
      <c r="Y49" s="8">
        <v>204.8090475225286</v>
      </c>
      <c r="Z49" s="8">
        <v>8.6868317041098724</v>
      </c>
      <c r="AA49" s="8">
        <v>101.75839550972698</v>
      </c>
      <c r="AB49" s="8">
        <v>32.530921307001712</v>
      </c>
      <c r="AC49" s="8">
        <v>101.001761867855</v>
      </c>
      <c r="AD49" s="8">
        <v>63.622385250218294</v>
      </c>
      <c r="AE49" s="8">
        <v>9.8796357826298138</v>
      </c>
      <c r="AF49" s="8">
        <v>39.677422857387739</v>
      </c>
      <c r="AG49" s="8">
        <v>181.92042222253804</v>
      </c>
      <c r="AH49" s="8">
        <v>123.2536846781416</v>
      </c>
      <c r="AI49" s="8">
        <v>159.52651710548307</v>
      </c>
      <c r="AJ49" s="8">
        <v>159.85099784613524</v>
      </c>
      <c r="AK49" s="8">
        <v>43.160602360985962</v>
      </c>
      <c r="AL49" s="8">
        <v>42.916337421404435</v>
      </c>
      <c r="AM49" s="8">
        <v>26.927336133520551</v>
      </c>
      <c r="AN49" s="8">
        <v>47.439918786538037</v>
      </c>
      <c r="AO49" s="8">
        <v>453.64451653481382</v>
      </c>
      <c r="AP49" s="8">
        <v>33.572240223826086</v>
      </c>
      <c r="AQ49" s="8">
        <v>1080.0975516552419</v>
      </c>
      <c r="AR49" s="8">
        <v>168.95062628083679</v>
      </c>
      <c r="AS49" s="8">
        <v>2479.0411039720707</v>
      </c>
      <c r="AT49" s="8">
        <v>156.26175861144878</v>
      </c>
      <c r="AU49" s="8">
        <v>62.302758990912842</v>
      </c>
      <c r="AV49" s="8">
        <v>8.5427157848686939</v>
      </c>
      <c r="AW49" s="8">
        <v>486.26225938776997</v>
      </c>
      <c r="AX49" s="8">
        <v>56.492975272781436</v>
      </c>
      <c r="AY49" s="8">
        <v>50.550023303509889</v>
      </c>
      <c r="AZ49" s="8">
        <v>15.603673488979126</v>
      </c>
      <c r="BA49" s="8">
        <v>122.3117190678969</v>
      </c>
      <c r="BB49" s="8">
        <v>160.64616939832803</v>
      </c>
      <c r="BC49" s="8">
        <v>509.64937256041151</v>
      </c>
      <c r="BD49" s="8">
        <v>2183.0560131517373</v>
      </c>
      <c r="BE49" s="8">
        <v>50.874560414566275</v>
      </c>
      <c r="BF49" s="8">
        <v>717.94985288306952</v>
      </c>
      <c r="BG49" s="8">
        <v>256.66464274131215</v>
      </c>
      <c r="BH49" s="8">
        <v>417.81703524745728</v>
      </c>
      <c r="BI49" s="8">
        <v>70.602638978441306</v>
      </c>
      <c r="BJ49" s="8">
        <v>248.16475914689391</v>
      </c>
      <c r="BK49" s="8">
        <v>19.292214978018876</v>
      </c>
      <c r="BL49" s="8">
        <v>941.67510750083022</v>
      </c>
      <c r="BM49" s="8">
        <v>265.13763638253056</v>
      </c>
      <c r="BN49" s="8">
        <v>1563.7862792133972</v>
      </c>
      <c r="BO49" s="8">
        <v>347.15097934239515</v>
      </c>
      <c r="BP49" s="8">
        <v>4.7194266010403805</v>
      </c>
      <c r="BQ49" s="8">
        <v>77.526731835476483</v>
      </c>
      <c r="BR49" s="8">
        <v>6577.2969615433522</v>
      </c>
      <c r="BS49" s="8">
        <v>0</v>
      </c>
      <c r="BT49" s="8">
        <v>23329.130365513724</v>
      </c>
      <c r="BU49" s="8">
        <v>6004.3457336722049</v>
      </c>
      <c r="BV49" s="8">
        <v>8.7352434781534316E-2</v>
      </c>
      <c r="BW49" s="8">
        <v>0</v>
      </c>
      <c r="BX49" s="8">
        <v>8002.9636755871234</v>
      </c>
      <c r="BY49" s="8">
        <v>1.4728727921649944</v>
      </c>
      <c r="BZ49" s="8">
        <v>0</v>
      </c>
      <c r="CA49" s="8">
        <v>14008.869634486275</v>
      </c>
      <c r="CB49" s="8">
        <v>37338</v>
      </c>
      <c r="CC49" s="6"/>
      <c r="CD49" s="8"/>
      <c r="CE49" s="8"/>
      <c r="CF49" s="8"/>
    </row>
    <row r="50" spans="1:84" ht="15.5" x14ac:dyDescent="0.35">
      <c r="A50" s="11" t="s">
        <v>89</v>
      </c>
      <c r="B50" s="24" t="s">
        <v>205</v>
      </c>
      <c r="C50">
        <f t="shared" si="2"/>
        <v>46</v>
      </c>
      <c r="D50" s="8">
        <v>763.48694266634345</v>
      </c>
      <c r="E50" s="8">
        <v>47.849780444243493</v>
      </c>
      <c r="F50" s="8">
        <v>189.88531723675229</v>
      </c>
      <c r="G50" s="8">
        <v>25.198723510695295</v>
      </c>
      <c r="H50" s="8">
        <v>3842.6157512064647</v>
      </c>
      <c r="I50" s="8">
        <v>2191.34797410892</v>
      </c>
      <c r="J50" s="8">
        <v>523.90785654887975</v>
      </c>
      <c r="K50" s="8">
        <v>2741.8884009373464</v>
      </c>
      <c r="L50" s="8">
        <v>1576.9221678814167</v>
      </c>
      <c r="M50" s="8">
        <v>3339.3315638226809</v>
      </c>
      <c r="N50" s="8">
        <v>1952.4320607490076</v>
      </c>
      <c r="O50" s="8">
        <v>29.872061860997771</v>
      </c>
      <c r="P50" s="8">
        <v>165.29436918080833</v>
      </c>
      <c r="Q50" s="8">
        <v>112.65018027658124</v>
      </c>
      <c r="R50" s="8">
        <v>164.13486907656386</v>
      </c>
      <c r="S50" s="8">
        <v>213.28059323549061</v>
      </c>
      <c r="T50" s="8">
        <v>1172.7201189439693</v>
      </c>
      <c r="U50" s="8">
        <v>180.69088140528223</v>
      </c>
      <c r="V50" s="8">
        <v>707.72759000211147</v>
      </c>
      <c r="W50" s="8">
        <v>755.89620147429309</v>
      </c>
      <c r="X50" s="8">
        <v>949.47103820439588</v>
      </c>
      <c r="Y50" s="8">
        <v>721.17458369374276</v>
      </c>
      <c r="Z50" s="8">
        <v>377.3362419975158</v>
      </c>
      <c r="AA50" s="8">
        <v>618.31024866278153</v>
      </c>
      <c r="AB50" s="8">
        <v>237.20507946103976</v>
      </c>
      <c r="AC50" s="8">
        <v>344.09639899207031</v>
      </c>
      <c r="AD50" s="8">
        <v>2389.4464447951991</v>
      </c>
      <c r="AE50" s="8">
        <v>131.12914233153006</v>
      </c>
      <c r="AF50" s="8">
        <v>889.79187021855137</v>
      </c>
      <c r="AG50" s="8">
        <v>721.03679640174039</v>
      </c>
      <c r="AH50" s="8">
        <v>872.06245273571267</v>
      </c>
      <c r="AI50" s="8">
        <v>351.85991881261157</v>
      </c>
      <c r="AJ50" s="8">
        <v>3377.3945610995875</v>
      </c>
      <c r="AK50" s="8">
        <v>549.99383903619128</v>
      </c>
      <c r="AL50" s="8">
        <v>592.55532666136344</v>
      </c>
      <c r="AM50" s="8">
        <v>340.94843692090006</v>
      </c>
      <c r="AN50" s="8">
        <v>217.80548761672654</v>
      </c>
      <c r="AO50" s="8">
        <v>661.21475077466812</v>
      </c>
      <c r="AP50" s="8">
        <v>22.33916865968482</v>
      </c>
      <c r="AQ50" s="8">
        <v>644.71158343374998</v>
      </c>
      <c r="AR50" s="8">
        <v>687.25077608481001</v>
      </c>
      <c r="AS50" s="8">
        <v>14074.467843822336</v>
      </c>
      <c r="AT50" s="8">
        <v>6841.9630298474822</v>
      </c>
      <c r="AU50" s="8">
        <v>2563.4007140101048</v>
      </c>
      <c r="AV50" s="8">
        <v>3943.5457862085887</v>
      </c>
      <c r="AW50" s="8">
        <v>4560.7844190410879</v>
      </c>
      <c r="AX50" s="8">
        <v>60.606863692886279</v>
      </c>
      <c r="AY50" s="8">
        <v>239.80433242238476</v>
      </c>
      <c r="AZ50" s="8">
        <v>74.661440110956576</v>
      </c>
      <c r="BA50" s="8">
        <v>76.795623830186457</v>
      </c>
      <c r="BB50" s="8">
        <v>593.8896304190805</v>
      </c>
      <c r="BC50" s="8">
        <v>142.44477954065226</v>
      </c>
      <c r="BD50" s="8">
        <v>4682.5341741346101</v>
      </c>
      <c r="BE50" s="8">
        <v>202.37303651440146</v>
      </c>
      <c r="BF50" s="8">
        <v>568.82116563567286</v>
      </c>
      <c r="BG50" s="8">
        <v>226.4610579633183</v>
      </c>
      <c r="BH50" s="8">
        <v>234.28235421525403</v>
      </c>
      <c r="BI50" s="8">
        <v>203.84181278096435</v>
      </c>
      <c r="BJ50" s="8">
        <v>658.58550254425973</v>
      </c>
      <c r="BK50" s="8">
        <v>64.704359418234262</v>
      </c>
      <c r="BL50" s="8">
        <v>3209.9850618091264</v>
      </c>
      <c r="BM50" s="8">
        <v>288.32160083530437</v>
      </c>
      <c r="BN50" s="8">
        <v>419.42719145948666</v>
      </c>
      <c r="BO50" s="8">
        <v>434.59887845251086</v>
      </c>
      <c r="BP50" s="8">
        <v>259.82462778383064</v>
      </c>
      <c r="BQ50" s="8">
        <v>71.938996783153385</v>
      </c>
      <c r="BR50" s="8">
        <v>1344.7954712268624</v>
      </c>
      <c r="BS50" s="8">
        <v>0</v>
      </c>
      <c r="BT50" s="8">
        <v>82437.127305666159</v>
      </c>
      <c r="BU50" s="8">
        <v>9041.5336139085521</v>
      </c>
      <c r="BV50" s="8">
        <v>0.31977639004809544</v>
      </c>
      <c r="BW50" s="8">
        <v>0</v>
      </c>
      <c r="BX50" s="8">
        <v>23654.169049234533</v>
      </c>
      <c r="BY50" s="8">
        <v>10.850254800710683</v>
      </c>
      <c r="BZ50" s="8">
        <v>0</v>
      </c>
      <c r="CA50" s="8">
        <v>32706.872694333848</v>
      </c>
      <c r="CB50" s="8">
        <v>115144</v>
      </c>
      <c r="CC50" s="6"/>
      <c r="CD50" s="8"/>
      <c r="CE50" s="8"/>
      <c r="CF50" s="8"/>
    </row>
    <row r="51" spans="1:84" ht="15.5" x14ac:dyDescent="0.35">
      <c r="A51" s="11" t="s">
        <v>90</v>
      </c>
      <c r="B51" s="25" t="s">
        <v>207</v>
      </c>
      <c r="C51">
        <f t="shared" si="2"/>
        <v>47</v>
      </c>
      <c r="D51" s="8">
        <v>4.4672575194312349</v>
      </c>
      <c r="E51" s="8">
        <v>1.8623909764613265</v>
      </c>
      <c r="F51" s="8">
        <v>1.8612885322541155</v>
      </c>
      <c r="G51" s="8">
        <v>5.2835190153429847</v>
      </c>
      <c r="H51" s="8">
        <v>151.89968298622259</v>
      </c>
      <c r="I51" s="8">
        <v>35.036970702843149</v>
      </c>
      <c r="J51" s="8">
        <v>10.880624342892713</v>
      </c>
      <c r="K51" s="8">
        <v>171.05621075382743</v>
      </c>
      <c r="L51" s="8">
        <v>16.160686790350901</v>
      </c>
      <c r="M51" s="8">
        <v>166.37668902495659</v>
      </c>
      <c r="N51" s="8">
        <v>32.764526262721191</v>
      </c>
      <c r="O51" s="8">
        <v>15.798101919383754</v>
      </c>
      <c r="P51" s="8">
        <v>16.542151017605406</v>
      </c>
      <c r="Q51" s="8">
        <v>15.659072076328565</v>
      </c>
      <c r="R51" s="8">
        <v>18.122393648880699</v>
      </c>
      <c r="S51" s="8">
        <v>5.0863850463375329</v>
      </c>
      <c r="T51" s="8">
        <v>48.37472255126653</v>
      </c>
      <c r="U51" s="8">
        <v>5.8816754233360609</v>
      </c>
      <c r="V51" s="8">
        <v>20.659430029160966</v>
      </c>
      <c r="W51" s="8">
        <v>8.5756377672288338</v>
      </c>
      <c r="X51" s="8">
        <v>72.922986599617303</v>
      </c>
      <c r="Y51" s="8">
        <v>81.290035276630789</v>
      </c>
      <c r="Z51" s="8">
        <v>21.757583703151212</v>
      </c>
      <c r="AA51" s="8">
        <v>119.40936066725457</v>
      </c>
      <c r="AB51" s="8">
        <v>57.520651382706568</v>
      </c>
      <c r="AC51" s="8">
        <v>50.637480688328587</v>
      </c>
      <c r="AD51" s="8">
        <v>98.940255932535607</v>
      </c>
      <c r="AE51" s="8">
        <v>25.986053110762185</v>
      </c>
      <c r="AF51" s="8">
        <v>96.945251706763415</v>
      </c>
      <c r="AG51" s="8">
        <v>90.164747290769924</v>
      </c>
      <c r="AH51" s="8">
        <v>74.974365099579501</v>
      </c>
      <c r="AI51" s="8">
        <v>180.46946705984078</v>
      </c>
      <c r="AJ51" s="8">
        <v>63.447545953218153</v>
      </c>
      <c r="AK51" s="8">
        <v>44.95717793374817</v>
      </c>
      <c r="AL51" s="8">
        <v>46.759098467380362</v>
      </c>
      <c r="AM51" s="8">
        <v>67.801109924674876</v>
      </c>
      <c r="AN51" s="8">
        <v>43.298090898983538</v>
      </c>
      <c r="AO51" s="8">
        <v>140.10981974208539</v>
      </c>
      <c r="AP51" s="8">
        <v>8.1655953798996723</v>
      </c>
      <c r="AQ51" s="8">
        <v>742.22680355397006</v>
      </c>
      <c r="AR51" s="8">
        <v>214.15988279891249</v>
      </c>
      <c r="AS51" s="8">
        <v>1678.5623249070964</v>
      </c>
      <c r="AT51" s="8">
        <v>111.06460853004864</v>
      </c>
      <c r="AU51" s="8">
        <v>3.1081491470300771</v>
      </c>
      <c r="AV51" s="8">
        <v>45.373161268825669</v>
      </c>
      <c r="AW51" s="8">
        <v>116.78653993727715</v>
      </c>
      <c r="AX51" s="8">
        <v>1.3051629129513567</v>
      </c>
      <c r="AY51" s="8">
        <v>24.249905314398415</v>
      </c>
      <c r="AZ51" s="8">
        <v>49.913859566474002</v>
      </c>
      <c r="BA51" s="8">
        <v>83.896663216912714</v>
      </c>
      <c r="BB51" s="8">
        <v>64.934250036411115</v>
      </c>
      <c r="BC51" s="8">
        <v>274.47612347069014</v>
      </c>
      <c r="BD51" s="8">
        <v>661.42090525229139</v>
      </c>
      <c r="BE51" s="8">
        <v>33.149016566905061</v>
      </c>
      <c r="BF51" s="8">
        <v>185.16244566782231</v>
      </c>
      <c r="BG51" s="8">
        <v>174.16949879336022</v>
      </c>
      <c r="BH51" s="8">
        <v>81.387314592980431</v>
      </c>
      <c r="BI51" s="8">
        <v>84.081186500758704</v>
      </c>
      <c r="BJ51" s="8">
        <v>84.583091861146244</v>
      </c>
      <c r="BK51" s="8">
        <v>25.641157128786265</v>
      </c>
      <c r="BL51" s="8">
        <v>1269.3757462511853</v>
      </c>
      <c r="BM51" s="8">
        <v>149.9319080527973</v>
      </c>
      <c r="BN51" s="8">
        <v>200.959552806376</v>
      </c>
      <c r="BO51" s="8">
        <v>203.03898730733451</v>
      </c>
      <c r="BP51" s="8">
        <v>4.0860476557664827</v>
      </c>
      <c r="BQ51" s="8">
        <v>84.671517955542427</v>
      </c>
      <c r="BR51" s="8">
        <v>3794.0656735797957</v>
      </c>
      <c r="BS51" s="8">
        <v>0</v>
      </c>
      <c r="BT51" s="8">
        <v>12583.687577838609</v>
      </c>
      <c r="BU51" s="8">
        <v>6400.4795500999235</v>
      </c>
      <c r="BV51" s="8">
        <v>0.46483974223030755</v>
      </c>
      <c r="BW51" s="8">
        <v>0</v>
      </c>
      <c r="BX51" s="8">
        <v>4997.5302449609308</v>
      </c>
      <c r="BY51" s="8">
        <v>7.8377873583065769</v>
      </c>
      <c r="BZ51" s="8">
        <v>0</v>
      </c>
      <c r="CA51" s="8">
        <v>11406.312422161393</v>
      </c>
      <c r="CB51" s="8">
        <v>23990</v>
      </c>
      <c r="CC51" s="6"/>
      <c r="CD51" s="8"/>
      <c r="CE51" s="8"/>
      <c r="CF51" s="8"/>
    </row>
    <row r="52" spans="1:84" ht="15.5" x14ac:dyDescent="0.35">
      <c r="A52" s="11" t="s">
        <v>91</v>
      </c>
      <c r="B52" s="24" t="s">
        <v>209</v>
      </c>
      <c r="C52">
        <f t="shared" si="2"/>
        <v>48</v>
      </c>
      <c r="D52" s="8">
        <v>5.5755367786255512</v>
      </c>
      <c r="E52" s="8">
        <v>1.7710410676610624</v>
      </c>
      <c r="F52" s="8">
        <v>2.304380251210338</v>
      </c>
      <c r="G52" s="8">
        <v>2.3057850196194947</v>
      </c>
      <c r="H52" s="8">
        <v>223.49063602997546</v>
      </c>
      <c r="I52" s="8">
        <v>7.1650340101050105</v>
      </c>
      <c r="J52" s="8">
        <v>9.4371488167050241</v>
      </c>
      <c r="K52" s="8">
        <v>11.105947719448375</v>
      </c>
      <c r="L52" s="8">
        <v>2.8200669766533668</v>
      </c>
      <c r="M52" s="8">
        <v>116.77965780136242</v>
      </c>
      <c r="N52" s="8">
        <v>4.6396621863195158</v>
      </c>
      <c r="O52" s="8">
        <v>0.69699218897171111</v>
      </c>
      <c r="P52" s="8">
        <v>10.129908746849484</v>
      </c>
      <c r="Q52" s="8">
        <v>5.2111692747683556</v>
      </c>
      <c r="R52" s="8">
        <v>1.748630781129058</v>
      </c>
      <c r="S52" s="8">
        <v>1.2099502641136366</v>
      </c>
      <c r="T52" s="8">
        <v>9.3825972917705514</v>
      </c>
      <c r="U52" s="8">
        <v>11.479033055893687</v>
      </c>
      <c r="V52" s="8">
        <v>6.5903938545202294</v>
      </c>
      <c r="W52" s="8">
        <v>2.3415644402918931</v>
      </c>
      <c r="X52" s="8">
        <v>73.626845382146584</v>
      </c>
      <c r="Y52" s="8">
        <v>93.423554427567282</v>
      </c>
      <c r="Z52" s="8">
        <v>2.721640518488464</v>
      </c>
      <c r="AA52" s="8">
        <v>222.54208402504796</v>
      </c>
      <c r="AB52" s="8">
        <v>15.92644532744411</v>
      </c>
      <c r="AC52" s="8">
        <v>4.2934923752860161</v>
      </c>
      <c r="AD52" s="8">
        <v>26.709362871018612</v>
      </c>
      <c r="AE52" s="8">
        <v>44.837171703908339</v>
      </c>
      <c r="AF52" s="8">
        <v>29.336672012879177</v>
      </c>
      <c r="AG52" s="8">
        <v>6.8833533823174662</v>
      </c>
      <c r="AH52" s="8">
        <v>2.9738092622787478</v>
      </c>
      <c r="AI52" s="8">
        <v>76.568109601021916</v>
      </c>
      <c r="AJ52" s="8">
        <v>306.99133111723074</v>
      </c>
      <c r="AK52" s="8">
        <v>11.947893875436305</v>
      </c>
      <c r="AL52" s="8">
        <v>4.7047185121646367</v>
      </c>
      <c r="AM52" s="8">
        <v>3.6479065361176009</v>
      </c>
      <c r="AN52" s="8">
        <v>73.958261785403437</v>
      </c>
      <c r="AO52" s="8">
        <v>249.2878583955125</v>
      </c>
      <c r="AP52" s="8">
        <v>10.419481547956583</v>
      </c>
      <c r="AQ52" s="8">
        <v>38.925446260130421</v>
      </c>
      <c r="AR52" s="8">
        <v>139.30741763576978</v>
      </c>
      <c r="AS52" s="8">
        <v>694.60512930080347</v>
      </c>
      <c r="AT52" s="8">
        <v>37.951938275825249</v>
      </c>
      <c r="AU52" s="8">
        <v>6.0918110014668283</v>
      </c>
      <c r="AV52" s="8">
        <v>890.83673000719523</v>
      </c>
      <c r="AW52" s="8">
        <v>45.004534062036718</v>
      </c>
      <c r="AX52" s="8">
        <v>197.47684258433745</v>
      </c>
      <c r="AY52" s="8">
        <v>32.442672505567963</v>
      </c>
      <c r="AZ52" s="8">
        <v>6.4564364347255587</v>
      </c>
      <c r="BA52" s="8">
        <v>589.36042816467091</v>
      </c>
      <c r="BB52" s="8">
        <v>88.596274554355759</v>
      </c>
      <c r="BC52" s="8">
        <v>30.783368777579064</v>
      </c>
      <c r="BD52" s="8">
        <v>2815.1701550779908</v>
      </c>
      <c r="BE52" s="8">
        <v>67.637397525484658</v>
      </c>
      <c r="BF52" s="8">
        <v>1257.5658434197428</v>
      </c>
      <c r="BG52" s="8">
        <v>11.421167004834224</v>
      </c>
      <c r="BH52" s="8">
        <v>190.10116108474116</v>
      </c>
      <c r="BI52" s="8">
        <v>15.40251376769417</v>
      </c>
      <c r="BJ52" s="8">
        <v>1153.5651946546925</v>
      </c>
      <c r="BK52" s="8">
        <v>6.5112690487137534</v>
      </c>
      <c r="BL52" s="8">
        <v>8217.3679226834211</v>
      </c>
      <c r="BM52" s="8">
        <v>1473.7287995819777</v>
      </c>
      <c r="BN52" s="8">
        <v>213.73596625469816</v>
      </c>
      <c r="BO52" s="8">
        <v>4401.8772361663659</v>
      </c>
      <c r="BP52" s="8">
        <v>3036.5830036281986</v>
      </c>
      <c r="BQ52" s="8">
        <v>53.290473402694786</v>
      </c>
      <c r="BR52" s="8">
        <v>7990.7711940203208</v>
      </c>
      <c r="BS52" s="8">
        <v>0</v>
      </c>
      <c r="BT52" s="8">
        <v>35399.553456101254</v>
      </c>
      <c r="BU52" s="8">
        <v>4832.2351090266966</v>
      </c>
      <c r="BV52" s="8">
        <v>0.46795947204393379</v>
      </c>
      <c r="BW52" s="8">
        <v>0</v>
      </c>
      <c r="BX52" s="8">
        <v>183185.85308544198</v>
      </c>
      <c r="BY52" s="8">
        <v>7.8903899580267556</v>
      </c>
      <c r="BZ52" s="8">
        <v>0</v>
      </c>
      <c r="CA52" s="8">
        <v>188026.44654389867</v>
      </c>
      <c r="CB52" s="8">
        <v>223426</v>
      </c>
      <c r="CC52" s="6"/>
      <c r="CD52" s="8"/>
      <c r="CE52" s="8"/>
      <c r="CF52" s="8"/>
    </row>
    <row r="53" spans="1:84" ht="15.5" x14ac:dyDescent="0.35">
      <c r="A53" s="12" t="s">
        <v>92</v>
      </c>
      <c r="B53" s="24" t="s">
        <v>211</v>
      </c>
      <c r="C53">
        <f t="shared" si="2"/>
        <v>49</v>
      </c>
      <c r="D53" s="8">
        <v>3.5560869961718726</v>
      </c>
      <c r="E53" s="8">
        <v>1.8395177963273452</v>
      </c>
      <c r="F53" s="8">
        <v>0.23535685221502392</v>
      </c>
      <c r="G53" s="8">
        <v>0.16279173010567363</v>
      </c>
      <c r="H53" s="8">
        <v>0.98891709651874549</v>
      </c>
      <c r="I53" s="8">
        <v>0.52646201685233485</v>
      </c>
      <c r="J53" s="8">
        <v>0.25042539911719258</v>
      </c>
      <c r="K53" s="8">
        <v>6.9082756434617005</v>
      </c>
      <c r="L53" s="8">
        <v>0.47354410421461024</v>
      </c>
      <c r="M53" s="8">
        <v>6.9056485171447735</v>
      </c>
      <c r="N53" s="8">
        <v>5.2012850033228277</v>
      </c>
      <c r="O53" s="8">
        <v>0.45475655263837539</v>
      </c>
      <c r="P53" s="8">
        <v>1.411642265162161</v>
      </c>
      <c r="Q53" s="8">
        <v>1.9437485098350458</v>
      </c>
      <c r="R53" s="8">
        <v>1.2991473346165632</v>
      </c>
      <c r="S53" s="8">
        <v>0.67608891033933327</v>
      </c>
      <c r="T53" s="8">
        <v>3.4435635724173643</v>
      </c>
      <c r="U53" s="8">
        <v>18.556502805068739</v>
      </c>
      <c r="V53" s="8">
        <v>3.9119513414528315</v>
      </c>
      <c r="W53" s="8">
        <v>0.59044258655894055</v>
      </c>
      <c r="X53" s="8">
        <v>107.97690656803393</v>
      </c>
      <c r="Y53" s="8">
        <v>1.5554859395528553</v>
      </c>
      <c r="Z53" s="8">
        <v>0.98149932280260788</v>
      </c>
      <c r="AA53" s="8">
        <v>1.4660781298119006</v>
      </c>
      <c r="AB53" s="8">
        <v>2.3929341864595752</v>
      </c>
      <c r="AC53" s="8">
        <v>1.7188005933375283</v>
      </c>
      <c r="AD53" s="8">
        <v>1.5027461780375546</v>
      </c>
      <c r="AE53" s="8">
        <v>0.91664425231412872</v>
      </c>
      <c r="AF53" s="8">
        <v>1.7517792154234244</v>
      </c>
      <c r="AG53" s="8">
        <v>5.1672075558703634</v>
      </c>
      <c r="AH53" s="8">
        <v>1.6782613208572628</v>
      </c>
      <c r="AI53" s="8">
        <v>2.6924055105547113</v>
      </c>
      <c r="AJ53" s="8">
        <v>1.5943427761444811</v>
      </c>
      <c r="AK53" s="8">
        <v>2.9311764905026778</v>
      </c>
      <c r="AL53" s="8">
        <v>0.5821038320200782</v>
      </c>
      <c r="AM53" s="8">
        <v>1.9619608727800084</v>
      </c>
      <c r="AN53" s="8">
        <v>12.172541008094848</v>
      </c>
      <c r="AO53" s="8">
        <v>89.628531756076498</v>
      </c>
      <c r="AP53" s="8">
        <v>4.7198703281282448</v>
      </c>
      <c r="AQ53" s="8">
        <v>8.8175860362903435</v>
      </c>
      <c r="AR53" s="8">
        <v>5.0295921622283988</v>
      </c>
      <c r="AS53" s="8">
        <v>314.58892556509721</v>
      </c>
      <c r="AT53" s="8">
        <v>4.026201528411911</v>
      </c>
      <c r="AU53" s="8">
        <v>0.11876229766557228</v>
      </c>
      <c r="AV53" s="8">
        <v>0.99121821400985077</v>
      </c>
      <c r="AW53" s="8">
        <v>3.1634536364178429</v>
      </c>
      <c r="AX53" s="8">
        <v>45.381012999251865</v>
      </c>
      <c r="AY53" s="8">
        <v>8.607405832475223</v>
      </c>
      <c r="AZ53" s="8">
        <v>44.202986301797623</v>
      </c>
      <c r="BA53" s="8">
        <v>6.8670530218857539</v>
      </c>
      <c r="BB53" s="8">
        <v>112.80229536035318</v>
      </c>
      <c r="BC53" s="8">
        <v>13.077618573053538</v>
      </c>
      <c r="BD53" s="8">
        <v>1323.6425354140765</v>
      </c>
      <c r="BE53" s="8">
        <v>39.002535220803438</v>
      </c>
      <c r="BF53" s="8">
        <v>241.22877488094258</v>
      </c>
      <c r="BG53" s="8">
        <v>103.87338464524554</v>
      </c>
      <c r="BH53" s="8">
        <v>1989.8931285315432</v>
      </c>
      <c r="BI53" s="8">
        <v>16.7459907781646</v>
      </c>
      <c r="BJ53" s="8">
        <v>23.537256801616017</v>
      </c>
      <c r="BK53" s="8">
        <v>0.33424144406891337</v>
      </c>
      <c r="BL53" s="8">
        <v>536.8259697550468</v>
      </c>
      <c r="BM53" s="8">
        <v>2075.3783789986792</v>
      </c>
      <c r="BN53" s="8">
        <v>1293.8409095994152</v>
      </c>
      <c r="BO53" s="8">
        <v>25.038328351982813</v>
      </c>
      <c r="BP53" s="8">
        <v>111.20345614888383</v>
      </c>
      <c r="BQ53" s="8">
        <v>8.6217573248773665</v>
      </c>
      <c r="BR53" s="8">
        <v>139.55820496740313</v>
      </c>
      <c r="BS53" s="8">
        <v>0</v>
      </c>
      <c r="BT53" s="8">
        <v>8799.1263952620338</v>
      </c>
      <c r="BU53" s="8">
        <v>710.95477726961769</v>
      </c>
      <c r="BV53" s="8">
        <v>0.58962893477535649</v>
      </c>
      <c r="BW53" s="8">
        <v>0</v>
      </c>
      <c r="BX53" s="8">
        <v>10835.34858433925</v>
      </c>
      <c r="BY53" s="8">
        <v>38.09953186522187</v>
      </c>
      <c r="BZ53" s="8">
        <v>101.88108232909943</v>
      </c>
      <c r="CA53" s="8">
        <v>11686.873604737963</v>
      </c>
      <c r="CB53" s="8">
        <v>20486</v>
      </c>
      <c r="CC53" s="6"/>
      <c r="CD53" s="8"/>
      <c r="CE53" s="8"/>
      <c r="CF53" s="8"/>
    </row>
    <row r="54" spans="1:84" ht="15.5" x14ac:dyDescent="0.35">
      <c r="A54" s="12" t="s">
        <v>93</v>
      </c>
      <c r="B54" s="24" t="s">
        <v>213</v>
      </c>
      <c r="C54">
        <f t="shared" si="2"/>
        <v>50</v>
      </c>
      <c r="D54" s="8">
        <v>1.2179039389560258</v>
      </c>
      <c r="E54" s="8">
        <v>0.634604196190241</v>
      </c>
      <c r="F54" s="8">
        <v>6.3582105709784939E-2</v>
      </c>
      <c r="G54" s="8">
        <v>5.77068918026577E-2</v>
      </c>
      <c r="H54" s="8">
        <v>0.3381428123430526</v>
      </c>
      <c r="I54" s="8">
        <v>0.11633803301214256</v>
      </c>
      <c r="J54" s="8">
        <v>6.4987826211550845E-2</v>
      </c>
      <c r="K54" s="8">
        <v>2.1565296721208624</v>
      </c>
      <c r="L54" s="8">
        <v>0.11717169372859765</v>
      </c>
      <c r="M54" s="8">
        <v>1.9908362028139774</v>
      </c>
      <c r="N54" s="8">
        <v>0.43917097210473505</v>
      </c>
      <c r="O54" s="8">
        <v>0.15149011678769772</v>
      </c>
      <c r="P54" s="8">
        <v>0.46952363261024882</v>
      </c>
      <c r="Q54" s="8">
        <v>0.64654671563128874</v>
      </c>
      <c r="R54" s="8">
        <v>0.41757787539392732</v>
      </c>
      <c r="S54" s="8">
        <v>0.15998972210063364</v>
      </c>
      <c r="T54" s="8">
        <v>0.50488384709847389</v>
      </c>
      <c r="U54" s="8">
        <v>0.13114047152540026</v>
      </c>
      <c r="V54" s="8">
        <v>1.3483178694507396</v>
      </c>
      <c r="W54" s="8">
        <v>0.17851877791547244</v>
      </c>
      <c r="X54" s="8">
        <v>0.72999172378086796</v>
      </c>
      <c r="Y54" s="8">
        <v>0.44536099242447114</v>
      </c>
      <c r="Z54" s="8">
        <v>0.31384681781414814</v>
      </c>
      <c r="AA54" s="8">
        <v>0.40089150902329784</v>
      </c>
      <c r="AB54" s="8">
        <v>0.74398439152865881</v>
      </c>
      <c r="AC54" s="8">
        <v>0.55407206131576781</v>
      </c>
      <c r="AD54" s="8">
        <v>0.46077961831538411</v>
      </c>
      <c r="AE54" s="8">
        <v>0.29121230546286891</v>
      </c>
      <c r="AF54" s="8">
        <v>0.52808043458518317</v>
      </c>
      <c r="AG54" s="8">
        <v>0.75976049025178127</v>
      </c>
      <c r="AH54" s="8">
        <v>0.49927137802802385</v>
      </c>
      <c r="AI54" s="8">
        <v>0.82780292836824687</v>
      </c>
      <c r="AJ54" s="8">
        <v>0.33788834850626753</v>
      </c>
      <c r="AK54" s="8">
        <v>0.32146961776242555</v>
      </c>
      <c r="AL54" s="8">
        <v>0.17247717786142694</v>
      </c>
      <c r="AM54" s="8">
        <v>0.54950621969420899</v>
      </c>
      <c r="AN54" s="8">
        <v>0.35168002238428997</v>
      </c>
      <c r="AO54" s="8">
        <v>0.78281020340772178</v>
      </c>
      <c r="AP54" s="8">
        <v>0.18336225808790846</v>
      </c>
      <c r="AQ54" s="8">
        <v>2.9858302225910771</v>
      </c>
      <c r="AR54" s="8">
        <v>1.5431350631833294</v>
      </c>
      <c r="AS54" s="8">
        <v>16.203424123314651</v>
      </c>
      <c r="AT54" s="8">
        <v>2.1432716715638573</v>
      </c>
      <c r="AU54" s="8">
        <v>4.3039965349299512E-2</v>
      </c>
      <c r="AV54" s="8">
        <v>0.12722731560437137</v>
      </c>
      <c r="AW54" s="8">
        <v>1.0494352947422239</v>
      </c>
      <c r="AX54" s="8">
        <v>4.1695134505397844</v>
      </c>
      <c r="AY54" s="8">
        <v>3.1360700728734479</v>
      </c>
      <c r="AZ54" s="8">
        <v>12.055640220237363</v>
      </c>
      <c r="BA54" s="8">
        <v>5008.2302571904793</v>
      </c>
      <c r="BB54" s="8">
        <v>4953.7723225901173</v>
      </c>
      <c r="BC54" s="8">
        <v>1.6808990453550539</v>
      </c>
      <c r="BD54" s="8">
        <v>4.388470277517639</v>
      </c>
      <c r="BE54" s="8">
        <v>0.91174750997623655</v>
      </c>
      <c r="BF54" s="8">
        <v>2.1423906157350001</v>
      </c>
      <c r="BG54" s="8">
        <v>0.48057792152369938</v>
      </c>
      <c r="BH54" s="8">
        <v>31015.345537418074</v>
      </c>
      <c r="BI54" s="8">
        <v>0.4999794725431248</v>
      </c>
      <c r="BJ54" s="8">
        <v>19.605236284304969</v>
      </c>
      <c r="BK54" s="8">
        <v>2.8572233544125507</v>
      </c>
      <c r="BL54" s="8">
        <v>1.7537283156667325</v>
      </c>
      <c r="BM54" s="8">
        <v>0.59427205794410864</v>
      </c>
      <c r="BN54" s="8">
        <v>1.7565637564435868</v>
      </c>
      <c r="BO54" s="8">
        <v>0.54603964451687992</v>
      </c>
      <c r="BP54" s="8">
        <v>1.730675655602522</v>
      </c>
      <c r="BQ54" s="8">
        <v>100.73950360036467</v>
      </c>
      <c r="BR54" s="8">
        <v>1.4340862911685597</v>
      </c>
      <c r="BS54" s="8">
        <v>0</v>
      </c>
      <c r="BT54" s="8">
        <v>41182.385310273858</v>
      </c>
      <c r="BU54" s="8">
        <v>476.7020180794276</v>
      </c>
      <c r="BV54" s="8">
        <v>0.20590216769933084</v>
      </c>
      <c r="BW54" s="8">
        <v>0</v>
      </c>
      <c r="BX54" s="8">
        <v>1741.2349978974873</v>
      </c>
      <c r="BY54" s="8">
        <v>3.471771581531772</v>
      </c>
      <c r="BZ54" s="8">
        <v>0</v>
      </c>
      <c r="CA54" s="8">
        <v>2221.6146897261465</v>
      </c>
      <c r="CB54" s="8">
        <v>43404</v>
      </c>
      <c r="CC54" s="6"/>
      <c r="CD54" s="8"/>
      <c r="CE54" s="8"/>
      <c r="CF54" s="8"/>
    </row>
    <row r="55" spans="1:84" ht="15.5" x14ac:dyDescent="0.35">
      <c r="A55" s="11" t="s">
        <v>94</v>
      </c>
      <c r="B55" s="24" t="s">
        <v>215</v>
      </c>
      <c r="C55">
        <f t="shared" si="2"/>
        <v>51</v>
      </c>
      <c r="D55" s="8">
        <v>11.594533829368901</v>
      </c>
      <c r="E55" s="8">
        <v>5.9448294670993498</v>
      </c>
      <c r="F55" s="8">
        <v>5.9959489363193894</v>
      </c>
      <c r="G55" s="8">
        <v>23.676463230102442</v>
      </c>
      <c r="H55" s="8">
        <v>525.56411246999846</v>
      </c>
      <c r="I55" s="8">
        <v>56.657401490721639</v>
      </c>
      <c r="J55" s="8">
        <v>23.711693726214769</v>
      </c>
      <c r="K55" s="8">
        <v>566.06326821937057</v>
      </c>
      <c r="L55" s="8">
        <v>128.03545370061511</v>
      </c>
      <c r="M55" s="8">
        <v>1033.1877402164457</v>
      </c>
      <c r="N55" s="8">
        <v>306.56505968799343</v>
      </c>
      <c r="O55" s="8">
        <v>13.858187343560164</v>
      </c>
      <c r="P55" s="8">
        <v>170.67786073434979</v>
      </c>
      <c r="Q55" s="8">
        <v>458.49991001554571</v>
      </c>
      <c r="R55" s="8">
        <v>138.43943306961015</v>
      </c>
      <c r="S55" s="8">
        <v>67.688013043440776</v>
      </c>
      <c r="T55" s="8">
        <v>284.4646398846416</v>
      </c>
      <c r="U55" s="8">
        <v>264.20122421199824</v>
      </c>
      <c r="V55" s="8">
        <v>174.22466940651529</v>
      </c>
      <c r="W55" s="8">
        <v>109.19692609385844</v>
      </c>
      <c r="X55" s="8">
        <v>212.24986529945619</v>
      </c>
      <c r="Y55" s="8">
        <v>203.63649540978281</v>
      </c>
      <c r="Z55" s="8">
        <v>25.998911746395617</v>
      </c>
      <c r="AA55" s="8">
        <v>196.99415639208937</v>
      </c>
      <c r="AB55" s="8">
        <v>245.69179629324714</v>
      </c>
      <c r="AC55" s="8">
        <v>390.08206760402504</v>
      </c>
      <c r="AD55" s="8">
        <v>141.71989055440446</v>
      </c>
      <c r="AE55" s="8">
        <v>54.387242919615083</v>
      </c>
      <c r="AF55" s="8">
        <v>316.9424608638522</v>
      </c>
      <c r="AG55" s="8">
        <v>657.72578240162875</v>
      </c>
      <c r="AH55" s="8">
        <v>359.5446923545</v>
      </c>
      <c r="AI55" s="8">
        <v>383.21174676015823</v>
      </c>
      <c r="AJ55" s="8">
        <v>940.98096247324372</v>
      </c>
      <c r="AK55" s="8">
        <v>833.77874832835312</v>
      </c>
      <c r="AL55" s="8">
        <v>194.058703410693</v>
      </c>
      <c r="AM55" s="8">
        <v>376.48693608376232</v>
      </c>
      <c r="AN55" s="8">
        <v>100.8906902282739</v>
      </c>
      <c r="AO55" s="8">
        <v>400.4117059237708</v>
      </c>
      <c r="AP55" s="8">
        <v>131.28477059593797</v>
      </c>
      <c r="AQ55" s="8">
        <v>1044.3099824058372</v>
      </c>
      <c r="AR55" s="8">
        <v>924.67874120542137</v>
      </c>
      <c r="AS55" s="8">
        <v>5614.0003076134426</v>
      </c>
      <c r="AT55" s="8">
        <v>700.33901993269683</v>
      </c>
      <c r="AU55" s="8">
        <v>26.164303869596043</v>
      </c>
      <c r="AV55" s="8">
        <v>59.752361727214002</v>
      </c>
      <c r="AW55" s="8">
        <v>649.06268917126704</v>
      </c>
      <c r="AX55" s="8">
        <v>197.40876519085165</v>
      </c>
      <c r="AY55" s="8">
        <v>543.4192847857048</v>
      </c>
      <c r="AZ55" s="8">
        <v>125.0523529281745</v>
      </c>
      <c r="BA55" s="8">
        <v>267.10128763251004</v>
      </c>
      <c r="BB55" s="8">
        <v>18965.797294780339</v>
      </c>
      <c r="BC55" s="8">
        <v>1179.7673541846552</v>
      </c>
      <c r="BD55" s="8">
        <v>8002.1029244095189</v>
      </c>
      <c r="BE55" s="8">
        <v>498.77018916867127</v>
      </c>
      <c r="BF55" s="8">
        <v>2196.5369500343536</v>
      </c>
      <c r="BG55" s="8">
        <v>335.46246044558103</v>
      </c>
      <c r="BH55" s="8">
        <v>2116.4664214441254</v>
      </c>
      <c r="BI55" s="8">
        <v>107.32504210059734</v>
      </c>
      <c r="BJ55" s="8">
        <v>1307.9828886579458</v>
      </c>
      <c r="BK55" s="8">
        <v>227.18979162985957</v>
      </c>
      <c r="BL55" s="8">
        <v>4482.174454601949</v>
      </c>
      <c r="BM55" s="8">
        <v>880.53901349736998</v>
      </c>
      <c r="BN55" s="8">
        <v>1080.5698232952284</v>
      </c>
      <c r="BO55" s="8">
        <v>447.0391204999425</v>
      </c>
      <c r="BP55" s="8">
        <v>894.93055309075714</v>
      </c>
      <c r="BQ55" s="8">
        <v>227.05354553015761</v>
      </c>
      <c r="BR55" s="8">
        <v>1375.9234918665172</v>
      </c>
      <c r="BS55" s="8">
        <v>0</v>
      </c>
      <c r="BT55" s="8">
        <v>65011.245410121242</v>
      </c>
      <c r="BU55" s="8">
        <v>1384.8100882517217</v>
      </c>
      <c r="BV55" s="8">
        <v>1.1418211117871984</v>
      </c>
      <c r="BW55" s="8">
        <v>0</v>
      </c>
      <c r="BX55" s="8">
        <v>94377.578656510115</v>
      </c>
      <c r="BY55" s="8">
        <v>264.22402400512624</v>
      </c>
      <c r="BZ55" s="8">
        <v>0</v>
      </c>
      <c r="CA55" s="8">
        <v>96027.75458987875</v>
      </c>
      <c r="CB55" s="8">
        <v>161039</v>
      </c>
      <c r="CC55" s="6"/>
      <c r="CD55" s="8"/>
      <c r="CE55" s="8"/>
      <c r="CF55" s="8"/>
    </row>
    <row r="56" spans="1:84" ht="15.5" x14ac:dyDescent="0.35">
      <c r="A56" s="11" t="s">
        <v>95</v>
      </c>
      <c r="B56" s="24" t="s">
        <v>116</v>
      </c>
      <c r="C56">
        <f t="shared" si="2"/>
        <v>52</v>
      </c>
      <c r="D56" s="8">
        <v>29.136799556388027</v>
      </c>
      <c r="E56" s="8">
        <v>15.746117303670687</v>
      </c>
      <c r="F56" s="8">
        <v>1.6400358410996347</v>
      </c>
      <c r="G56" s="8">
        <v>1.5442305790710227</v>
      </c>
      <c r="H56" s="8">
        <v>55.004971685536724</v>
      </c>
      <c r="I56" s="8">
        <v>154.23042058412912</v>
      </c>
      <c r="J56" s="8">
        <v>27.322931514132986</v>
      </c>
      <c r="K56" s="8">
        <v>401.53867024358539</v>
      </c>
      <c r="L56" s="8">
        <v>9.7824055372464134</v>
      </c>
      <c r="M56" s="8">
        <v>664.90268119295752</v>
      </c>
      <c r="N56" s="8">
        <v>64.585777628976174</v>
      </c>
      <c r="O56" s="8">
        <v>27.895900437149137</v>
      </c>
      <c r="P56" s="8">
        <v>36.519130582980175</v>
      </c>
      <c r="Q56" s="8">
        <v>48.335765237820802</v>
      </c>
      <c r="R56" s="8">
        <v>15.816313116102471</v>
      </c>
      <c r="S56" s="8">
        <v>10.703853055927437</v>
      </c>
      <c r="T56" s="8">
        <v>137.39979680512735</v>
      </c>
      <c r="U56" s="8">
        <v>4.2033577676258211</v>
      </c>
      <c r="V56" s="8">
        <v>50.7558744013891</v>
      </c>
      <c r="W56" s="8">
        <v>3.3555519185459932</v>
      </c>
      <c r="X56" s="8">
        <v>266.56731864945232</v>
      </c>
      <c r="Y56" s="8">
        <v>182.00830169950993</v>
      </c>
      <c r="Z56" s="8">
        <v>21.382427314681827</v>
      </c>
      <c r="AA56" s="8">
        <v>320.4453544693468</v>
      </c>
      <c r="AB56" s="8">
        <v>113.22884158650656</v>
      </c>
      <c r="AC56" s="8">
        <v>84.766431135915099</v>
      </c>
      <c r="AD56" s="8">
        <v>138.94236782823123</v>
      </c>
      <c r="AE56" s="8">
        <v>25.639448621728391</v>
      </c>
      <c r="AF56" s="8">
        <v>92.369256374688348</v>
      </c>
      <c r="AG56" s="8">
        <v>201.30739166540502</v>
      </c>
      <c r="AH56" s="8">
        <v>283.85917775341437</v>
      </c>
      <c r="AI56" s="8">
        <v>161.19927978203637</v>
      </c>
      <c r="AJ56" s="8">
        <v>594.62641301600274</v>
      </c>
      <c r="AK56" s="8">
        <v>87.455480490657379</v>
      </c>
      <c r="AL56" s="8">
        <v>65.257818774815533</v>
      </c>
      <c r="AM56" s="8">
        <v>107.57784079617633</v>
      </c>
      <c r="AN56" s="8">
        <v>72.61978749932554</v>
      </c>
      <c r="AO56" s="8">
        <v>1169.0783333308723</v>
      </c>
      <c r="AP56" s="8">
        <v>255.52080733275176</v>
      </c>
      <c r="AQ56" s="8">
        <v>434.17894760642679</v>
      </c>
      <c r="AR56" s="8">
        <v>342.13680690916465</v>
      </c>
      <c r="AS56" s="8">
        <v>6745.9106166168312</v>
      </c>
      <c r="AT56" s="8">
        <v>661.42003131799584</v>
      </c>
      <c r="AU56" s="8">
        <v>1.1876332124269355</v>
      </c>
      <c r="AV56" s="8">
        <v>637.08624635270587</v>
      </c>
      <c r="AW56" s="8">
        <v>953.60722747692967</v>
      </c>
      <c r="AX56" s="8">
        <v>59.116467856562359</v>
      </c>
      <c r="AY56" s="8">
        <v>93.545297526804887</v>
      </c>
      <c r="AZ56" s="8">
        <v>481.56526105245558</v>
      </c>
      <c r="BA56" s="8">
        <v>884.74719031452071</v>
      </c>
      <c r="BB56" s="8">
        <v>2555.6070642971054</v>
      </c>
      <c r="BC56" s="8">
        <v>6731.4829729432686</v>
      </c>
      <c r="BD56" s="8">
        <v>14718.062831769163</v>
      </c>
      <c r="BE56" s="8">
        <v>284.09055621683854</v>
      </c>
      <c r="BF56" s="8">
        <v>2142.7096747958471</v>
      </c>
      <c r="BG56" s="8">
        <v>49.74042403978892</v>
      </c>
      <c r="BH56" s="8">
        <v>4213.0524706717351</v>
      </c>
      <c r="BI56" s="8">
        <v>306.81421856798681</v>
      </c>
      <c r="BJ56" s="8">
        <v>676.64943028534526</v>
      </c>
      <c r="BK56" s="8">
        <v>141.88601944103019</v>
      </c>
      <c r="BL56" s="8">
        <v>8350.993190895213</v>
      </c>
      <c r="BM56" s="8">
        <v>1254.9337982558604</v>
      </c>
      <c r="BN56" s="8">
        <v>318.46691497297581</v>
      </c>
      <c r="BO56" s="8">
        <v>2252.5975994459072</v>
      </c>
      <c r="BP56" s="8">
        <v>15.76320848743061</v>
      </c>
      <c r="BQ56" s="8">
        <v>145.96617873838289</v>
      </c>
      <c r="BR56" s="8">
        <v>1272.1625840881959</v>
      </c>
      <c r="BS56" s="8">
        <v>0</v>
      </c>
      <c r="BT56" s="8">
        <v>62729.753527265872</v>
      </c>
      <c r="BU56" s="8">
        <v>3879.7691305809553</v>
      </c>
      <c r="BV56" s="8">
        <v>2.617453313632403</v>
      </c>
      <c r="BW56" s="8">
        <v>0</v>
      </c>
      <c r="BX56" s="8">
        <v>903.08104528396382</v>
      </c>
      <c r="BY56" s="8">
        <v>57976.541225673413</v>
      </c>
      <c r="BZ56" s="8">
        <v>45.237617882150467</v>
      </c>
      <c r="CA56" s="8">
        <v>62807.246472734114</v>
      </c>
      <c r="CB56" s="8">
        <v>125537</v>
      </c>
      <c r="CC56" s="6"/>
      <c r="CD56" s="8"/>
      <c r="CE56" s="8"/>
      <c r="CF56" s="8"/>
    </row>
    <row r="57" spans="1:84" ht="15.5" x14ac:dyDescent="0.35">
      <c r="A57" s="12" t="s">
        <v>96</v>
      </c>
      <c r="B57" s="25" t="s">
        <v>117</v>
      </c>
      <c r="C57">
        <f t="shared" si="2"/>
        <v>53</v>
      </c>
      <c r="D57" s="8">
        <v>5358.8361082454667</v>
      </c>
      <c r="E57" s="8">
        <v>2083.101233043546</v>
      </c>
      <c r="F57" s="8">
        <v>479.70263358444606</v>
      </c>
      <c r="G57" s="8">
        <v>614.30285027037996</v>
      </c>
      <c r="H57" s="8">
        <v>3499.5673651733605</v>
      </c>
      <c r="I57" s="8">
        <v>1573.697480013449</v>
      </c>
      <c r="J57" s="8">
        <v>532.45587646783895</v>
      </c>
      <c r="K57" s="8">
        <v>4862.6137274808925</v>
      </c>
      <c r="L57" s="8">
        <v>1559.2815179816005</v>
      </c>
      <c r="M57" s="8">
        <v>4783.3583451693021</v>
      </c>
      <c r="N57" s="8">
        <v>1457.9478727339495</v>
      </c>
      <c r="O57" s="8">
        <v>318.99226601338353</v>
      </c>
      <c r="P57" s="8">
        <v>779.18614908682127</v>
      </c>
      <c r="Q57" s="8">
        <v>1063.868796340262</v>
      </c>
      <c r="R57" s="8">
        <v>754.23999278659358</v>
      </c>
      <c r="S57" s="8">
        <v>495.55861765425504</v>
      </c>
      <c r="T57" s="8">
        <v>2031.6088020160144</v>
      </c>
      <c r="U57" s="8">
        <v>383.51002789790948</v>
      </c>
      <c r="V57" s="8">
        <v>3333.7864936791111</v>
      </c>
      <c r="W57" s="8">
        <v>1012.425301163869</v>
      </c>
      <c r="X57" s="8">
        <v>3472.5346943993236</v>
      </c>
      <c r="Y57" s="8">
        <v>1315.059355439118</v>
      </c>
      <c r="Z57" s="8">
        <v>773.23072158559205</v>
      </c>
      <c r="AA57" s="8">
        <v>927.86071403493258</v>
      </c>
      <c r="AB57" s="8">
        <v>1763.0616467525069</v>
      </c>
      <c r="AC57" s="8">
        <v>2053.0044479456451</v>
      </c>
      <c r="AD57" s="8">
        <v>2406.7400219523229</v>
      </c>
      <c r="AE57" s="8">
        <v>1116.1817374424434</v>
      </c>
      <c r="AF57" s="8">
        <v>1683.9003659622322</v>
      </c>
      <c r="AG57" s="8">
        <v>1473.2176741422884</v>
      </c>
      <c r="AH57" s="8">
        <v>1357.1602506395752</v>
      </c>
      <c r="AI57" s="8">
        <v>2217.5658199620357</v>
      </c>
      <c r="AJ57" s="8">
        <v>2616.8173775996561</v>
      </c>
      <c r="AK57" s="8">
        <v>1085.602027131911</v>
      </c>
      <c r="AL57" s="8">
        <v>1004.4003551814303</v>
      </c>
      <c r="AM57" s="8">
        <v>1047.2539144772668</v>
      </c>
      <c r="AN57" s="8">
        <v>651.21749239652718</v>
      </c>
      <c r="AO57" s="8">
        <v>6227.1821298886707</v>
      </c>
      <c r="AP57" s="8">
        <v>1277.9719926777059</v>
      </c>
      <c r="AQ57" s="8">
        <v>9866.4205546715384</v>
      </c>
      <c r="AR57" s="8">
        <v>2810.0072502008584</v>
      </c>
      <c r="AS57" s="8">
        <v>27330.365658851657</v>
      </c>
      <c r="AT57" s="8">
        <v>8433.8250115231695</v>
      </c>
      <c r="AU57" s="8">
        <v>551.26416955568118</v>
      </c>
      <c r="AV57" s="8">
        <v>1206.41885262038</v>
      </c>
      <c r="AW57" s="8">
        <v>3208.4968086250965</v>
      </c>
      <c r="AX57" s="8">
        <v>589.30106218886999</v>
      </c>
      <c r="AY57" s="8">
        <v>3208.8644508236621</v>
      </c>
      <c r="AZ57" s="8">
        <v>524.94750042289752</v>
      </c>
      <c r="BA57" s="8">
        <v>1086.0102834474385</v>
      </c>
      <c r="BB57" s="8">
        <v>6414.4270279696893</v>
      </c>
      <c r="BC57" s="8">
        <v>2574.2651030205566</v>
      </c>
      <c r="BD57" s="8">
        <v>67772.313944597554</v>
      </c>
      <c r="BE57" s="8">
        <v>23007.227361099875</v>
      </c>
      <c r="BF57" s="8">
        <v>4413.2083044162982</v>
      </c>
      <c r="BG57" s="8">
        <v>1554.2451701523469</v>
      </c>
      <c r="BH57" s="8">
        <v>934.93035398782797</v>
      </c>
      <c r="BI57" s="8">
        <v>1323.655111856797</v>
      </c>
      <c r="BJ57" s="8">
        <v>4838.9540479888801</v>
      </c>
      <c r="BK57" s="8">
        <v>1075.6883581344896</v>
      </c>
      <c r="BL57" s="8">
        <v>55050.616652075085</v>
      </c>
      <c r="BM57" s="8">
        <v>974.56524086241689</v>
      </c>
      <c r="BN57" s="8">
        <v>2110.583601243623</v>
      </c>
      <c r="BO57" s="8">
        <v>411.26192172572962</v>
      </c>
      <c r="BP57" s="8">
        <v>4816.0507979287177</v>
      </c>
      <c r="BQ57" s="8">
        <v>880.56806924583395</v>
      </c>
      <c r="BR57" s="8">
        <v>2453.5423718682332</v>
      </c>
      <c r="BS57" s="8">
        <v>0</v>
      </c>
      <c r="BT57" s="8">
        <v>310870.02923751879</v>
      </c>
      <c r="BU57" s="8">
        <v>14060.892649921365</v>
      </c>
      <c r="BV57" s="8">
        <v>1924.5999308529028</v>
      </c>
      <c r="BW57" s="8">
        <v>330.56296603148303</v>
      </c>
      <c r="BX57" s="8">
        <v>246897.8456529777</v>
      </c>
      <c r="BY57" s="8">
        <v>526.68358446430511</v>
      </c>
      <c r="BZ57" s="8">
        <v>0.38597823335864334</v>
      </c>
      <c r="CA57" s="8">
        <v>263740.9707624811</v>
      </c>
      <c r="CB57" s="8">
        <v>574611</v>
      </c>
      <c r="CC57" s="6"/>
      <c r="CD57" s="8"/>
      <c r="CE57" s="8"/>
      <c r="CF57" s="8"/>
    </row>
    <row r="58" spans="1:84" ht="15.5" x14ac:dyDescent="0.35">
      <c r="A58" s="11" t="s">
        <v>97</v>
      </c>
      <c r="B58" s="24" t="s">
        <v>219</v>
      </c>
      <c r="C58">
        <f t="shared" si="2"/>
        <v>54</v>
      </c>
      <c r="D58" s="8">
        <v>5.0345591312971951</v>
      </c>
      <c r="E58" s="8">
        <v>3.6070071708052471</v>
      </c>
      <c r="F58" s="8">
        <v>5.0270174735789874</v>
      </c>
      <c r="G58" s="8">
        <v>15.077700572862202</v>
      </c>
      <c r="H58" s="8">
        <v>235.67503587752034</v>
      </c>
      <c r="I58" s="8">
        <v>20.193123034137955</v>
      </c>
      <c r="J58" s="8">
        <v>15.093202869282962</v>
      </c>
      <c r="K58" s="8">
        <v>450.88251617615691</v>
      </c>
      <c r="L58" s="8">
        <v>103.38707377287675</v>
      </c>
      <c r="M58" s="8">
        <v>348.21592207927563</v>
      </c>
      <c r="N58" s="8">
        <v>50.257605306259521</v>
      </c>
      <c r="O58" s="8">
        <v>15.795247381967281</v>
      </c>
      <c r="P58" s="8">
        <v>227.59515545834674</v>
      </c>
      <c r="Q58" s="8">
        <v>269.2371712835332</v>
      </c>
      <c r="R58" s="8">
        <v>68.206750058495075</v>
      </c>
      <c r="S58" s="8">
        <v>25.12880265312976</v>
      </c>
      <c r="T58" s="8">
        <v>112.72481885388268</v>
      </c>
      <c r="U58" s="8">
        <v>40.206084245007624</v>
      </c>
      <c r="V58" s="8">
        <v>121.33621852511229</v>
      </c>
      <c r="W58" s="8">
        <v>132.11701786303092</v>
      </c>
      <c r="X58" s="8">
        <v>114.90427406419595</v>
      </c>
      <c r="Y58" s="8">
        <v>71.796579008942174</v>
      </c>
      <c r="Z58" s="8">
        <v>115.5924922043969</v>
      </c>
      <c r="AA58" s="8">
        <v>182.36331068271315</v>
      </c>
      <c r="AB58" s="8">
        <v>279.28869234478509</v>
      </c>
      <c r="AC58" s="8">
        <v>155.80025237334192</v>
      </c>
      <c r="AD58" s="8">
        <v>192.42237340168325</v>
      </c>
      <c r="AE58" s="8">
        <v>7.9026514627957782</v>
      </c>
      <c r="AF58" s="8">
        <v>188.12086337591191</v>
      </c>
      <c r="AG58" s="8">
        <v>141.46942727848892</v>
      </c>
      <c r="AH58" s="8">
        <v>86.875117543773072</v>
      </c>
      <c r="AI58" s="8">
        <v>156.53791026969554</v>
      </c>
      <c r="AJ58" s="8">
        <v>77.635832994088176</v>
      </c>
      <c r="AK58" s="8">
        <v>124.93149422835589</v>
      </c>
      <c r="AL58" s="8">
        <v>58.968722451763213</v>
      </c>
      <c r="AM58" s="8">
        <v>177.34299690488368</v>
      </c>
      <c r="AN58" s="8">
        <v>42.359981615275885</v>
      </c>
      <c r="AO58" s="8">
        <v>924.02197184508589</v>
      </c>
      <c r="AP58" s="8">
        <v>199.59448964485927</v>
      </c>
      <c r="AQ58" s="8">
        <v>1034.9315142045582</v>
      </c>
      <c r="AR58" s="8">
        <v>2664.5704819703924</v>
      </c>
      <c r="AS58" s="8">
        <v>27725.218757664705</v>
      </c>
      <c r="AT58" s="8">
        <v>814.89871340921195</v>
      </c>
      <c r="AU58" s="8">
        <v>48.823768631002409</v>
      </c>
      <c r="AV58" s="8">
        <v>91.900459093414682</v>
      </c>
      <c r="AW58" s="8">
        <v>1855.3484579244005</v>
      </c>
      <c r="AX58" s="8">
        <v>858.78596445925393</v>
      </c>
      <c r="AY58" s="8">
        <v>3477.8262871931588</v>
      </c>
      <c r="AZ58" s="8">
        <v>193.13698734389789</v>
      </c>
      <c r="BA58" s="8">
        <v>327.48667100225396</v>
      </c>
      <c r="BB58" s="8">
        <v>1860.96816587375</v>
      </c>
      <c r="BC58" s="8">
        <v>1142.632164211245</v>
      </c>
      <c r="BD58" s="8">
        <v>4353.8911944467745</v>
      </c>
      <c r="BE58" s="8">
        <v>1482.1076404761129</v>
      </c>
      <c r="BF58" s="8">
        <v>3710.4702471362702</v>
      </c>
      <c r="BG58" s="8">
        <v>681.41196296152873</v>
      </c>
      <c r="BH58" s="8">
        <v>714.37596113897473</v>
      </c>
      <c r="BI58" s="8">
        <v>820.70947668742247</v>
      </c>
      <c r="BJ58" s="8">
        <v>2080.7647447704962</v>
      </c>
      <c r="BK58" s="8">
        <v>188.82500279351794</v>
      </c>
      <c r="BL58" s="8">
        <v>2618.4793910661165</v>
      </c>
      <c r="BM58" s="8">
        <v>477.15957809029823</v>
      </c>
      <c r="BN58" s="8">
        <v>3110.3807307266607</v>
      </c>
      <c r="BO58" s="8">
        <v>355.39700454020056</v>
      </c>
      <c r="BP58" s="8">
        <v>1453.8807249310794</v>
      </c>
      <c r="BQ58" s="8">
        <v>2903.4574259504807</v>
      </c>
      <c r="BR58" s="8">
        <v>2166.934717317617</v>
      </c>
      <c r="BS58" s="8">
        <v>0</v>
      </c>
      <c r="BT58" s="8">
        <v>74777.501659496382</v>
      </c>
      <c r="BU58" s="8">
        <v>4148.9990720873338</v>
      </c>
      <c r="BV58" s="8">
        <v>0</v>
      </c>
      <c r="BW58" s="8">
        <v>0</v>
      </c>
      <c r="BX58" s="8">
        <v>466859.9175255578</v>
      </c>
      <c r="BY58" s="8">
        <v>142.58174285845777</v>
      </c>
      <c r="BZ58" s="8">
        <v>0</v>
      </c>
      <c r="CA58" s="8">
        <v>471151.4983405036</v>
      </c>
      <c r="CB58" s="8">
        <v>545929</v>
      </c>
      <c r="CC58" s="6"/>
      <c r="CD58" s="8"/>
      <c r="CE58" s="8"/>
      <c r="CF58" s="8"/>
    </row>
    <row r="59" spans="1:84" ht="15.5" x14ac:dyDescent="0.35">
      <c r="A59" s="12" t="s">
        <v>98</v>
      </c>
      <c r="B59" s="24" t="s">
        <v>221</v>
      </c>
      <c r="C59">
        <f t="shared" si="2"/>
        <v>55</v>
      </c>
      <c r="D59" s="8">
        <v>17.204414137074323</v>
      </c>
      <c r="E59" s="8">
        <v>9.0543384116971382</v>
      </c>
      <c r="F59" s="8">
        <v>35.569704607227472</v>
      </c>
      <c r="G59" s="8">
        <v>451.4888902263956</v>
      </c>
      <c r="H59" s="8">
        <v>9077.4850821271066</v>
      </c>
      <c r="I59" s="8">
        <v>2590.6007280096219</v>
      </c>
      <c r="J59" s="8">
        <v>240.86981597913677</v>
      </c>
      <c r="K59" s="8">
        <v>3965.5206150827908</v>
      </c>
      <c r="L59" s="8">
        <v>708.43377646504211</v>
      </c>
      <c r="M59" s="8">
        <v>6625.2329268067861</v>
      </c>
      <c r="N59" s="8">
        <v>1682.4695069072179</v>
      </c>
      <c r="O59" s="8">
        <v>785.66352273756013</v>
      </c>
      <c r="P59" s="8">
        <v>311.4130532075493</v>
      </c>
      <c r="Q59" s="8">
        <v>264.40323290471571</v>
      </c>
      <c r="R59" s="8">
        <v>179.69862516503116</v>
      </c>
      <c r="S59" s="8">
        <v>227.57482190701359</v>
      </c>
      <c r="T59" s="8">
        <v>1599.9059113489118</v>
      </c>
      <c r="U59" s="8">
        <v>146.71251933556641</v>
      </c>
      <c r="V59" s="8">
        <v>4892.7512102552828</v>
      </c>
      <c r="W59" s="8">
        <v>523.63217089605848</v>
      </c>
      <c r="X59" s="8">
        <v>2637.0744659701636</v>
      </c>
      <c r="Y59" s="8">
        <v>3054.6412290562107</v>
      </c>
      <c r="Z59" s="8">
        <v>1292.3710281713284</v>
      </c>
      <c r="AA59" s="8">
        <v>3656.3976915772187</v>
      </c>
      <c r="AB59" s="8">
        <v>1410.8571332325359</v>
      </c>
      <c r="AC59" s="8">
        <v>1933.2266155618577</v>
      </c>
      <c r="AD59" s="8">
        <v>1535.1067646702813</v>
      </c>
      <c r="AE59" s="8">
        <v>378.66812466753828</v>
      </c>
      <c r="AF59" s="8">
        <v>714.85299709655021</v>
      </c>
      <c r="AG59" s="8">
        <v>2548.2415416035578</v>
      </c>
      <c r="AH59" s="8">
        <v>2232.6277876674767</v>
      </c>
      <c r="AI59" s="8">
        <v>1914.6352901774137</v>
      </c>
      <c r="AJ59" s="8">
        <v>2142.8177326951295</v>
      </c>
      <c r="AK59" s="8">
        <v>1006.2230744491835</v>
      </c>
      <c r="AL59" s="8">
        <v>373.36102737364916</v>
      </c>
      <c r="AM59" s="8">
        <v>424.24316755222458</v>
      </c>
      <c r="AN59" s="8">
        <v>548.46226438830899</v>
      </c>
      <c r="AO59" s="8">
        <v>1175.1780063746232</v>
      </c>
      <c r="AP59" s="8">
        <v>987.60641852838842</v>
      </c>
      <c r="AQ59" s="8">
        <v>4160.981901516966</v>
      </c>
      <c r="AR59" s="8">
        <v>5657.1906789778632</v>
      </c>
      <c r="AS59" s="8">
        <v>20533.109137351985</v>
      </c>
      <c r="AT59" s="8">
        <v>1989.2205138596835</v>
      </c>
      <c r="AU59" s="8">
        <v>69.382683298763453</v>
      </c>
      <c r="AV59" s="8">
        <v>426.70719417176616</v>
      </c>
      <c r="AW59" s="8">
        <v>1601.0601760837312</v>
      </c>
      <c r="AX59" s="8">
        <v>209.02934569300518</v>
      </c>
      <c r="AY59" s="8">
        <v>812.42998580807443</v>
      </c>
      <c r="AZ59" s="8">
        <v>466.83591349336518</v>
      </c>
      <c r="BA59" s="8">
        <v>2265.7092458472935</v>
      </c>
      <c r="BB59" s="8">
        <v>2876.4044570032938</v>
      </c>
      <c r="BC59" s="8">
        <v>2480.0190951312084</v>
      </c>
      <c r="BD59" s="8">
        <v>14911.513648876571</v>
      </c>
      <c r="BE59" s="8">
        <v>1945.4310902945517</v>
      </c>
      <c r="BF59" s="8">
        <v>15160.424803848016</v>
      </c>
      <c r="BG59" s="8">
        <v>4132.4154313404497</v>
      </c>
      <c r="BH59" s="8">
        <v>326.20855296094902</v>
      </c>
      <c r="BI59" s="8">
        <v>751.97297296039756</v>
      </c>
      <c r="BJ59" s="8">
        <v>3063.3044330650787</v>
      </c>
      <c r="BK59" s="8">
        <v>1159.0988737341083</v>
      </c>
      <c r="BL59" s="8">
        <v>3710.9489624249536</v>
      </c>
      <c r="BM59" s="8">
        <v>135.75541726625116</v>
      </c>
      <c r="BN59" s="8">
        <v>1775.9084144951626</v>
      </c>
      <c r="BO59" s="8">
        <v>309.79413275371525</v>
      </c>
      <c r="BP59" s="8">
        <v>1959.8305873060108</v>
      </c>
      <c r="BQ59" s="8">
        <v>959.81904822853539</v>
      </c>
      <c r="BR59" s="8">
        <v>2913.2147775427065</v>
      </c>
      <c r="BS59" s="8">
        <v>0</v>
      </c>
      <c r="BT59" s="8">
        <v>161065.99870266588</v>
      </c>
      <c r="BU59" s="8">
        <v>13731.286468454282</v>
      </c>
      <c r="BV59" s="8">
        <v>5.3035406831645822E-2</v>
      </c>
      <c r="BW59" s="8">
        <v>0</v>
      </c>
      <c r="BX59" s="8">
        <v>13069.767549277773</v>
      </c>
      <c r="BY59" s="8">
        <v>0.89424419524303222</v>
      </c>
      <c r="BZ59" s="8">
        <v>0</v>
      </c>
      <c r="CA59" s="8">
        <v>26802.001297334129</v>
      </c>
      <c r="CB59" s="8">
        <v>187868</v>
      </c>
      <c r="CC59" s="6"/>
      <c r="CD59" s="8"/>
      <c r="CE59" s="8"/>
      <c r="CF59" s="8"/>
    </row>
    <row r="60" spans="1:84" ht="15.5" x14ac:dyDescent="0.35">
      <c r="A60" s="11" t="s">
        <v>99</v>
      </c>
      <c r="B60" s="24" t="s">
        <v>223</v>
      </c>
      <c r="C60">
        <f t="shared" si="2"/>
        <v>56</v>
      </c>
      <c r="D60" s="8">
        <v>643.08695829318151</v>
      </c>
      <c r="E60" s="8">
        <v>20.372473901553317</v>
      </c>
      <c r="F60" s="8">
        <v>0.1140911002310821</v>
      </c>
      <c r="G60" s="8">
        <v>61.47315595760422</v>
      </c>
      <c r="H60" s="8">
        <v>2117.7667406542673</v>
      </c>
      <c r="I60" s="8">
        <v>329.21357551525927</v>
      </c>
      <c r="J60" s="8">
        <v>161.45696910758238</v>
      </c>
      <c r="K60" s="8">
        <v>1202.6184443599791</v>
      </c>
      <c r="L60" s="8">
        <v>301.01609606260428</v>
      </c>
      <c r="M60" s="8">
        <v>1132.8642775673115</v>
      </c>
      <c r="N60" s="8">
        <v>246.81279855386441</v>
      </c>
      <c r="O60" s="8">
        <v>125.01346007620559</v>
      </c>
      <c r="P60" s="8">
        <v>72.513319586492045</v>
      </c>
      <c r="Q60" s="8">
        <v>194.24409843522986</v>
      </c>
      <c r="R60" s="8">
        <v>127.9030143067078</v>
      </c>
      <c r="S60" s="8">
        <v>44.149613578458577</v>
      </c>
      <c r="T60" s="8">
        <v>526.95968284109267</v>
      </c>
      <c r="U60" s="8">
        <v>44.737428442946737</v>
      </c>
      <c r="V60" s="8">
        <v>177.24595919188897</v>
      </c>
      <c r="W60" s="8">
        <v>272.39589325776814</v>
      </c>
      <c r="X60" s="8">
        <v>722.58322135453989</v>
      </c>
      <c r="Y60" s="8">
        <v>626.27357276940597</v>
      </c>
      <c r="Z60" s="8">
        <v>441.1693255085894</v>
      </c>
      <c r="AA60" s="8">
        <v>1019.6026880067672</v>
      </c>
      <c r="AB60" s="8">
        <v>883.95738127483742</v>
      </c>
      <c r="AC60" s="8">
        <v>649.02905344228418</v>
      </c>
      <c r="AD60" s="8">
        <v>422.355249231399</v>
      </c>
      <c r="AE60" s="8">
        <v>286.12128246343815</v>
      </c>
      <c r="AF60" s="8">
        <v>480.89877196856293</v>
      </c>
      <c r="AG60" s="8">
        <v>748.06617831679557</v>
      </c>
      <c r="AH60" s="8">
        <v>426.5372373592906</v>
      </c>
      <c r="AI60" s="8">
        <v>1675.5010175480882</v>
      </c>
      <c r="AJ60" s="8">
        <v>1813.1672995884003</v>
      </c>
      <c r="AK60" s="8">
        <v>646.75619280875014</v>
      </c>
      <c r="AL60" s="8">
        <v>283.76929180814676</v>
      </c>
      <c r="AM60" s="8">
        <v>289.50342826048836</v>
      </c>
      <c r="AN60" s="8">
        <v>239.97123986829268</v>
      </c>
      <c r="AO60" s="8">
        <v>3789.9127613006767</v>
      </c>
      <c r="AP60" s="8">
        <v>493.81904672227745</v>
      </c>
      <c r="AQ60" s="8">
        <v>3818.7147072499697</v>
      </c>
      <c r="AR60" s="8">
        <v>112.22757325488563</v>
      </c>
      <c r="AS60" s="8">
        <v>1829.7044287094227</v>
      </c>
      <c r="AT60" s="8">
        <v>390.25074145690377</v>
      </c>
      <c r="AU60" s="8">
        <v>15.92321851110823</v>
      </c>
      <c r="AV60" s="8">
        <v>0.60810948380396734</v>
      </c>
      <c r="AW60" s="8">
        <v>4830.9134774928025</v>
      </c>
      <c r="AX60" s="8">
        <v>13.178459657967647</v>
      </c>
      <c r="AY60" s="8">
        <v>25.197899013991183</v>
      </c>
      <c r="AZ60" s="8">
        <v>1.4610189208494306</v>
      </c>
      <c r="BA60" s="8">
        <v>2.1650960786474784</v>
      </c>
      <c r="BB60" s="8">
        <v>28.192610235420474</v>
      </c>
      <c r="BC60" s="8">
        <v>380.7417283997998</v>
      </c>
      <c r="BD60" s="8">
        <v>863.4489892542515</v>
      </c>
      <c r="BE60" s="8">
        <v>28.123969998220602</v>
      </c>
      <c r="BF60" s="8">
        <v>24.621672017080293</v>
      </c>
      <c r="BG60" s="8">
        <v>3580.2628109855659</v>
      </c>
      <c r="BH60" s="8">
        <v>4.7040970009145573</v>
      </c>
      <c r="BI60" s="8">
        <v>86.882773139219992</v>
      </c>
      <c r="BJ60" s="8">
        <v>38.386846072171593</v>
      </c>
      <c r="BK60" s="8">
        <v>1.3308096999812908</v>
      </c>
      <c r="BL60" s="8">
        <v>4351.6018085592714</v>
      </c>
      <c r="BM60" s="8">
        <v>1466.5464535293909</v>
      </c>
      <c r="BN60" s="8">
        <v>133.87782256685318</v>
      </c>
      <c r="BO60" s="8">
        <v>1658.3316655069623</v>
      </c>
      <c r="BP60" s="8">
        <v>10.865787503247169</v>
      </c>
      <c r="BQ60" s="8">
        <v>19.114434600278098</v>
      </c>
      <c r="BR60" s="8">
        <v>14.386273556924035</v>
      </c>
      <c r="BS60" s="8">
        <v>0</v>
      </c>
      <c r="BT60" s="8">
        <v>47472.717572847163</v>
      </c>
      <c r="BU60" s="8">
        <v>15214.133049388809</v>
      </c>
      <c r="BV60" s="8">
        <v>0</v>
      </c>
      <c r="BW60" s="8">
        <v>0</v>
      </c>
      <c r="BX60" s="8">
        <v>729.72909693624433</v>
      </c>
      <c r="BY60" s="8">
        <v>7430.1920174340012</v>
      </c>
      <c r="BZ60" s="8">
        <v>-2.7717366062164546</v>
      </c>
      <c r="CA60" s="8">
        <v>23371.282427152841</v>
      </c>
      <c r="CB60" s="8">
        <v>70844</v>
      </c>
      <c r="CC60" s="6"/>
      <c r="CD60" s="8"/>
      <c r="CE60" s="8"/>
      <c r="CF60" s="8"/>
    </row>
    <row r="61" spans="1:84" ht="15.5" x14ac:dyDescent="0.35">
      <c r="A61" s="11" t="s">
        <v>100</v>
      </c>
      <c r="B61" s="24" t="s">
        <v>225</v>
      </c>
      <c r="C61">
        <f t="shared" si="2"/>
        <v>57</v>
      </c>
      <c r="D61" s="8">
        <v>13.125861101268734</v>
      </c>
      <c r="E61" s="8">
        <v>368.265193398034</v>
      </c>
      <c r="F61" s="8">
        <v>85.031108747519809</v>
      </c>
      <c r="G61" s="8">
        <v>32.403326376249204</v>
      </c>
      <c r="H61" s="8">
        <v>487.84579165706538</v>
      </c>
      <c r="I61" s="8">
        <v>6.8964032128805783</v>
      </c>
      <c r="J61" s="8">
        <v>0.82880479071811364</v>
      </c>
      <c r="K61" s="8">
        <v>2028.1869427560196</v>
      </c>
      <c r="L61" s="8">
        <v>125.05378634208647</v>
      </c>
      <c r="M61" s="8">
        <v>3179.8666144444501</v>
      </c>
      <c r="N61" s="8">
        <v>4817.3142432844406</v>
      </c>
      <c r="O61" s="8">
        <v>236.2608955583602</v>
      </c>
      <c r="P61" s="8">
        <v>87.175087749406003</v>
      </c>
      <c r="Q61" s="8">
        <v>390.4127101297172</v>
      </c>
      <c r="R61" s="8">
        <v>800.51101549331588</v>
      </c>
      <c r="S61" s="8">
        <v>29.499564069445384</v>
      </c>
      <c r="T61" s="8">
        <v>513.40751853147242</v>
      </c>
      <c r="U61" s="8">
        <v>61.073585207387389</v>
      </c>
      <c r="V61" s="8">
        <v>200.61771392391501</v>
      </c>
      <c r="W61" s="8">
        <v>80.028641384344454</v>
      </c>
      <c r="X61" s="8">
        <v>101.55418175235984</v>
      </c>
      <c r="Y61" s="8">
        <v>464.4279295177123</v>
      </c>
      <c r="Z61" s="8">
        <v>1170.4265221583994</v>
      </c>
      <c r="AA61" s="8">
        <v>1866.1221007095758</v>
      </c>
      <c r="AB61" s="8">
        <v>430.36458624087163</v>
      </c>
      <c r="AC61" s="8">
        <v>272.88777415929565</v>
      </c>
      <c r="AD61" s="8">
        <v>190.13776350435154</v>
      </c>
      <c r="AE61" s="8">
        <v>17.564537197781597</v>
      </c>
      <c r="AF61" s="8">
        <v>467.65446961055704</v>
      </c>
      <c r="AG61" s="8">
        <v>1343.0491448528248</v>
      </c>
      <c r="AH61" s="8">
        <v>636.68671051727381</v>
      </c>
      <c r="AI61" s="8">
        <v>443.06938744932893</v>
      </c>
      <c r="AJ61" s="8">
        <v>3990.1354640602744</v>
      </c>
      <c r="AK61" s="8">
        <v>125.26324533289882</v>
      </c>
      <c r="AL61" s="8">
        <v>292.72801173946812</v>
      </c>
      <c r="AM61" s="8">
        <v>419.53673370741882</v>
      </c>
      <c r="AN61" s="8">
        <v>104.1333867950104</v>
      </c>
      <c r="AO61" s="8">
        <v>3190.0309518742733</v>
      </c>
      <c r="AP61" s="8">
        <v>171.10047988574962</v>
      </c>
      <c r="AQ61" s="8">
        <v>1770.2236504079654</v>
      </c>
      <c r="AR61" s="8">
        <v>2454.4838561379106</v>
      </c>
      <c r="AS61" s="8">
        <v>16270.389839134757</v>
      </c>
      <c r="AT61" s="8">
        <v>568.32066263331001</v>
      </c>
      <c r="AU61" s="8">
        <v>33.936105763123194</v>
      </c>
      <c r="AV61" s="8">
        <v>215.27998178523777</v>
      </c>
      <c r="AW61" s="8">
        <v>1004.8188232729249</v>
      </c>
      <c r="AX61" s="8">
        <v>293.29311614237832</v>
      </c>
      <c r="AY61" s="8">
        <v>684.62374322514984</v>
      </c>
      <c r="AZ61" s="8">
        <v>895.243378492528</v>
      </c>
      <c r="BA61" s="8">
        <v>1760.1502825385255</v>
      </c>
      <c r="BB61" s="8">
        <v>3360.0742018952924</v>
      </c>
      <c r="BC61" s="8">
        <v>1502.963241770321</v>
      </c>
      <c r="BD61" s="8">
        <v>10878.361691239445</v>
      </c>
      <c r="BE61" s="8">
        <v>818.50416691196892</v>
      </c>
      <c r="BF61" s="8">
        <v>4167.7136212860405</v>
      </c>
      <c r="BG61" s="8">
        <v>371.22751121618717</v>
      </c>
      <c r="BH61" s="8">
        <v>1584.2763086349198</v>
      </c>
      <c r="BI61" s="8">
        <v>923.33445036128956</v>
      </c>
      <c r="BJ61" s="8">
        <v>1326.4986802929393</v>
      </c>
      <c r="BK61" s="8">
        <v>161.26301002544093</v>
      </c>
      <c r="BL61" s="8">
        <v>3320.0837059481464</v>
      </c>
      <c r="BM61" s="8">
        <v>613.94743270358254</v>
      </c>
      <c r="BN61" s="8">
        <v>2383.0447972294487</v>
      </c>
      <c r="BO61" s="8">
        <v>994.2285068693003</v>
      </c>
      <c r="BP61" s="8">
        <v>38.698755328786959</v>
      </c>
      <c r="BQ61" s="8">
        <v>1445.742212434551</v>
      </c>
      <c r="BR61" s="8">
        <v>1497.3125620853839</v>
      </c>
      <c r="BS61" s="8">
        <v>0</v>
      </c>
      <c r="BT61" s="8">
        <v>90578.716484990378</v>
      </c>
      <c r="BU61" s="8">
        <v>2380.2618951295913</v>
      </c>
      <c r="BV61" s="8">
        <v>0.18406405900394729</v>
      </c>
      <c r="BW61" s="8">
        <v>0</v>
      </c>
      <c r="BX61" s="8">
        <v>1387.7340024375349</v>
      </c>
      <c r="BY61" s="8">
        <v>3.103553383490524</v>
      </c>
      <c r="BZ61" s="8">
        <v>0</v>
      </c>
      <c r="CA61" s="8">
        <v>3771.2835150096207</v>
      </c>
      <c r="CB61" s="8">
        <v>94350</v>
      </c>
      <c r="CC61" s="6"/>
      <c r="CD61" s="8"/>
      <c r="CE61" s="8"/>
      <c r="CF61" s="8"/>
    </row>
    <row r="62" spans="1:84" ht="15.5" x14ac:dyDescent="0.35">
      <c r="A62" s="11" t="s">
        <v>101</v>
      </c>
      <c r="B62" s="25" t="s">
        <v>227</v>
      </c>
      <c r="C62">
        <f t="shared" si="2"/>
        <v>58</v>
      </c>
      <c r="D62" s="8">
        <v>154.11859154474178</v>
      </c>
      <c r="E62" s="8">
        <v>25.710878027518895</v>
      </c>
      <c r="F62" s="8">
        <v>38.476763045807736</v>
      </c>
      <c r="G62" s="8">
        <v>125.25325753006885</v>
      </c>
      <c r="H62" s="8">
        <v>4687.9967618495721</v>
      </c>
      <c r="I62" s="8">
        <v>567.69483922263043</v>
      </c>
      <c r="J62" s="8">
        <v>158.27494350207891</v>
      </c>
      <c r="K62" s="8">
        <v>211.40297923232703</v>
      </c>
      <c r="L62" s="8">
        <v>175.1718005337577</v>
      </c>
      <c r="M62" s="8">
        <v>566.5080086576495</v>
      </c>
      <c r="N62" s="8">
        <v>212.01038123142217</v>
      </c>
      <c r="O62" s="8">
        <v>21.537846332930179</v>
      </c>
      <c r="P62" s="8">
        <v>33.905698693846098</v>
      </c>
      <c r="Q62" s="8">
        <v>62.867913362412004</v>
      </c>
      <c r="R62" s="8">
        <v>42.264511344833466</v>
      </c>
      <c r="S62" s="8">
        <v>74.984558106166347</v>
      </c>
      <c r="T62" s="8">
        <v>427.63316662900291</v>
      </c>
      <c r="U62" s="8">
        <v>113.8023626206792</v>
      </c>
      <c r="V62" s="8">
        <v>244.95739903466745</v>
      </c>
      <c r="W62" s="8">
        <v>58.548923987902157</v>
      </c>
      <c r="X62" s="8">
        <v>225.36780416634861</v>
      </c>
      <c r="Y62" s="8">
        <v>244.77819136991192</v>
      </c>
      <c r="Z62" s="8">
        <v>49.718393679303446</v>
      </c>
      <c r="AA62" s="8">
        <v>119.09051500864567</v>
      </c>
      <c r="AB62" s="8">
        <v>293.06176284903836</v>
      </c>
      <c r="AC62" s="8">
        <v>273.7768999119524</v>
      </c>
      <c r="AD62" s="8">
        <v>516.37017021791848</v>
      </c>
      <c r="AE62" s="8">
        <v>166.52427587512759</v>
      </c>
      <c r="AF62" s="8">
        <v>373.39279004172789</v>
      </c>
      <c r="AG62" s="8">
        <v>280.70902648958162</v>
      </c>
      <c r="AH62" s="8">
        <v>125.07213050888315</v>
      </c>
      <c r="AI62" s="8">
        <v>367.63715204763253</v>
      </c>
      <c r="AJ62" s="8">
        <v>781.32089996985985</v>
      </c>
      <c r="AK62" s="8">
        <v>254.78975277029107</v>
      </c>
      <c r="AL62" s="8">
        <v>335.70319879718886</v>
      </c>
      <c r="AM62" s="8">
        <v>142.48510844703898</v>
      </c>
      <c r="AN62" s="8">
        <v>211.34426257366621</v>
      </c>
      <c r="AO62" s="8">
        <v>490.79046886045927</v>
      </c>
      <c r="AP62" s="8">
        <v>666.24771159812383</v>
      </c>
      <c r="AQ62" s="8">
        <v>2165.9405233727143</v>
      </c>
      <c r="AR62" s="8">
        <v>434.15576032023887</v>
      </c>
      <c r="AS62" s="8">
        <v>4348.8357469540178</v>
      </c>
      <c r="AT62" s="8">
        <v>1852.2376472566134</v>
      </c>
      <c r="AU62" s="8">
        <v>491.29557820123478</v>
      </c>
      <c r="AV62" s="8">
        <v>1421.6809387588278</v>
      </c>
      <c r="AW62" s="8">
        <v>1040.8008293722999</v>
      </c>
      <c r="AX62" s="8">
        <v>75.787911354984246</v>
      </c>
      <c r="AY62" s="8">
        <v>581.49362417367149</v>
      </c>
      <c r="AZ62" s="8">
        <v>404.09634103227461</v>
      </c>
      <c r="BA62" s="8">
        <v>538.99472363905761</v>
      </c>
      <c r="BB62" s="8">
        <v>2390.9796226121671</v>
      </c>
      <c r="BC62" s="8">
        <v>1236.2035879910404</v>
      </c>
      <c r="BD62" s="8">
        <v>882.04800117501509</v>
      </c>
      <c r="BE62" s="8">
        <v>126.85883349373238</v>
      </c>
      <c r="BF62" s="8">
        <v>427.37669743212018</v>
      </c>
      <c r="BG62" s="8">
        <v>470.42319616580994</v>
      </c>
      <c r="BH62" s="8">
        <v>132.72470570238394</v>
      </c>
      <c r="BI62" s="8">
        <v>811.98014345773356</v>
      </c>
      <c r="BJ62" s="8">
        <v>508.33969173176575</v>
      </c>
      <c r="BK62" s="8">
        <v>153.36171404964927</v>
      </c>
      <c r="BL62" s="8">
        <v>1465.5036664959216</v>
      </c>
      <c r="BM62" s="8">
        <v>533.25984358878168</v>
      </c>
      <c r="BN62" s="8">
        <v>1064.4457518629258</v>
      </c>
      <c r="BO62" s="8">
        <v>713.05172899211902</v>
      </c>
      <c r="BP62" s="8">
        <v>388.80067343379017</v>
      </c>
      <c r="BQ62" s="8">
        <v>297.62044438827581</v>
      </c>
      <c r="BR62" s="8">
        <v>150.6500824529667</v>
      </c>
      <c r="BS62" s="8">
        <v>0</v>
      </c>
      <c r="BT62" s="8">
        <v>39030.250109134839</v>
      </c>
      <c r="BU62" s="8">
        <v>3769.3606042981405</v>
      </c>
      <c r="BV62" s="8">
        <v>0.15552396452661521</v>
      </c>
      <c r="BW62" s="8">
        <v>0</v>
      </c>
      <c r="BX62" s="8">
        <v>2381.7029194211323</v>
      </c>
      <c r="BY62" s="8">
        <v>480.01272576245634</v>
      </c>
      <c r="BZ62" s="8">
        <v>-4.4818825811072136</v>
      </c>
      <c r="CA62" s="8">
        <v>6626.7498908651496</v>
      </c>
      <c r="CB62" s="8">
        <v>45657</v>
      </c>
      <c r="CC62" s="6"/>
      <c r="CD62" s="8"/>
      <c r="CE62" s="8"/>
      <c r="CF62" s="8"/>
    </row>
    <row r="63" spans="1:84" ht="15.5" x14ac:dyDescent="0.35">
      <c r="A63" s="11" t="s">
        <v>102</v>
      </c>
      <c r="B63" s="24" t="s">
        <v>229</v>
      </c>
      <c r="C63">
        <f t="shared" si="2"/>
        <v>59</v>
      </c>
      <c r="D63" s="8">
        <v>27.434925079780996</v>
      </c>
      <c r="E63" s="8">
        <v>15.650041043619497</v>
      </c>
      <c r="F63" s="8">
        <v>26.433942672813682</v>
      </c>
      <c r="G63" s="8">
        <v>394.05717961309779</v>
      </c>
      <c r="H63" s="8">
        <v>685.76157447775086</v>
      </c>
      <c r="I63" s="8">
        <v>360.35610431256805</v>
      </c>
      <c r="J63" s="8">
        <v>165.62152591207285</v>
      </c>
      <c r="K63" s="8">
        <v>656.17145905159975</v>
      </c>
      <c r="L63" s="8">
        <v>371.01990106481196</v>
      </c>
      <c r="M63" s="8">
        <v>1044.4277971717465</v>
      </c>
      <c r="N63" s="8">
        <v>882.12959260257128</v>
      </c>
      <c r="O63" s="8">
        <v>116.71869214390648</v>
      </c>
      <c r="P63" s="8">
        <v>173.1267439518279</v>
      </c>
      <c r="Q63" s="8">
        <v>153.78947178800485</v>
      </c>
      <c r="R63" s="8">
        <v>210.80037191548755</v>
      </c>
      <c r="S63" s="8">
        <v>41.032921111597318</v>
      </c>
      <c r="T63" s="8">
        <v>564.88738299533668</v>
      </c>
      <c r="U63" s="8">
        <v>31.883931334073814</v>
      </c>
      <c r="V63" s="8">
        <v>221.02158062264996</v>
      </c>
      <c r="W63" s="8">
        <v>398.04891318340299</v>
      </c>
      <c r="X63" s="8">
        <v>440.86990946716037</v>
      </c>
      <c r="Y63" s="8">
        <v>734.12017440333045</v>
      </c>
      <c r="Z63" s="8">
        <v>326.57373193160458</v>
      </c>
      <c r="AA63" s="8">
        <v>1069.8055562376039</v>
      </c>
      <c r="AB63" s="8">
        <v>585.40530970970906</v>
      </c>
      <c r="AC63" s="8">
        <v>725.77064696983484</v>
      </c>
      <c r="AD63" s="8">
        <v>449.21306039419289</v>
      </c>
      <c r="AE63" s="8">
        <v>424.2896757973989</v>
      </c>
      <c r="AF63" s="8">
        <v>599.07845977630984</v>
      </c>
      <c r="AG63" s="8">
        <v>806.71671328872776</v>
      </c>
      <c r="AH63" s="8">
        <v>590.32314188240525</v>
      </c>
      <c r="AI63" s="8">
        <v>1543.3602563917102</v>
      </c>
      <c r="AJ63" s="8">
        <v>1195.5028826337957</v>
      </c>
      <c r="AK63" s="8">
        <v>286.2944235421287</v>
      </c>
      <c r="AL63" s="8">
        <v>208.11545017708687</v>
      </c>
      <c r="AM63" s="8">
        <v>258.65279602372277</v>
      </c>
      <c r="AN63" s="8">
        <v>365.03808557166622</v>
      </c>
      <c r="AO63" s="8">
        <v>2843.7668656321803</v>
      </c>
      <c r="AP63" s="8">
        <v>306.35816531066143</v>
      </c>
      <c r="AQ63" s="8">
        <v>2038.5808215790928</v>
      </c>
      <c r="AR63" s="8">
        <v>1632.5513587095784</v>
      </c>
      <c r="AS63" s="8">
        <v>23971.040426151856</v>
      </c>
      <c r="AT63" s="8">
        <v>1559.2716648477813</v>
      </c>
      <c r="AU63" s="8">
        <v>86.765246796201737</v>
      </c>
      <c r="AV63" s="8">
        <v>843.05744191872111</v>
      </c>
      <c r="AW63" s="8">
        <v>2562.2015686406567</v>
      </c>
      <c r="AX63" s="8">
        <v>764.5245291155552</v>
      </c>
      <c r="AY63" s="8">
        <v>1521.1298024056523</v>
      </c>
      <c r="AZ63" s="8">
        <v>254.21452779737871</v>
      </c>
      <c r="BA63" s="8">
        <v>802.00303831640258</v>
      </c>
      <c r="BB63" s="8">
        <v>14640.957663719821</v>
      </c>
      <c r="BC63" s="8">
        <v>4757.5918155627314</v>
      </c>
      <c r="BD63" s="8">
        <v>18831.772694198109</v>
      </c>
      <c r="BE63" s="8">
        <v>1085.557816006861</v>
      </c>
      <c r="BF63" s="8">
        <v>3528.2916573944044</v>
      </c>
      <c r="BG63" s="8">
        <v>538.33037603639025</v>
      </c>
      <c r="BH63" s="8">
        <v>564.78238012262636</v>
      </c>
      <c r="BI63" s="8">
        <v>526.54063487049393</v>
      </c>
      <c r="BJ63" s="8">
        <v>4500.7029526398346</v>
      </c>
      <c r="BK63" s="8">
        <v>323.88285530973428</v>
      </c>
      <c r="BL63" s="8">
        <v>22247.185835098499</v>
      </c>
      <c r="BM63" s="8">
        <v>10264.928154467831</v>
      </c>
      <c r="BN63" s="8">
        <v>3060.9973654008286</v>
      </c>
      <c r="BO63" s="8">
        <v>9618.0558767847033</v>
      </c>
      <c r="BP63" s="8">
        <v>2962.2730186509607</v>
      </c>
      <c r="BQ63" s="8">
        <v>944.47079841563061</v>
      </c>
      <c r="BR63" s="8">
        <v>5105.15190614731</v>
      </c>
      <c r="BS63" s="8">
        <v>0</v>
      </c>
      <c r="BT63" s="8">
        <v>159836.4435842956</v>
      </c>
      <c r="BU63" s="8">
        <v>9973.6767361715538</v>
      </c>
      <c r="BV63" s="8">
        <v>0.22462054658108824</v>
      </c>
      <c r="BW63" s="8">
        <v>27650</v>
      </c>
      <c r="BX63" s="8">
        <v>10913.30674283929</v>
      </c>
      <c r="BY63" s="8">
        <v>56.348316146988068</v>
      </c>
      <c r="BZ63" s="8">
        <v>0</v>
      </c>
      <c r="CA63" s="8">
        <v>48593.556415704414</v>
      </c>
      <c r="CB63" s="8">
        <v>208430</v>
      </c>
      <c r="CC63" s="6"/>
      <c r="CD63" s="8"/>
      <c r="CE63" s="8"/>
      <c r="CF63" s="8"/>
    </row>
    <row r="64" spans="1:84" ht="15.5" x14ac:dyDescent="0.35">
      <c r="A64" s="11" t="s">
        <v>103</v>
      </c>
      <c r="B64" s="24" t="s">
        <v>231</v>
      </c>
      <c r="C64">
        <f t="shared" si="2"/>
        <v>60</v>
      </c>
      <c r="D64" s="8">
        <v>2.8732929129821301</v>
      </c>
      <c r="E64" s="8">
        <v>0.99781389178034163</v>
      </c>
      <c r="F64" s="8">
        <v>2.9687763869634916</v>
      </c>
      <c r="G64" s="8">
        <v>6.7822764309759993</v>
      </c>
      <c r="H64" s="8">
        <v>106.64060298391777</v>
      </c>
      <c r="I64" s="8">
        <v>52.817585368704549</v>
      </c>
      <c r="J64" s="8">
        <v>18.280238504018396</v>
      </c>
      <c r="K64" s="8">
        <v>320.9186718331876</v>
      </c>
      <c r="L64" s="8">
        <v>102.54337636401679</v>
      </c>
      <c r="M64" s="8">
        <v>279.5596783407272</v>
      </c>
      <c r="N64" s="8">
        <v>119.35538884476406</v>
      </c>
      <c r="O64" s="8">
        <v>120.8373057937295</v>
      </c>
      <c r="P64" s="8">
        <v>30.275804055045867</v>
      </c>
      <c r="Q64" s="8">
        <v>34.35842486986509</v>
      </c>
      <c r="R64" s="8">
        <v>43.691134489698875</v>
      </c>
      <c r="S64" s="8">
        <v>48.097296860363031</v>
      </c>
      <c r="T64" s="8">
        <v>374.99558704074303</v>
      </c>
      <c r="U64" s="8">
        <v>16.454884842628758</v>
      </c>
      <c r="V64" s="8">
        <v>117.87342582047653</v>
      </c>
      <c r="W64" s="8">
        <v>1.1587097510636681</v>
      </c>
      <c r="X64" s="8">
        <v>220.28139874190231</v>
      </c>
      <c r="Y64" s="8">
        <v>165.29808829028909</v>
      </c>
      <c r="Z64" s="8">
        <v>34.884188766502945</v>
      </c>
      <c r="AA64" s="8">
        <v>221.63646404698534</v>
      </c>
      <c r="AB64" s="8">
        <v>183.83024939885431</v>
      </c>
      <c r="AC64" s="8">
        <v>462.15294957120437</v>
      </c>
      <c r="AD64" s="8">
        <v>70.485988491634643</v>
      </c>
      <c r="AE64" s="8">
        <v>59.800969619970637</v>
      </c>
      <c r="AF64" s="8">
        <v>201.73205749562786</v>
      </c>
      <c r="AG64" s="8">
        <v>155.22215554641144</v>
      </c>
      <c r="AH64" s="8">
        <v>96.454995868391237</v>
      </c>
      <c r="AI64" s="8">
        <v>251.9982161291214</v>
      </c>
      <c r="AJ64" s="8">
        <v>558.53751907068784</v>
      </c>
      <c r="AK64" s="8">
        <v>226.3320471666874</v>
      </c>
      <c r="AL64" s="8">
        <v>125.63039169747533</v>
      </c>
      <c r="AM64" s="8">
        <v>58.191211204139513</v>
      </c>
      <c r="AN64" s="8">
        <v>189.09843690619928</v>
      </c>
      <c r="AO64" s="8">
        <v>355.79930710426618</v>
      </c>
      <c r="AP64" s="8">
        <v>448.14144142600748</v>
      </c>
      <c r="AQ64" s="8">
        <v>718.16453390967865</v>
      </c>
      <c r="AR64" s="8">
        <v>689.0543001194909</v>
      </c>
      <c r="AS64" s="8">
        <v>4923.0879929686098</v>
      </c>
      <c r="AT64" s="8">
        <v>1308.9971446780653</v>
      </c>
      <c r="AU64" s="8">
        <v>21.096892574409889</v>
      </c>
      <c r="AV64" s="8">
        <v>204.03014763770264</v>
      </c>
      <c r="AW64" s="8">
        <v>2686.4570173558477</v>
      </c>
      <c r="AX64" s="8">
        <v>98.910893952469664</v>
      </c>
      <c r="AY64" s="8">
        <v>549.40630369876533</v>
      </c>
      <c r="AZ64" s="8">
        <v>42.365261125521648</v>
      </c>
      <c r="BA64" s="8">
        <v>284.4946252398409</v>
      </c>
      <c r="BB64" s="8">
        <v>674.76609582163769</v>
      </c>
      <c r="BC64" s="8">
        <v>452.32735544933752</v>
      </c>
      <c r="BD64" s="8">
        <v>5877.715153263598</v>
      </c>
      <c r="BE64" s="8">
        <v>187.19699297756134</v>
      </c>
      <c r="BF64" s="8">
        <v>854.00636400663063</v>
      </c>
      <c r="BG64" s="8">
        <v>11.832186266610863</v>
      </c>
      <c r="BH64" s="8">
        <v>180.53758797417075</v>
      </c>
      <c r="BI64" s="8">
        <v>119.94306035057549</v>
      </c>
      <c r="BJ64" s="8">
        <v>616.45649109127373</v>
      </c>
      <c r="BK64" s="8">
        <v>46.034500866736849</v>
      </c>
      <c r="BL64" s="8">
        <v>7197.4680422950551</v>
      </c>
      <c r="BM64" s="8">
        <v>2989.0500318971408</v>
      </c>
      <c r="BN64" s="8">
        <v>1334.2790906703767</v>
      </c>
      <c r="BO64" s="8">
        <v>1351.2658554514294</v>
      </c>
      <c r="BP64" s="8">
        <v>1.8488916960340076</v>
      </c>
      <c r="BQ64" s="8">
        <v>155.83288966684441</v>
      </c>
      <c r="BR64" s="8">
        <v>3.822501303878389</v>
      </c>
      <c r="BS64" s="8">
        <v>0</v>
      </c>
      <c r="BT64" s="8">
        <v>39467.436556237306</v>
      </c>
      <c r="BU64" s="8">
        <v>9.0461912934382696</v>
      </c>
      <c r="BV64" s="8">
        <v>0.32445190061712742</v>
      </c>
      <c r="BW64" s="8">
        <v>0</v>
      </c>
      <c r="BX64" s="8">
        <v>472.72213019774375</v>
      </c>
      <c r="BY64" s="8">
        <v>5.4706703708985502</v>
      </c>
      <c r="BZ64" s="8">
        <v>0</v>
      </c>
      <c r="CA64" s="8">
        <v>487.56344376269772</v>
      </c>
      <c r="CB64" s="8">
        <v>39955</v>
      </c>
      <c r="CC64" s="6"/>
      <c r="CD64" s="8"/>
      <c r="CE64" s="8"/>
      <c r="CF64" s="8"/>
    </row>
    <row r="65" spans="1:84" ht="15.5" x14ac:dyDescent="0.35">
      <c r="A65" s="11" t="s">
        <v>104</v>
      </c>
      <c r="B65" s="24" t="s">
        <v>233</v>
      </c>
      <c r="C65">
        <f t="shared" si="2"/>
        <v>61</v>
      </c>
      <c r="D65" s="8">
        <v>136.44709052268865</v>
      </c>
      <c r="E65" s="8">
        <v>81.304700753300679</v>
      </c>
      <c r="F65" s="8">
        <v>19.400944263878628</v>
      </c>
      <c r="G65" s="8">
        <v>26.662935146047769</v>
      </c>
      <c r="H65" s="8">
        <v>579.2569573236284</v>
      </c>
      <c r="I65" s="8">
        <v>233.44315927418049</v>
      </c>
      <c r="J65" s="8">
        <v>44.139855004807629</v>
      </c>
      <c r="K65" s="8">
        <v>508.26988229421113</v>
      </c>
      <c r="L65" s="8">
        <v>114.28590454440443</v>
      </c>
      <c r="M65" s="8">
        <v>914.8266556733571</v>
      </c>
      <c r="N65" s="8">
        <v>610.89216903849865</v>
      </c>
      <c r="O65" s="8">
        <v>70.527283667162052</v>
      </c>
      <c r="P65" s="8">
        <v>35.505072130856689</v>
      </c>
      <c r="Q65" s="8">
        <v>62.49799202308936</v>
      </c>
      <c r="R65" s="8">
        <v>94.066203634571835</v>
      </c>
      <c r="S65" s="8">
        <v>44.409872577932155</v>
      </c>
      <c r="T65" s="8">
        <v>203.07233605601971</v>
      </c>
      <c r="U65" s="8">
        <v>19.097632241084309</v>
      </c>
      <c r="V65" s="8">
        <v>230.57246568840361</v>
      </c>
      <c r="W65" s="8">
        <v>67.988105457724799</v>
      </c>
      <c r="X65" s="8">
        <v>426.90524623635264</v>
      </c>
      <c r="Y65" s="8">
        <v>234.85112131161915</v>
      </c>
      <c r="Z65" s="8">
        <v>205.69701407805255</v>
      </c>
      <c r="AA65" s="8">
        <v>410.28700793754297</v>
      </c>
      <c r="AB65" s="8">
        <v>157.48583831657984</v>
      </c>
      <c r="AC65" s="8">
        <v>182.40647491045647</v>
      </c>
      <c r="AD65" s="8">
        <v>362.30258215853718</v>
      </c>
      <c r="AE65" s="8">
        <v>139.91694285281838</v>
      </c>
      <c r="AF65" s="8">
        <v>146.33356480337631</v>
      </c>
      <c r="AG65" s="8">
        <v>263.62782005200756</v>
      </c>
      <c r="AH65" s="8">
        <v>221.25691327050336</v>
      </c>
      <c r="AI65" s="8">
        <v>241.55968407764013</v>
      </c>
      <c r="AJ65" s="8">
        <v>669.11681361208014</v>
      </c>
      <c r="AK65" s="8">
        <v>126.39432687056411</v>
      </c>
      <c r="AL65" s="8">
        <v>84.997558454150195</v>
      </c>
      <c r="AM65" s="8">
        <v>84.956322362073763</v>
      </c>
      <c r="AN65" s="8">
        <v>67.58792214051914</v>
      </c>
      <c r="AO65" s="8">
        <v>631.95860909115265</v>
      </c>
      <c r="AP65" s="8">
        <v>111.51795641308145</v>
      </c>
      <c r="AQ65" s="8">
        <v>486.63406086885908</v>
      </c>
      <c r="AR65" s="8">
        <v>467.34826285448878</v>
      </c>
      <c r="AS65" s="8">
        <v>3279.2845629942749</v>
      </c>
      <c r="AT65" s="8">
        <v>475.07179832019813</v>
      </c>
      <c r="AU65" s="8">
        <v>115.59696589266484</v>
      </c>
      <c r="AV65" s="8">
        <v>213.52377949694147</v>
      </c>
      <c r="AW65" s="8">
        <v>454.2949644390344</v>
      </c>
      <c r="AX65" s="8">
        <v>60.623769512025035</v>
      </c>
      <c r="AY65" s="8">
        <v>183.79159538421277</v>
      </c>
      <c r="AZ65" s="8">
        <v>105.74886580812668</v>
      </c>
      <c r="BA65" s="8">
        <v>289.68101165888822</v>
      </c>
      <c r="BB65" s="8">
        <v>539.83637438194626</v>
      </c>
      <c r="BC65" s="8">
        <v>358.71294464932964</v>
      </c>
      <c r="BD65" s="8">
        <v>1901.8188218882008</v>
      </c>
      <c r="BE65" s="8">
        <v>186.78224466845543</v>
      </c>
      <c r="BF65" s="8">
        <v>1029.4273694131693</v>
      </c>
      <c r="BG65" s="8">
        <v>444.91088648195358</v>
      </c>
      <c r="BH65" s="8">
        <v>303.26537964413922</v>
      </c>
      <c r="BI65" s="8">
        <v>135.93188172228295</v>
      </c>
      <c r="BJ65" s="8">
        <v>452.00641530219667</v>
      </c>
      <c r="BK65" s="8">
        <v>64.269184872587061</v>
      </c>
      <c r="BL65" s="8">
        <v>1264.3529050017808</v>
      </c>
      <c r="BM65" s="8">
        <v>286.12895457811965</v>
      </c>
      <c r="BN65" s="8">
        <v>374.63490117499435</v>
      </c>
      <c r="BO65" s="8">
        <v>321.81087142951191</v>
      </c>
      <c r="BP65" s="8">
        <v>247.40047356138967</v>
      </c>
      <c r="BQ65" s="8">
        <v>211.02283258313929</v>
      </c>
      <c r="BR65" s="8">
        <v>568.28374328219786</v>
      </c>
      <c r="BS65" s="8">
        <v>0</v>
      </c>
      <c r="BT65" s="8">
        <v>23688.022758130061</v>
      </c>
      <c r="BU65" s="8">
        <v>2031.1862969219105</v>
      </c>
      <c r="BV65" s="8">
        <v>672499.81172768387</v>
      </c>
      <c r="BW65" s="8">
        <v>169.30233960996378</v>
      </c>
      <c r="BX65" s="8">
        <v>10062.003282921691</v>
      </c>
      <c r="BY65" s="8">
        <v>11210.379368083852</v>
      </c>
      <c r="BZ65" s="8">
        <v>-40.705773351445885</v>
      </c>
      <c r="CA65" s="8">
        <v>695931.9772418699</v>
      </c>
      <c r="CB65" s="8">
        <v>719620</v>
      </c>
      <c r="CC65" s="6"/>
      <c r="CD65" s="8"/>
      <c r="CE65" s="8"/>
      <c r="CF65" s="8"/>
    </row>
    <row r="66" spans="1:84" ht="15.5" x14ac:dyDescent="0.35">
      <c r="A66" s="11" t="s">
        <v>105</v>
      </c>
      <c r="B66" s="24" t="s">
        <v>33</v>
      </c>
      <c r="C66">
        <f t="shared" si="2"/>
        <v>62</v>
      </c>
      <c r="D66" s="8">
        <v>1.1879902256941088</v>
      </c>
      <c r="E66" s="8">
        <v>0.416521115136955</v>
      </c>
      <c r="F66" s="8">
        <v>9.0736378009896285E-2</v>
      </c>
      <c r="G66" s="8">
        <v>1.5965725335172429</v>
      </c>
      <c r="H66" s="8">
        <v>8.6702350623335391</v>
      </c>
      <c r="I66" s="8">
        <v>41.261077193040308</v>
      </c>
      <c r="J66" s="8">
        <v>0.84940542893739457</v>
      </c>
      <c r="K66" s="8">
        <v>43.879512660814832</v>
      </c>
      <c r="L66" s="8">
        <v>5.2471677350359229</v>
      </c>
      <c r="M66" s="8">
        <v>26.474455031327025</v>
      </c>
      <c r="N66" s="8">
        <v>38.685596161225725</v>
      </c>
      <c r="O66" s="8">
        <v>7.981342061678534</v>
      </c>
      <c r="P66" s="8">
        <v>0.77641093841710762</v>
      </c>
      <c r="Q66" s="8">
        <v>7.3629897548103518</v>
      </c>
      <c r="R66" s="8">
        <v>10.969832485033468</v>
      </c>
      <c r="S66" s="8">
        <v>4.3280188800592416</v>
      </c>
      <c r="T66" s="8">
        <v>15.230821990929954</v>
      </c>
      <c r="U66" s="8">
        <v>0.58903901114496715</v>
      </c>
      <c r="V66" s="8">
        <v>3.0957787187511761</v>
      </c>
      <c r="W66" s="8">
        <v>0.82819815044932177</v>
      </c>
      <c r="X66" s="8">
        <v>42.862964844655203</v>
      </c>
      <c r="Y66" s="8">
        <v>14.10901777630731</v>
      </c>
      <c r="Z66" s="8">
        <v>31.797795990951045</v>
      </c>
      <c r="AA66" s="8">
        <v>94.618367283312139</v>
      </c>
      <c r="AB66" s="8">
        <v>16.643487574920517</v>
      </c>
      <c r="AC66" s="8">
        <v>15.280124967789916</v>
      </c>
      <c r="AD66" s="8">
        <v>15.075484367457952</v>
      </c>
      <c r="AE66" s="8">
        <v>42.317489420432437</v>
      </c>
      <c r="AF66" s="8">
        <v>6.498057835014122</v>
      </c>
      <c r="AG66" s="8">
        <v>22.973884930569742</v>
      </c>
      <c r="AH66" s="8">
        <v>58.618924849243193</v>
      </c>
      <c r="AI66" s="8">
        <v>50.04581541598187</v>
      </c>
      <c r="AJ66" s="8">
        <v>94.413297229283927</v>
      </c>
      <c r="AK66" s="8">
        <v>47.558394263970108</v>
      </c>
      <c r="AL66" s="8">
        <v>13.513709349448243</v>
      </c>
      <c r="AM66" s="8">
        <v>10.865009477537138</v>
      </c>
      <c r="AN66" s="8">
        <v>1.8698773635732722</v>
      </c>
      <c r="AO66" s="8">
        <v>57.836849706324983</v>
      </c>
      <c r="AP66" s="8">
        <v>5.6164668263290363</v>
      </c>
      <c r="AQ66" s="8">
        <v>21.118116745691854</v>
      </c>
      <c r="AR66" s="8">
        <v>7.9444325172527579</v>
      </c>
      <c r="AS66" s="8">
        <v>143.38942953042087</v>
      </c>
      <c r="AT66" s="8">
        <v>10.629518484118929</v>
      </c>
      <c r="AU66" s="8">
        <v>0.79035181418269984</v>
      </c>
      <c r="AV66" s="8">
        <v>1.5076196489882319</v>
      </c>
      <c r="AW66" s="8">
        <v>13.309006163323975</v>
      </c>
      <c r="AX66" s="8">
        <v>2.1389751115549434</v>
      </c>
      <c r="AY66" s="8">
        <v>4.7540618551212912</v>
      </c>
      <c r="AZ66" s="8">
        <v>1.8020083197412318</v>
      </c>
      <c r="BA66" s="8">
        <v>2.4487786746412721</v>
      </c>
      <c r="BB66" s="8">
        <v>68.211778901588758</v>
      </c>
      <c r="BC66" s="8">
        <v>39.46702157256086</v>
      </c>
      <c r="BD66" s="8">
        <v>67.125196202417968</v>
      </c>
      <c r="BE66" s="8">
        <v>3.0482251895932428</v>
      </c>
      <c r="BF66" s="8">
        <v>35.026503822774401</v>
      </c>
      <c r="BG66" s="8">
        <v>266.49887024718805</v>
      </c>
      <c r="BH66" s="8">
        <v>6.1183650875202575</v>
      </c>
      <c r="BI66" s="8">
        <v>15.281587349709186</v>
      </c>
      <c r="BJ66" s="8">
        <v>18.996339259907383</v>
      </c>
      <c r="BK66" s="8">
        <v>2.3327841264554108</v>
      </c>
      <c r="BL66" s="8">
        <v>51.59786658624062</v>
      </c>
      <c r="BM66" s="8">
        <v>20.143461048765605</v>
      </c>
      <c r="BN66" s="8">
        <v>8.1556143478714489</v>
      </c>
      <c r="BO66" s="8">
        <v>23.101905674837983</v>
      </c>
      <c r="BP66" s="8">
        <v>31.190106030519736</v>
      </c>
      <c r="BQ66" s="8">
        <v>3.9982353356886176</v>
      </c>
      <c r="BR66" s="8">
        <v>18.440422113303029</v>
      </c>
      <c r="BS66" s="8">
        <v>0</v>
      </c>
      <c r="BT66" s="8">
        <v>1750.6033027514295</v>
      </c>
      <c r="BU66" s="8">
        <v>53.379084381437202</v>
      </c>
      <c r="BV66" s="8">
        <v>288582.4129151628</v>
      </c>
      <c r="BW66" s="8">
        <v>8.4808941646563696</v>
      </c>
      <c r="BX66" s="8">
        <v>963.069142858139</v>
      </c>
      <c r="BY66" s="8">
        <v>17675.960148529572</v>
      </c>
      <c r="BZ66" s="8">
        <v>9.4512151999621222E-2</v>
      </c>
      <c r="CA66" s="8">
        <v>307283.39669724857</v>
      </c>
      <c r="CB66" s="8">
        <v>309034</v>
      </c>
      <c r="CC66" s="6"/>
      <c r="CD66" s="8"/>
      <c r="CE66" s="8"/>
      <c r="CF66" s="8"/>
    </row>
    <row r="67" spans="1:84" ht="15.5" x14ac:dyDescent="0.35">
      <c r="A67" s="11" t="s">
        <v>106</v>
      </c>
      <c r="B67" s="24" t="s">
        <v>118</v>
      </c>
      <c r="C67">
        <f t="shared" si="2"/>
        <v>63</v>
      </c>
      <c r="D67" s="8">
        <v>4.5630308436251585</v>
      </c>
      <c r="E67" s="8">
        <v>1.8479712285665306</v>
      </c>
      <c r="F67" s="8">
        <v>9.4041145995598027E-2</v>
      </c>
      <c r="G67" s="8">
        <v>1.0545815564724845</v>
      </c>
      <c r="H67" s="8">
        <v>40.194263749337608</v>
      </c>
      <c r="I67" s="8">
        <v>107.73416628080483</v>
      </c>
      <c r="J67" s="8">
        <v>26.469264860595388</v>
      </c>
      <c r="K67" s="8">
        <v>8.0145264767775579</v>
      </c>
      <c r="L67" s="8">
        <v>0.46172169627950782</v>
      </c>
      <c r="M67" s="8">
        <v>24.807554786710597</v>
      </c>
      <c r="N67" s="8">
        <v>2.5469929783085004</v>
      </c>
      <c r="O67" s="8">
        <v>0.61215736697671663</v>
      </c>
      <c r="P67" s="8">
        <v>1.7681796078936884</v>
      </c>
      <c r="Q67" s="8">
        <v>1.4523988401173022</v>
      </c>
      <c r="R67" s="8">
        <v>1.1897657088708946</v>
      </c>
      <c r="S67" s="8">
        <v>0.46844142242436504</v>
      </c>
      <c r="T67" s="8">
        <v>39.173343596033938</v>
      </c>
      <c r="U67" s="8">
        <v>0.23494098701922347</v>
      </c>
      <c r="V67" s="8">
        <v>9.5376797257678021</v>
      </c>
      <c r="W67" s="8">
        <v>0.34585483221316643</v>
      </c>
      <c r="X67" s="8">
        <v>12.706528718456783</v>
      </c>
      <c r="Y67" s="8">
        <v>27.638650065930683</v>
      </c>
      <c r="Z67" s="8">
        <v>2.150077063460369</v>
      </c>
      <c r="AA67" s="8">
        <v>5.5662128386572185</v>
      </c>
      <c r="AB67" s="8">
        <v>3.9074668077714181</v>
      </c>
      <c r="AC67" s="8">
        <v>1.5463351170787738</v>
      </c>
      <c r="AD67" s="8">
        <v>185.04067891022262</v>
      </c>
      <c r="AE67" s="8">
        <v>65.722152877193935</v>
      </c>
      <c r="AF67" s="8">
        <v>61.35113156204514</v>
      </c>
      <c r="AG67" s="8">
        <v>3.1361403400076324</v>
      </c>
      <c r="AH67" s="8">
        <v>3.8143192157619468</v>
      </c>
      <c r="AI67" s="8">
        <v>30.027309734236727</v>
      </c>
      <c r="AJ67" s="8">
        <v>72.2205063577441</v>
      </c>
      <c r="AK67" s="8">
        <v>5.8646873104272963</v>
      </c>
      <c r="AL67" s="8">
        <v>0.97621768529290209</v>
      </c>
      <c r="AM67" s="8">
        <v>1.4330472374429117</v>
      </c>
      <c r="AN67" s="8">
        <v>8.0837511204369719</v>
      </c>
      <c r="AO67" s="8">
        <v>130.391653488777</v>
      </c>
      <c r="AP67" s="8">
        <v>1.5643542526055998</v>
      </c>
      <c r="AQ67" s="8">
        <v>7.3717156442334515</v>
      </c>
      <c r="AR67" s="8">
        <v>26.644892044926401</v>
      </c>
      <c r="AS67" s="8">
        <v>766.01279611033874</v>
      </c>
      <c r="AT67" s="8">
        <v>912.89950407515073</v>
      </c>
      <c r="AU67" s="8">
        <v>68.835737392711422</v>
      </c>
      <c r="AV67" s="8">
        <v>14.369702704074694</v>
      </c>
      <c r="AW67" s="8">
        <v>251.37713461616192</v>
      </c>
      <c r="AX67" s="8">
        <v>2.2937835783411868</v>
      </c>
      <c r="AY67" s="8">
        <v>6.8780150689540314</v>
      </c>
      <c r="AZ67" s="8">
        <v>0.50421152496044608</v>
      </c>
      <c r="BA67" s="8">
        <v>0.59016305367654143</v>
      </c>
      <c r="BB67" s="8">
        <v>62.379281192128268</v>
      </c>
      <c r="BC67" s="8">
        <v>3.4324239813791513</v>
      </c>
      <c r="BD67" s="8">
        <v>1826.1322219774399</v>
      </c>
      <c r="BE67" s="8">
        <v>2.3260716715997258</v>
      </c>
      <c r="BF67" s="8">
        <v>2691.2151683483562</v>
      </c>
      <c r="BG67" s="8">
        <v>181.86764458151669</v>
      </c>
      <c r="BH67" s="8">
        <v>541.92011531244668</v>
      </c>
      <c r="BI67" s="8">
        <v>60.353273670410744</v>
      </c>
      <c r="BJ67" s="8">
        <v>1339.7415985860421</v>
      </c>
      <c r="BK67" s="8">
        <v>134.02861821851792</v>
      </c>
      <c r="BL67" s="8">
        <v>472.31329951364154</v>
      </c>
      <c r="BM67" s="8">
        <v>515.31886095130631</v>
      </c>
      <c r="BN67" s="8">
        <v>4.6786610786990064</v>
      </c>
      <c r="BO67" s="8">
        <v>558.48152054346804</v>
      </c>
      <c r="BP67" s="8">
        <v>3.7164483484621593</v>
      </c>
      <c r="BQ67" s="8">
        <v>4.2901524563686282</v>
      </c>
      <c r="BR67" s="8">
        <v>391.50550418852634</v>
      </c>
      <c r="BS67" s="8">
        <v>0</v>
      </c>
      <c r="BT67" s="8">
        <v>11747.190618828179</v>
      </c>
      <c r="BU67" s="8">
        <v>88.688559948801952</v>
      </c>
      <c r="BV67" s="8">
        <v>0.29325460248086516</v>
      </c>
      <c r="BW67" s="8">
        <v>0</v>
      </c>
      <c r="BX67" s="8">
        <v>97980.075852475726</v>
      </c>
      <c r="BY67" s="8">
        <v>970.75171414480656</v>
      </c>
      <c r="BZ67" s="8">
        <v>0</v>
      </c>
      <c r="CA67" s="8">
        <v>99039.809381171814</v>
      </c>
      <c r="CB67" s="8">
        <v>110787</v>
      </c>
      <c r="CC67" s="6"/>
      <c r="CD67" s="8"/>
      <c r="CE67" s="8"/>
      <c r="CF67" s="8"/>
    </row>
    <row r="68" spans="1:84" ht="15.5" x14ac:dyDescent="0.35">
      <c r="A68" s="11" t="s">
        <v>107</v>
      </c>
      <c r="B68" s="24" t="s">
        <v>34</v>
      </c>
      <c r="C68">
        <f t="shared" si="2"/>
        <v>64</v>
      </c>
      <c r="D68" s="8">
        <v>1.0101725826734914E-2</v>
      </c>
      <c r="E68" s="8">
        <v>4.2578899381222456E-3</v>
      </c>
      <c r="F68" s="8">
        <v>1.3222788834228016E-3</v>
      </c>
      <c r="G68" s="8">
        <v>4.5589609423813841E-2</v>
      </c>
      <c r="H68" s="8">
        <v>4.4852461939113956E-2</v>
      </c>
      <c r="I68" s="8">
        <v>3.5601060498194643</v>
      </c>
      <c r="J68" s="8">
        <v>5.7661798800745607E-3</v>
      </c>
      <c r="K68" s="8">
        <v>3.1171003314382832</v>
      </c>
      <c r="L68" s="8">
        <v>0.38862925267033849</v>
      </c>
      <c r="M68" s="8">
        <v>1.7915896660448201</v>
      </c>
      <c r="N68" s="8">
        <v>3.2779056612878072</v>
      </c>
      <c r="O68" s="8">
        <v>0.66131691483343702</v>
      </c>
      <c r="P68" s="8">
        <v>6.37579984888181E-3</v>
      </c>
      <c r="Q68" s="8">
        <v>0.597664800600333</v>
      </c>
      <c r="R68" s="8">
        <v>0.94524573628835273</v>
      </c>
      <c r="S68" s="8">
        <v>0.38046305847170508</v>
      </c>
      <c r="T68" s="8">
        <v>1.2217952646957588</v>
      </c>
      <c r="U68" s="8">
        <v>3.6242898009714176E-2</v>
      </c>
      <c r="V68" s="8">
        <v>6.2913575791113301E-3</v>
      </c>
      <c r="W68" s="8">
        <v>6.40149984028506E-3</v>
      </c>
      <c r="X68" s="8">
        <v>3.7058575414097179</v>
      </c>
      <c r="Y68" s="8">
        <v>1.0196172878773164</v>
      </c>
      <c r="Z68" s="8">
        <v>2.7814080192114519</v>
      </c>
      <c r="AA68" s="8">
        <v>8.3244577439296989</v>
      </c>
      <c r="AB68" s="8">
        <v>1.3311178585568477</v>
      </c>
      <c r="AC68" s="8">
        <v>1.1304897666013216</v>
      </c>
      <c r="AD68" s="8">
        <v>1.0842760409935703</v>
      </c>
      <c r="AE68" s="8">
        <v>3.7692486486369998</v>
      </c>
      <c r="AF68" s="8">
        <v>0.36825081067501547</v>
      </c>
      <c r="AG68" s="8">
        <v>1.7660563300814349</v>
      </c>
      <c r="AH68" s="8">
        <v>5.1929023511194075</v>
      </c>
      <c r="AI68" s="8">
        <v>4.0927263239557838</v>
      </c>
      <c r="AJ68" s="8">
        <v>8.2816083455217502</v>
      </c>
      <c r="AK68" s="8">
        <v>4.254048995459776</v>
      </c>
      <c r="AL68" s="8">
        <v>1.1809505701364713</v>
      </c>
      <c r="AM68" s="8">
        <v>0.90856680333515871</v>
      </c>
      <c r="AN68" s="8">
        <v>4.7186150516056978E-2</v>
      </c>
      <c r="AO68" s="8">
        <v>4.3173564326239209</v>
      </c>
      <c r="AP68" s="8">
        <v>0.39136593081819793</v>
      </c>
      <c r="AQ68" s="8">
        <v>0.99952785280762546</v>
      </c>
      <c r="AR68" s="8">
        <v>6.6750121800221954E-2</v>
      </c>
      <c r="AS68" s="8">
        <v>6.4791837743490515</v>
      </c>
      <c r="AT68" s="8">
        <v>3.4732429698177081E-2</v>
      </c>
      <c r="AU68" s="8">
        <v>3.0125820578060995E-3</v>
      </c>
      <c r="AV68" s="8">
        <v>1.4015303464521012E-2</v>
      </c>
      <c r="AW68" s="8">
        <v>0.12194626330669191</v>
      </c>
      <c r="AX68" s="8">
        <v>2.2992457849968229E-2</v>
      </c>
      <c r="AY68" s="8">
        <v>4.4730218214417264E-2</v>
      </c>
      <c r="AZ68" s="8">
        <v>8.3811072813991222E-2</v>
      </c>
      <c r="BA68" s="8">
        <v>2.5434898856829112E-2</v>
      </c>
      <c r="BB68" s="8">
        <v>3.4875305266058909</v>
      </c>
      <c r="BC68" s="8">
        <v>2.7356251615372322</v>
      </c>
      <c r="BD68" s="8">
        <v>0.85599681707616837</v>
      </c>
      <c r="BE68" s="8">
        <v>2.6207804462361706E-2</v>
      </c>
      <c r="BF68" s="8">
        <v>0.11431395059997075</v>
      </c>
      <c r="BG68" s="8">
        <v>23.918224912218086</v>
      </c>
      <c r="BH68" s="8">
        <v>3.0961182861650529E-2</v>
      </c>
      <c r="BI68" s="8">
        <v>1.1969300344502032</v>
      </c>
      <c r="BJ68" s="8">
        <v>0.21363194807180269</v>
      </c>
      <c r="BK68" s="8">
        <v>9.4272465100013504E-3</v>
      </c>
      <c r="BL68" s="8">
        <v>1.0810121450216044</v>
      </c>
      <c r="BM68" s="8">
        <v>0.22697582840337865</v>
      </c>
      <c r="BN68" s="8">
        <v>0.12042014692063993</v>
      </c>
      <c r="BO68" s="8">
        <v>0.33169608930983197</v>
      </c>
      <c r="BP68" s="8">
        <v>196.485847144291</v>
      </c>
      <c r="BQ68" s="8">
        <v>4.3497637464994562E-2</v>
      </c>
      <c r="BR68" s="8">
        <v>0.11764652281438098</v>
      </c>
      <c r="BS68" s="8">
        <v>0</v>
      </c>
      <c r="BT68" s="8">
        <v>308.94859246261797</v>
      </c>
      <c r="BU68" s="8">
        <v>2.5729153803980673</v>
      </c>
      <c r="BV68" s="8">
        <v>175620.39043364229</v>
      </c>
      <c r="BW68" s="8">
        <v>71.564130603898548</v>
      </c>
      <c r="BX68" s="8">
        <v>1510.8280530434088</v>
      </c>
      <c r="BY68" s="8">
        <v>1640.6958748673928</v>
      </c>
      <c r="BZ68" s="8">
        <v>0</v>
      </c>
      <c r="CA68" s="8">
        <v>178846.05140753739</v>
      </c>
      <c r="CB68" s="8">
        <v>179155</v>
      </c>
      <c r="CC68" s="6"/>
      <c r="CD68" s="8"/>
      <c r="CE68" s="8"/>
      <c r="CF68" s="8"/>
    </row>
    <row r="69" spans="1:84" ht="15.5" x14ac:dyDescent="0.35">
      <c r="A69" s="11" t="s">
        <v>108</v>
      </c>
      <c r="B69" s="24" t="s">
        <v>119</v>
      </c>
      <c r="C69">
        <f t="shared" si="2"/>
        <v>65</v>
      </c>
      <c r="D69" s="8">
        <v>1.9960761263669354E-2</v>
      </c>
      <c r="E69" s="8">
        <v>1.4257686616906677E-2</v>
      </c>
      <c r="F69" s="8">
        <v>1.9960761263669354E-2</v>
      </c>
      <c r="G69" s="8">
        <v>6.1597482024551023E-2</v>
      </c>
      <c r="H69" s="8">
        <v>0.93530424206907814</v>
      </c>
      <c r="I69" s="8">
        <v>0.25650846310960318</v>
      </c>
      <c r="J69" s="8">
        <v>5.9882283791008052E-2</v>
      </c>
      <c r="K69" s="8">
        <v>1.9434180818688032</v>
      </c>
      <c r="L69" s="8">
        <v>0.42948855513588502</v>
      </c>
      <c r="M69" s="8">
        <v>1.4687555135170962</v>
      </c>
      <c r="N69" s="8">
        <v>0.35912104835618958</v>
      </c>
      <c r="O69" s="8">
        <v>9.5322587551705806E-2</v>
      </c>
      <c r="P69" s="8">
        <v>0.9039373315118836</v>
      </c>
      <c r="Q69" s="8">
        <v>1.0984848662382314</v>
      </c>
      <c r="R69" s="8">
        <v>0.31720639802688705</v>
      </c>
      <c r="S69" s="8">
        <v>0.1186709868873194</v>
      </c>
      <c r="T69" s="8">
        <v>0.5077232979448737</v>
      </c>
      <c r="U69" s="8">
        <v>0.1614012883428978</v>
      </c>
      <c r="V69" s="8">
        <v>0.48190980765144575</v>
      </c>
      <c r="W69" s="8">
        <v>0.52468286750216586</v>
      </c>
      <c r="X69" s="8">
        <v>0.63977218273011127</v>
      </c>
      <c r="Y69" s="8">
        <v>0.33489448111087966</v>
      </c>
      <c r="Z69" s="8">
        <v>0.5963133677478325</v>
      </c>
      <c r="AA69" s="8">
        <v>1.1359380561891719</v>
      </c>
      <c r="AB69" s="8">
        <v>1.1744255516699726</v>
      </c>
      <c r="AC69" s="8">
        <v>0.67366994264712488</v>
      </c>
      <c r="AD69" s="8">
        <v>0.81738314790602995</v>
      </c>
      <c r="AE69" s="8">
        <v>0.21832351801337829</v>
      </c>
      <c r="AF69" s="8">
        <v>0.76425476106133972</v>
      </c>
      <c r="AG69" s="8">
        <v>0.64751276438327154</v>
      </c>
      <c r="AH69" s="8">
        <v>0.602315751160587</v>
      </c>
      <c r="AI69" s="8">
        <v>0.8223133298216585</v>
      </c>
      <c r="AJ69" s="8">
        <v>0.71618321050841083</v>
      </c>
      <c r="AK69" s="8">
        <v>0.70713687699413763</v>
      </c>
      <c r="AL69" s="8">
        <v>0.29214280045773044</v>
      </c>
      <c r="AM69" s="8">
        <v>0.74892487294730714</v>
      </c>
      <c r="AN69" s="8">
        <v>0.16995590031304175</v>
      </c>
      <c r="AO69" s="8">
        <v>3.8774675214504786</v>
      </c>
      <c r="AP69" s="8">
        <v>0.81159455646898393</v>
      </c>
      <c r="AQ69" s="8">
        <v>4.1023327652437578</v>
      </c>
      <c r="AR69" s="8">
        <v>10.582055007068139</v>
      </c>
      <c r="AS69" s="8">
        <v>110.39797298822823</v>
      </c>
      <c r="AT69" s="8">
        <v>3.2364948620378162</v>
      </c>
      <c r="AU69" s="8">
        <v>0.19390453798993085</v>
      </c>
      <c r="AV69" s="8">
        <v>0.364996777392811</v>
      </c>
      <c r="AW69" s="8">
        <v>7.3683724436173712</v>
      </c>
      <c r="AX69" s="8">
        <v>3.4104386387640777</v>
      </c>
      <c r="AY69" s="8">
        <v>13.81284679445919</v>
      </c>
      <c r="AZ69" s="8">
        <v>0.7704939364566652</v>
      </c>
      <c r="BA69" s="8">
        <v>1.3003010194618891</v>
      </c>
      <c r="BB69" s="8">
        <v>7.545552583223289</v>
      </c>
      <c r="BC69" s="8">
        <v>4.6671509472489712</v>
      </c>
      <c r="BD69" s="8">
        <v>17.307159113086307</v>
      </c>
      <c r="BE69" s="8">
        <v>5.8855730354590774</v>
      </c>
      <c r="BF69" s="8">
        <v>14.736744887234742</v>
      </c>
      <c r="BG69" s="8">
        <v>3.8930260975006217</v>
      </c>
      <c r="BH69" s="8">
        <v>2.8372796367644293</v>
      </c>
      <c r="BI69" s="8">
        <v>3.3176239005653274</v>
      </c>
      <c r="BJ69" s="8">
        <v>8.2677644187699002</v>
      </c>
      <c r="BK69" s="8">
        <v>0.7499543160492913</v>
      </c>
      <c r="BL69" s="8">
        <v>69.407508446418632</v>
      </c>
      <c r="BM69" s="8">
        <v>6.6525865006843734</v>
      </c>
      <c r="BN69" s="8">
        <v>12.354574883121488</v>
      </c>
      <c r="BO69" s="8">
        <v>13.782490304444215</v>
      </c>
      <c r="BP69" s="8">
        <v>20506.377192139556</v>
      </c>
      <c r="BQ69" s="8">
        <v>11.531616935754121</v>
      </c>
      <c r="BR69" s="8">
        <v>8.6059396419648699</v>
      </c>
      <c r="BS69" s="8">
        <v>0</v>
      </c>
      <c r="BT69" s="8">
        <v>20878.988064462821</v>
      </c>
      <c r="BU69" s="8">
        <v>240.51240422910865</v>
      </c>
      <c r="BV69" s="8">
        <v>35806.007779333646</v>
      </c>
      <c r="BW69" s="8">
        <v>7483.9293547598409</v>
      </c>
      <c r="BX69" s="8">
        <v>158189.9052397121</v>
      </c>
      <c r="BY69" s="8">
        <v>81.657157502513655</v>
      </c>
      <c r="BZ69" s="8">
        <v>0</v>
      </c>
      <c r="CA69" s="8">
        <v>201802.01193553722</v>
      </c>
      <c r="CB69" s="8">
        <v>222681</v>
      </c>
      <c r="CC69" s="6"/>
      <c r="CD69" s="8"/>
      <c r="CE69" s="8"/>
      <c r="CF69" s="8"/>
    </row>
    <row r="70" spans="1:84" ht="15.5" x14ac:dyDescent="0.35">
      <c r="A70" s="12" t="s">
        <v>109</v>
      </c>
      <c r="B70" s="24" t="s">
        <v>239</v>
      </c>
      <c r="C70">
        <f t="shared" ref="C70:C97" si="3">C69+1</f>
        <v>66</v>
      </c>
      <c r="D70" s="8">
        <v>1.820730631793436</v>
      </c>
      <c r="E70" s="8">
        <v>10.439803200817183</v>
      </c>
      <c r="F70" s="8">
        <v>2.3190119079172993</v>
      </c>
      <c r="G70" s="8">
        <v>0.95020441337084149</v>
      </c>
      <c r="H70" s="8">
        <v>13.683826619558285</v>
      </c>
      <c r="I70" s="8">
        <v>0.36110405363809883</v>
      </c>
      <c r="J70" s="8">
        <v>0.1299869387584725</v>
      </c>
      <c r="K70" s="8">
        <v>56.742621918852386</v>
      </c>
      <c r="L70" s="8">
        <v>3.6299873329061336</v>
      </c>
      <c r="M70" s="8">
        <v>86.576014946404001</v>
      </c>
      <c r="N70" s="8">
        <v>127.10620694198725</v>
      </c>
      <c r="O70" s="8">
        <v>6.4167658894323383</v>
      </c>
      <c r="P70" s="8">
        <v>3.3067485993973369</v>
      </c>
      <c r="Q70" s="8">
        <v>11.564129577343962</v>
      </c>
      <c r="R70" s="8">
        <v>21.655614733575863</v>
      </c>
      <c r="S70" s="8">
        <v>1.0170913131776245</v>
      </c>
      <c r="T70" s="8">
        <v>14.311427950235561</v>
      </c>
      <c r="U70" s="8">
        <v>1.8413259915624915</v>
      </c>
      <c r="V70" s="8">
        <v>7.1316664580402538</v>
      </c>
      <c r="W70" s="8">
        <v>2.5788436692655199</v>
      </c>
      <c r="X70" s="8">
        <v>3.7735773991901596</v>
      </c>
      <c r="Y70" s="8">
        <v>12.872412398282062</v>
      </c>
      <c r="Z70" s="8">
        <v>31.337063107135084</v>
      </c>
      <c r="AA70" s="8">
        <v>49.840017768043552</v>
      </c>
      <c r="AB70" s="8">
        <v>12.750349449151731</v>
      </c>
      <c r="AC70" s="8">
        <v>8.1415447280459876</v>
      </c>
      <c r="AD70" s="8">
        <v>5.9294986824494558</v>
      </c>
      <c r="AE70" s="8">
        <v>0.82742658359888499</v>
      </c>
      <c r="AF70" s="8">
        <v>13.288087273180119</v>
      </c>
      <c r="AG70" s="8">
        <v>36.457443860917095</v>
      </c>
      <c r="AH70" s="8">
        <v>17.489921487719453</v>
      </c>
      <c r="AI70" s="8">
        <v>12.940572644509462</v>
      </c>
      <c r="AJ70" s="8">
        <v>105.32115696012234</v>
      </c>
      <c r="AK70" s="8">
        <v>3.924270046135061</v>
      </c>
      <c r="AL70" s="8">
        <v>8.0102602778353287</v>
      </c>
      <c r="AM70" s="8">
        <v>12.029134341163093</v>
      </c>
      <c r="AN70" s="8">
        <v>3.2416228097552349</v>
      </c>
      <c r="AO70" s="8">
        <v>86.534150677265743</v>
      </c>
      <c r="AP70" s="8">
        <v>5.1100061847535247</v>
      </c>
      <c r="AQ70" s="8">
        <v>52.103665088646174</v>
      </c>
      <c r="AR70" s="8">
        <v>71.60000411126066</v>
      </c>
      <c r="AS70" s="8">
        <v>502.47825930863644</v>
      </c>
      <c r="AT70" s="8">
        <v>18.027418222874935</v>
      </c>
      <c r="AU70" s="8">
        <v>1.0399213057676089</v>
      </c>
      <c r="AV70" s="8">
        <v>5.9881088686691628</v>
      </c>
      <c r="AW70" s="8">
        <v>31.335346958944079</v>
      </c>
      <c r="AX70" s="8">
        <v>20.31452832417618</v>
      </c>
      <c r="AY70" s="8">
        <v>28.668552108822176</v>
      </c>
      <c r="AZ70" s="8">
        <v>24.167324246148766</v>
      </c>
      <c r="BA70" s="8">
        <v>1634.6017467056752</v>
      </c>
      <c r="BB70" s="8">
        <v>356.535152063368</v>
      </c>
      <c r="BC70" s="8">
        <v>42.660958629906624</v>
      </c>
      <c r="BD70" s="8">
        <v>297.36328884646736</v>
      </c>
      <c r="BE70" s="8">
        <v>25.535229862832892</v>
      </c>
      <c r="BF70" s="8">
        <v>119.38290459336245</v>
      </c>
      <c r="BG70" s="8">
        <v>11.680477848359935</v>
      </c>
      <c r="BH70" s="8">
        <v>89.347567724489579</v>
      </c>
      <c r="BI70" s="8">
        <v>26.476373117377932</v>
      </c>
      <c r="BJ70" s="8">
        <v>54.141776891548993</v>
      </c>
      <c r="BK70" s="8">
        <v>4.7643505848533643</v>
      </c>
      <c r="BL70" s="8">
        <v>550.69538401011675</v>
      </c>
      <c r="BM70" s="8">
        <v>71.03941847028824</v>
      </c>
      <c r="BN70" s="8">
        <v>70.86828835367379</v>
      </c>
      <c r="BO70" s="8">
        <v>70.456413741917544</v>
      </c>
      <c r="BP70" s="8">
        <v>5.9917302996603707</v>
      </c>
      <c r="BQ70" s="8">
        <v>572.44922293058357</v>
      </c>
      <c r="BR70" s="8">
        <v>932.10276246798128</v>
      </c>
      <c r="BS70" s="8">
        <v>0</v>
      </c>
      <c r="BT70" s="8">
        <v>6495.217805453698</v>
      </c>
      <c r="BU70" s="8">
        <v>1723.3859802392305</v>
      </c>
      <c r="BV70" s="8">
        <v>0.25269811490372424</v>
      </c>
      <c r="BW70" s="8">
        <v>7259.7858326429168</v>
      </c>
      <c r="BX70" s="8">
        <v>19148.096872971913</v>
      </c>
      <c r="BY70" s="8">
        <v>4.260810577334448</v>
      </c>
      <c r="BZ70" s="8">
        <v>0</v>
      </c>
      <c r="CA70" s="8">
        <v>28135.7821945463</v>
      </c>
      <c r="CB70" s="8">
        <v>34631</v>
      </c>
      <c r="CC70" s="6"/>
      <c r="CD70" s="8"/>
      <c r="CE70" s="8"/>
      <c r="CF70" s="8"/>
    </row>
    <row r="71" spans="1:84" ht="15.5" x14ac:dyDescent="0.35">
      <c r="A71" s="12" t="s">
        <v>110</v>
      </c>
      <c r="B71" s="24" t="s">
        <v>241</v>
      </c>
      <c r="C71">
        <f t="shared" si="3"/>
        <v>67</v>
      </c>
      <c r="D71" s="8">
        <v>120.59344064111198</v>
      </c>
      <c r="E71" s="8">
        <v>37.641613830495899</v>
      </c>
      <c r="F71" s="8">
        <v>18.241917063973702</v>
      </c>
      <c r="G71" s="8">
        <v>35.708346536089437</v>
      </c>
      <c r="H71" s="8">
        <v>513.78630178028186</v>
      </c>
      <c r="I71" s="8">
        <v>179.61376834813126</v>
      </c>
      <c r="J71" s="8">
        <v>54.19054912715567</v>
      </c>
      <c r="K71" s="8">
        <v>210.36636582167353</v>
      </c>
      <c r="L71" s="8">
        <v>64.06143695221887</v>
      </c>
      <c r="M71" s="8">
        <v>224.24248213867568</v>
      </c>
      <c r="N71" s="8">
        <v>128.7749587137271</v>
      </c>
      <c r="O71" s="8">
        <v>15.005363230841475</v>
      </c>
      <c r="P71" s="8">
        <v>55.714454013040118</v>
      </c>
      <c r="Q71" s="8">
        <v>110.43638461054718</v>
      </c>
      <c r="R71" s="8">
        <v>58.344481836212353</v>
      </c>
      <c r="S71" s="8">
        <v>55.057037552980894</v>
      </c>
      <c r="T71" s="8">
        <v>126.40746314144701</v>
      </c>
      <c r="U71" s="8">
        <v>43.780741051833658</v>
      </c>
      <c r="V71" s="8">
        <v>144.77805110592976</v>
      </c>
      <c r="W71" s="8">
        <v>48.740848637570991</v>
      </c>
      <c r="X71" s="8">
        <v>107.57619941849093</v>
      </c>
      <c r="Y71" s="8">
        <v>54.851172329000988</v>
      </c>
      <c r="Z71" s="8">
        <v>47.685963912704253</v>
      </c>
      <c r="AA71" s="8">
        <v>103.78256672932869</v>
      </c>
      <c r="AB71" s="8">
        <v>164.76816275310426</v>
      </c>
      <c r="AC71" s="8">
        <v>163.16491801369645</v>
      </c>
      <c r="AD71" s="8">
        <v>115.67144317551855</v>
      </c>
      <c r="AE71" s="8">
        <v>50.98726511897619</v>
      </c>
      <c r="AF71" s="8">
        <v>220.69128112608632</v>
      </c>
      <c r="AG71" s="8">
        <v>296.36171169515598</v>
      </c>
      <c r="AH71" s="8">
        <v>137.08094996147992</v>
      </c>
      <c r="AI71" s="8">
        <v>212.51703934497408</v>
      </c>
      <c r="AJ71" s="8">
        <v>214.07789981679858</v>
      </c>
      <c r="AK71" s="8">
        <v>118.79828351563556</v>
      </c>
      <c r="AL71" s="8">
        <v>67.097435967357086</v>
      </c>
      <c r="AM71" s="8">
        <v>114.36998786557932</v>
      </c>
      <c r="AN71" s="8">
        <v>6.6721124457865431</v>
      </c>
      <c r="AO71" s="8">
        <v>542.09054252361909</v>
      </c>
      <c r="AP71" s="8">
        <v>1.6749352215870537</v>
      </c>
      <c r="AQ71" s="8">
        <v>145.19323885434196</v>
      </c>
      <c r="AR71" s="8">
        <v>66.128768809978311</v>
      </c>
      <c r="AS71" s="8">
        <v>2411.48633817574</v>
      </c>
      <c r="AT71" s="8">
        <v>344.99840496201421</v>
      </c>
      <c r="AU71" s="8">
        <v>5.3711566707732201</v>
      </c>
      <c r="AV71" s="8">
        <v>9.4942099714198882</v>
      </c>
      <c r="AW71" s="8">
        <v>1147.4499571853155</v>
      </c>
      <c r="AX71" s="8">
        <v>115.17800217666087</v>
      </c>
      <c r="AY71" s="8">
        <v>156.6937981173437</v>
      </c>
      <c r="AZ71" s="8">
        <v>40.89071410580906</v>
      </c>
      <c r="BA71" s="8">
        <v>131.15451292401201</v>
      </c>
      <c r="BB71" s="8">
        <v>2927.9907979417394</v>
      </c>
      <c r="BC71" s="8">
        <v>957.64370138436709</v>
      </c>
      <c r="BD71" s="8">
        <v>1858.2740001596262</v>
      </c>
      <c r="BE71" s="8">
        <v>101.16560506489181</v>
      </c>
      <c r="BF71" s="8">
        <v>407.39501903821144</v>
      </c>
      <c r="BG71" s="8">
        <v>66.042037587415223</v>
      </c>
      <c r="BH71" s="8">
        <v>346.36180849963444</v>
      </c>
      <c r="BI71" s="8">
        <v>80.938964896804322</v>
      </c>
      <c r="BJ71" s="8">
        <v>834.38206128494835</v>
      </c>
      <c r="BK71" s="8">
        <v>32.446644338063436</v>
      </c>
      <c r="BL71" s="8">
        <v>524.13604244085184</v>
      </c>
      <c r="BM71" s="8">
        <v>96.552287883417449</v>
      </c>
      <c r="BN71" s="8">
        <v>390.08906698980263</v>
      </c>
      <c r="BO71" s="8">
        <v>1432.8774440938089</v>
      </c>
      <c r="BP71" s="8">
        <v>1878.2078855870532</v>
      </c>
      <c r="BQ71" s="8">
        <v>19.570671601175889</v>
      </c>
      <c r="BR71" s="8">
        <v>360.25441878705959</v>
      </c>
      <c r="BS71" s="8">
        <v>0</v>
      </c>
      <c r="BT71" s="8">
        <v>21873.773436601099</v>
      </c>
      <c r="BU71" s="8">
        <v>81.508082384871059</v>
      </c>
      <c r="BV71" s="8">
        <v>2.8077568322636024</v>
      </c>
      <c r="BW71" s="8">
        <v>44348</v>
      </c>
      <c r="BX71" s="8">
        <v>79186.195650079535</v>
      </c>
      <c r="BY71" s="8">
        <v>97.671967926572449</v>
      </c>
      <c r="BZ71" s="8">
        <v>4.310617565173374E-2</v>
      </c>
      <c r="CA71" s="8">
        <v>123716.2265633989</v>
      </c>
      <c r="CB71" s="8">
        <v>145590</v>
      </c>
      <c r="CC71" s="6"/>
      <c r="CD71" s="8"/>
      <c r="CE71" s="8"/>
      <c r="CF71" s="8"/>
    </row>
    <row r="72" spans="1:84" ht="15.5" x14ac:dyDescent="0.35">
      <c r="A72" s="10" t="s">
        <v>111</v>
      </c>
      <c r="B72" s="24" t="s">
        <v>36</v>
      </c>
      <c r="C72">
        <f t="shared" si="3"/>
        <v>68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61996</v>
      </c>
      <c r="BY72" s="8">
        <v>0</v>
      </c>
      <c r="BZ72" s="8">
        <v>0</v>
      </c>
      <c r="CA72" s="8">
        <v>61996</v>
      </c>
      <c r="CB72" s="8">
        <v>61996</v>
      </c>
      <c r="CC72" s="6"/>
      <c r="CD72" s="8"/>
      <c r="CE72" s="8"/>
      <c r="CF72" s="8"/>
    </row>
    <row r="73" spans="1:84" ht="15.5" x14ac:dyDescent="0.35">
      <c r="A73" s="1"/>
      <c r="B73" s="26" t="s">
        <v>3</v>
      </c>
      <c r="C73">
        <f t="shared" si="3"/>
        <v>69</v>
      </c>
      <c r="D73" s="8">
        <v>115835.54950134021</v>
      </c>
      <c r="E73" s="8">
        <v>55644.492226626986</v>
      </c>
      <c r="F73" s="8">
        <v>6932.1581522023089</v>
      </c>
      <c r="G73" s="8">
        <v>8519.0856090076122</v>
      </c>
      <c r="H73" s="8">
        <v>68147.015677279967</v>
      </c>
      <c r="I73" s="8">
        <v>23303.782757249748</v>
      </c>
      <c r="J73" s="8">
        <v>9128.7539450558361</v>
      </c>
      <c r="K73" s="8">
        <v>197683.46110990676</v>
      </c>
      <c r="L73" s="8">
        <v>38202.319129051073</v>
      </c>
      <c r="M73" s="8">
        <v>181158.15694021725</v>
      </c>
      <c r="N73" s="8">
        <v>44959.030579574159</v>
      </c>
      <c r="O73" s="8">
        <v>9389.7956442874292</v>
      </c>
      <c r="P73" s="8">
        <v>25754.612740513468</v>
      </c>
      <c r="Q73" s="8">
        <v>28529.730224335861</v>
      </c>
      <c r="R73" s="8">
        <v>21163.901515974052</v>
      </c>
      <c r="S73" s="8">
        <v>14031.965708296673</v>
      </c>
      <c r="T73" s="8">
        <v>45134.185967868958</v>
      </c>
      <c r="U73" s="8">
        <v>8763.3860610039155</v>
      </c>
      <c r="V73" s="8">
        <v>252829.28308688325</v>
      </c>
      <c r="W73" s="8">
        <v>31530.455988545036</v>
      </c>
      <c r="X73" s="8">
        <v>77571.720987412351</v>
      </c>
      <c r="Y73" s="8">
        <v>40427.116618118111</v>
      </c>
      <c r="Z73" s="8">
        <v>24286.302374406827</v>
      </c>
      <c r="AA73" s="8">
        <v>27344.118302232142</v>
      </c>
      <c r="AB73" s="8">
        <v>55475.552777939236</v>
      </c>
      <c r="AC73" s="8">
        <v>50739.968591682882</v>
      </c>
      <c r="AD73" s="8">
        <v>62745.818378734715</v>
      </c>
      <c r="AE73" s="8">
        <v>33287.99072004047</v>
      </c>
      <c r="AF73" s="8">
        <v>45371.841733881309</v>
      </c>
      <c r="AG73" s="8">
        <v>42009.306411448895</v>
      </c>
      <c r="AH73" s="8">
        <v>40318.446939298563</v>
      </c>
      <c r="AI73" s="8">
        <v>61243.095694614349</v>
      </c>
      <c r="AJ73" s="8">
        <v>92407.936247027857</v>
      </c>
      <c r="AK73" s="8">
        <v>39255.157790194135</v>
      </c>
      <c r="AL73" s="8">
        <v>24227.540937116439</v>
      </c>
      <c r="AM73" s="8">
        <v>31310.269634205211</v>
      </c>
      <c r="AN73" s="8">
        <v>27411.301045693388</v>
      </c>
      <c r="AO73" s="8">
        <v>142315.46150706717</v>
      </c>
      <c r="AP73" s="8">
        <v>20261.252154365167</v>
      </c>
      <c r="AQ73" s="8">
        <v>280567.44883426669</v>
      </c>
      <c r="AR73" s="8">
        <v>47131.82339951113</v>
      </c>
      <c r="AS73" s="8">
        <v>308659.44286854047</v>
      </c>
      <c r="AT73" s="8">
        <v>161223.01498703496</v>
      </c>
      <c r="AU73" s="8">
        <v>8363.2659008951759</v>
      </c>
      <c r="AV73" s="8">
        <v>18094.843942249561</v>
      </c>
      <c r="AW73" s="8">
        <v>42267.301695403949</v>
      </c>
      <c r="AX73" s="8">
        <v>9332.4992273886892</v>
      </c>
      <c r="AY73" s="8">
        <v>94295.597664710353</v>
      </c>
      <c r="AZ73" s="8">
        <v>9598.7840419467411</v>
      </c>
      <c r="BA73" s="8">
        <v>19820.347362976398</v>
      </c>
      <c r="BB73" s="8">
        <v>78863.19853371213</v>
      </c>
      <c r="BC73" s="8">
        <v>33722.368181021848</v>
      </c>
      <c r="BD73" s="8">
        <v>181451.77475867394</v>
      </c>
      <c r="BE73" s="8">
        <v>40400.591825761207</v>
      </c>
      <c r="BF73" s="8">
        <v>54665.281067082236</v>
      </c>
      <c r="BG73" s="8">
        <v>20625.901130664017</v>
      </c>
      <c r="BH73" s="8">
        <v>54249.474078637737</v>
      </c>
      <c r="BI73" s="8">
        <v>12296.780592425499</v>
      </c>
      <c r="BJ73" s="8">
        <v>51160.204744018491</v>
      </c>
      <c r="BK73" s="8">
        <v>5771.7508492960624</v>
      </c>
      <c r="BL73" s="8">
        <v>180144.08816071026</v>
      </c>
      <c r="BM73" s="8">
        <v>43741.415867923803</v>
      </c>
      <c r="BN73" s="8">
        <v>28132.582274481989</v>
      </c>
      <c r="BO73" s="8">
        <v>48954.356953387141</v>
      </c>
      <c r="BP73" s="8">
        <v>72787.16268603428</v>
      </c>
      <c r="BQ73" s="8">
        <v>13135.188263053262</v>
      </c>
      <c r="BR73" s="8">
        <v>58363.697360199214</v>
      </c>
      <c r="BS73" s="8">
        <v>0</v>
      </c>
      <c r="BT73" s="8">
        <v>4102471.5086627076</v>
      </c>
      <c r="BU73" s="8">
        <v>773468</v>
      </c>
      <c r="BV73" s="8">
        <v>1185776</v>
      </c>
      <c r="BW73" s="8">
        <v>87323</v>
      </c>
      <c r="BX73" s="8">
        <v>3192035.427961173</v>
      </c>
      <c r="BY73" s="8">
        <v>911228.06337611948</v>
      </c>
      <c r="BZ73" s="8">
        <v>-25433</v>
      </c>
      <c r="CA73" s="8">
        <v>6124397.4913372928</v>
      </c>
      <c r="CB73" s="8">
        <v>10226869</v>
      </c>
      <c r="CD73" s="8"/>
      <c r="CE73" s="8"/>
      <c r="CF73" s="8"/>
    </row>
    <row r="74" spans="1:84" ht="15.5" x14ac:dyDescent="0.35">
      <c r="A74" s="2"/>
      <c r="B74" s="27" t="s">
        <v>4</v>
      </c>
      <c r="C74">
        <f t="shared" si="3"/>
        <v>70</v>
      </c>
      <c r="D74" s="8">
        <v>18972.681500183317</v>
      </c>
      <c r="E74" s="8">
        <v>4710.0808569977098</v>
      </c>
      <c r="F74" s="8">
        <v>461.23355240815567</v>
      </c>
      <c r="G74" s="8">
        <v>1509.1023139814267</v>
      </c>
      <c r="H74" s="8">
        <v>22752.474903311941</v>
      </c>
      <c r="I74" s="8">
        <v>3539.1304729868875</v>
      </c>
      <c r="J74" s="8">
        <v>1731.165095569756</v>
      </c>
      <c r="K74" s="8">
        <v>5441.1965181043252</v>
      </c>
      <c r="L74" s="8">
        <v>875.0247043350297</v>
      </c>
      <c r="M74" s="8">
        <v>13004.920493613885</v>
      </c>
      <c r="N74" s="8">
        <v>3164.9692669243232</v>
      </c>
      <c r="O74" s="8">
        <v>645.67618557769094</v>
      </c>
      <c r="P74" s="8">
        <v>4624.1376193746328</v>
      </c>
      <c r="Q74" s="8">
        <v>4196.6566861009842</v>
      </c>
      <c r="R74" s="8">
        <v>2722.6671746593474</v>
      </c>
      <c r="S74" s="8">
        <v>1257.5128201118587</v>
      </c>
      <c r="T74" s="8">
        <v>7934.0334662018195</v>
      </c>
      <c r="U74" s="8">
        <v>1377.5968587647399</v>
      </c>
      <c r="V74" s="8">
        <v>47829.874389859797</v>
      </c>
      <c r="W74" s="8">
        <v>1160.7591284533835</v>
      </c>
      <c r="X74" s="8">
        <v>34907.960624634092</v>
      </c>
      <c r="Y74" s="8">
        <v>14849.382092820926</v>
      </c>
      <c r="Z74" s="8">
        <v>5053.516783329017</v>
      </c>
      <c r="AA74" s="8">
        <v>4608.631389237371</v>
      </c>
      <c r="AB74" s="8">
        <v>13733.802083363928</v>
      </c>
      <c r="AC74" s="8">
        <v>5864.379107170028</v>
      </c>
      <c r="AD74" s="8">
        <v>12642.229070621801</v>
      </c>
      <c r="AE74" s="8">
        <v>8544.2469762775963</v>
      </c>
      <c r="AF74" s="8">
        <v>7377.7481926010405</v>
      </c>
      <c r="AG74" s="8">
        <v>22561.895395116018</v>
      </c>
      <c r="AH74" s="8">
        <v>10204.437826607575</v>
      </c>
      <c r="AI74" s="8">
        <v>15467.692108055951</v>
      </c>
      <c r="AJ74" s="8">
        <v>21725.017091637943</v>
      </c>
      <c r="AK74" s="8">
        <v>8741.2030051776783</v>
      </c>
      <c r="AL74" s="8">
        <v>11220.94259584776</v>
      </c>
      <c r="AM74" s="8">
        <v>4399.0699104100004</v>
      </c>
      <c r="AN74" s="8">
        <v>9538.4903884018822</v>
      </c>
      <c r="AO74" s="8">
        <v>13355.941035497413</v>
      </c>
      <c r="AP74" s="8">
        <v>2838.737578706875</v>
      </c>
      <c r="AQ74" s="8">
        <v>28571.762482087412</v>
      </c>
      <c r="AR74" s="8">
        <v>7819.5753137198499</v>
      </c>
      <c r="AS74" s="8">
        <v>22598.280003436834</v>
      </c>
      <c r="AT74" s="8">
        <v>12634.709084923348</v>
      </c>
      <c r="AU74" s="8">
        <v>1930.5291988741801</v>
      </c>
      <c r="AV74" s="8">
        <v>7403.4148123236282</v>
      </c>
      <c r="AW74" s="8">
        <v>4600.8213044470322</v>
      </c>
      <c r="AX74" s="8">
        <v>532.14804950763744</v>
      </c>
      <c r="AY74" s="8">
        <v>5793.6868030938567</v>
      </c>
      <c r="AZ74" s="8">
        <v>1248.4208636060125</v>
      </c>
      <c r="BA74" s="8">
        <v>2496.2278290074901</v>
      </c>
      <c r="BB74" s="8">
        <v>7761.8531008206819</v>
      </c>
      <c r="BC74" s="8">
        <v>6013.1429381986609</v>
      </c>
      <c r="BD74" s="8">
        <v>10475.089390355235</v>
      </c>
      <c r="BE74" s="8">
        <v>2228.1243617790119</v>
      </c>
      <c r="BF74" s="8">
        <v>3439.3451420733672</v>
      </c>
      <c r="BG74" s="8">
        <v>3308.3462838583005</v>
      </c>
      <c r="BH74" s="8">
        <v>3318.9222395399611</v>
      </c>
      <c r="BI74" s="8">
        <v>2524.9869263919363</v>
      </c>
      <c r="BJ74" s="8">
        <v>4937.5128172763989</v>
      </c>
      <c r="BK74" s="8">
        <v>637.32185296121224</v>
      </c>
      <c r="BL74" s="8">
        <v>12709.848498758925</v>
      </c>
      <c r="BM74" s="8">
        <v>4034.3616008527756</v>
      </c>
      <c r="BN74" s="8">
        <v>3657.990055064407</v>
      </c>
      <c r="BO74" s="8">
        <v>6208.3843747339006</v>
      </c>
      <c r="BP74" s="8">
        <v>8192.7927376871303</v>
      </c>
      <c r="BQ74" s="8">
        <v>1282.8471813270414</v>
      </c>
      <c r="BR74" s="8">
        <v>9773.9003558204586</v>
      </c>
      <c r="BS74" s="8">
        <v>0</v>
      </c>
      <c r="BT74" s="8">
        <v>561680.56286556285</v>
      </c>
      <c r="BU74" s="8">
        <v>0</v>
      </c>
      <c r="BV74" s="8">
        <v>0</v>
      </c>
      <c r="BW74" s="8">
        <v>0</v>
      </c>
      <c r="BX74" s="8">
        <v>191208.43434972226</v>
      </c>
      <c r="BY74" s="8">
        <v>89725.002784715165</v>
      </c>
      <c r="BZ74" s="8">
        <v>0</v>
      </c>
      <c r="CA74" s="8">
        <v>280933.43713443744</v>
      </c>
      <c r="CB74" s="8">
        <v>842614</v>
      </c>
      <c r="CD74" s="8"/>
      <c r="CE74" s="8"/>
      <c r="CF74" s="8"/>
    </row>
    <row r="75" spans="1:84" ht="15.5" x14ac:dyDescent="0.35">
      <c r="B75" s="27" t="s">
        <v>5</v>
      </c>
      <c r="C75">
        <f t="shared" si="3"/>
        <v>71</v>
      </c>
      <c r="D75" s="8">
        <v>501.99548482180262</v>
      </c>
      <c r="E75" s="8">
        <v>163.37341099151917</v>
      </c>
      <c r="F75" s="8">
        <v>11.58983764501188</v>
      </c>
      <c r="G75" s="8">
        <v>74.015693241991386</v>
      </c>
      <c r="H75" s="8">
        <v>310.33162351391258</v>
      </c>
      <c r="I75" s="8">
        <v>134.2766045979071</v>
      </c>
      <c r="J75" s="8">
        <v>49.337522163438187</v>
      </c>
      <c r="K75" s="8">
        <v>197.96861239349462</v>
      </c>
      <c r="L75" s="8">
        <v>10.712192896280079</v>
      </c>
      <c r="M75" s="8">
        <v>425.31408112555289</v>
      </c>
      <c r="N75" s="8">
        <v>170.70290324652245</v>
      </c>
      <c r="O75" s="8">
        <v>20.273190806677636</v>
      </c>
      <c r="P75" s="8">
        <v>533.63036841568692</v>
      </c>
      <c r="Q75" s="8">
        <v>863.73731014425596</v>
      </c>
      <c r="R75" s="8">
        <v>366.51224297479689</v>
      </c>
      <c r="S75" s="8">
        <v>66.800230440826169</v>
      </c>
      <c r="T75" s="8">
        <v>222.26956012078222</v>
      </c>
      <c r="U75" s="8">
        <v>49.811059731235346</v>
      </c>
      <c r="V75" s="8">
        <v>42.759052714781077</v>
      </c>
      <c r="W75" s="8">
        <v>33.970372276001136</v>
      </c>
      <c r="X75" s="8">
        <v>650.41523671430468</v>
      </c>
      <c r="Y75" s="8">
        <v>544.61761744823184</v>
      </c>
      <c r="Z75" s="8">
        <v>223.97621099488032</v>
      </c>
      <c r="AA75" s="8">
        <v>150.40671844515143</v>
      </c>
      <c r="AB75" s="8">
        <v>1065.0390520397925</v>
      </c>
      <c r="AC75" s="8">
        <v>209.50904939936905</v>
      </c>
      <c r="AD75" s="8">
        <v>214.07475170946054</v>
      </c>
      <c r="AE75" s="8">
        <v>105.97678263597891</v>
      </c>
      <c r="AF75" s="8">
        <v>470.34819633444499</v>
      </c>
      <c r="AG75" s="8">
        <v>788.20398846413309</v>
      </c>
      <c r="AH75" s="8">
        <v>705.18153364512534</v>
      </c>
      <c r="AI75" s="8">
        <v>1156.4775935971586</v>
      </c>
      <c r="AJ75" s="8">
        <v>2040.9215446903042</v>
      </c>
      <c r="AK75" s="8">
        <v>737.88984135930934</v>
      </c>
      <c r="AL75" s="8">
        <v>338.77371530228118</v>
      </c>
      <c r="AM75" s="8">
        <v>321.30745082896487</v>
      </c>
      <c r="AN75" s="8">
        <v>635.1698051266136</v>
      </c>
      <c r="AO75" s="8">
        <v>391.69960911367497</v>
      </c>
      <c r="AP75" s="8">
        <v>50.201955453448456</v>
      </c>
      <c r="AQ75" s="8">
        <v>2002.8299258252653</v>
      </c>
      <c r="AR75" s="8">
        <v>646.38075622159715</v>
      </c>
      <c r="AS75" s="8">
        <v>320.06875408393546</v>
      </c>
      <c r="AT75" s="8">
        <v>691.41124717913385</v>
      </c>
      <c r="AU75" s="8">
        <v>10.362193303101476</v>
      </c>
      <c r="AV75" s="8">
        <v>34.150609980424314</v>
      </c>
      <c r="AW75" s="8">
        <v>31.857965703958605</v>
      </c>
      <c r="AX75" s="8">
        <v>22.757031516537271</v>
      </c>
      <c r="AY75" s="8">
        <v>215.003091790686</v>
      </c>
      <c r="AZ75" s="8">
        <v>7.9470292386307184</v>
      </c>
      <c r="BA75" s="8">
        <v>23.211928516934133</v>
      </c>
      <c r="BB75" s="8">
        <v>52.688162734262242</v>
      </c>
      <c r="BC75" s="8">
        <v>66.051425768045007</v>
      </c>
      <c r="BD75" s="8">
        <v>54.532813925152283</v>
      </c>
      <c r="BE75" s="8">
        <v>61.643552631947067</v>
      </c>
      <c r="BF75" s="8">
        <v>67.14485010355105</v>
      </c>
      <c r="BG75" s="8">
        <v>93.885425685287998</v>
      </c>
      <c r="BH75" s="8">
        <v>28.683926827337885</v>
      </c>
      <c r="BI75" s="8">
        <v>42.287506245866403</v>
      </c>
      <c r="BJ75" s="8">
        <v>177.22037279787054</v>
      </c>
      <c r="BK75" s="8">
        <v>14.94054814569202</v>
      </c>
      <c r="BL75" s="8">
        <v>131.52822242417582</v>
      </c>
      <c r="BM75" s="8">
        <v>119.62008866382405</v>
      </c>
      <c r="BN75" s="8">
        <v>9.6219453170155465</v>
      </c>
      <c r="BO75" s="8">
        <v>190.34517993719297</v>
      </c>
      <c r="BP75" s="8">
        <v>514.06282843013639</v>
      </c>
      <c r="BQ75" s="8">
        <v>16.532025159703331</v>
      </c>
      <c r="BR75" s="8">
        <v>138.03581980754652</v>
      </c>
      <c r="BS75" s="8">
        <v>0</v>
      </c>
      <c r="BT75" s="8">
        <v>20834.377235529915</v>
      </c>
      <c r="BU75" s="8">
        <v>0</v>
      </c>
      <c r="BV75" s="8">
        <v>0</v>
      </c>
      <c r="BW75" s="8">
        <v>0</v>
      </c>
      <c r="BX75" s="8">
        <v>12162.247778651597</v>
      </c>
      <c r="BY75" s="8">
        <v>5873.3749858184856</v>
      </c>
      <c r="BZ75" s="8">
        <v>0</v>
      </c>
      <c r="CA75" s="8">
        <v>18035.622764470085</v>
      </c>
      <c r="CB75" s="8">
        <v>38870</v>
      </c>
      <c r="CD75" s="8"/>
      <c r="CE75" s="8"/>
      <c r="CF75" s="8"/>
    </row>
    <row r="76" spans="1:84" ht="15.5" x14ac:dyDescent="0.35">
      <c r="B76" s="27" t="s">
        <v>244</v>
      </c>
      <c r="C76">
        <f t="shared" si="3"/>
        <v>72</v>
      </c>
      <c r="D76" s="8">
        <v>6057.620534470846</v>
      </c>
      <c r="E76" s="8">
        <v>3402.012791913779</v>
      </c>
      <c r="F76" s="8">
        <v>372.31045753561864</v>
      </c>
      <c r="G76" s="8">
        <v>239.04636398458311</v>
      </c>
      <c r="H76" s="8">
        <v>1197.4837905797731</v>
      </c>
      <c r="I76" s="8">
        <v>525.48432618200343</v>
      </c>
      <c r="J76" s="8">
        <v>203.15377257097336</v>
      </c>
      <c r="K76" s="8">
        <v>6172.6745060910125</v>
      </c>
      <c r="L76" s="8">
        <v>300.71832366880358</v>
      </c>
      <c r="M76" s="8">
        <v>5296.6141286270486</v>
      </c>
      <c r="N76" s="8">
        <v>2313.9988291032623</v>
      </c>
      <c r="O76" s="8">
        <v>385.47165913080261</v>
      </c>
      <c r="P76" s="8">
        <v>1045.746365276771</v>
      </c>
      <c r="Q76" s="8">
        <v>1610.7480539706785</v>
      </c>
      <c r="R76" s="8">
        <v>1602.6682457226104</v>
      </c>
      <c r="S76" s="8">
        <v>821.67754965289123</v>
      </c>
      <c r="T76" s="8">
        <v>1642.5450470625178</v>
      </c>
      <c r="U76" s="8">
        <v>416.35355060383864</v>
      </c>
      <c r="V76" s="8">
        <v>6793.9891228281504</v>
      </c>
      <c r="W76" s="8">
        <v>469.33108887505722</v>
      </c>
      <c r="X76" s="8">
        <v>1744.0091412480456</v>
      </c>
      <c r="Y76" s="8">
        <v>984.00327602033758</v>
      </c>
      <c r="Z76" s="8">
        <v>1135.2562523754457</v>
      </c>
      <c r="AA76" s="8">
        <v>1493.6979266560418</v>
      </c>
      <c r="AB76" s="8">
        <v>1651.1609354140076</v>
      </c>
      <c r="AC76" s="8">
        <v>2303.4044347399827</v>
      </c>
      <c r="AD76" s="8">
        <v>1091.9356860521682</v>
      </c>
      <c r="AE76" s="8">
        <v>726.42941236710919</v>
      </c>
      <c r="AF76" s="8">
        <v>1457.4140592520459</v>
      </c>
      <c r="AG76" s="8">
        <v>2263.7977552104271</v>
      </c>
      <c r="AH76" s="8">
        <v>1283.2244136502939</v>
      </c>
      <c r="AI76" s="8">
        <v>1628.6847550240229</v>
      </c>
      <c r="AJ76" s="8">
        <v>2151.4444082689424</v>
      </c>
      <c r="AK76" s="8">
        <v>1157.3332831506621</v>
      </c>
      <c r="AL76" s="8">
        <v>1150.185886703393</v>
      </c>
      <c r="AM76" s="8">
        <v>1544.5428141598472</v>
      </c>
      <c r="AN76" s="8">
        <v>918.62295928264064</v>
      </c>
      <c r="AO76" s="8">
        <v>12743.008054382428</v>
      </c>
      <c r="AP76" s="8">
        <v>764.63805549763572</v>
      </c>
      <c r="AQ76" s="8">
        <v>11232.855599327781</v>
      </c>
      <c r="AR76" s="8">
        <v>1221.8584687370478</v>
      </c>
      <c r="AS76" s="8">
        <v>7992.6117730410806</v>
      </c>
      <c r="AT76" s="8">
        <v>6397.9791450449129</v>
      </c>
      <c r="AU76" s="8">
        <v>90.744917864717038</v>
      </c>
      <c r="AV76" s="8">
        <v>1871.0728033435059</v>
      </c>
      <c r="AW76" s="8">
        <v>588.70272672116687</v>
      </c>
      <c r="AX76" s="8">
        <v>553.1526980249962</v>
      </c>
      <c r="AY76" s="8">
        <v>7737.4551427653469</v>
      </c>
      <c r="AZ76" s="8">
        <v>344.54657765394649</v>
      </c>
      <c r="BA76" s="8">
        <v>341.03460400600113</v>
      </c>
      <c r="BB76" s="8">
        <v>4211.3037872483055</v>
      </c>
      <c r="BC76" s="8">
        <v>737.02941890580757</v>
      </c>
      <c r="BD76" s="8">
        <v>3020.8432285488188</v>
      </c>
      <c r="BE76" s="8">
        <v>706.41939770911438</v>
      </c>
      <c r="BF76" s="8">
        <v>1288.7911591394256</v>
      </c>
      <c r="BG76" s="8">
        <v>619.01968392187894</v>
      </c>
      <c r="BH76" s="8">
        <v>996.27309042956063</v>
      </c>
      <c r="BI76" s="8">
        <v>400.74105678151028</v>
      </c>
      <c r="BJ76" s="8">
        <v>2481.9282138203566</v>
      </c>
      <c r="BK76" s="8">
        <v>212.46937053316566</v>
      </c>
      <c r="BL76" s="8">
        <v>4147.4662716571347</v>
      </c>
      <c r="BM76" s="8">
        <v>1802.6363083259387</v>
      </c>
      <c r="BN76" s="8">
        <v>822.15574127943751</v>
      </c>
      <c r="BO76" s="8">
        <v>2516.4358866575417</v>
      </c>
      <c r="BP76" s="8">
        <v>5088.009296021246</v>
      </c>
      <c r="BQ76" s="8">
        <v>347.74841341937611</v>
      </c>
      <c r="BR76" s="8">
        <v>2979.7113234040339</v>
      </c>
      <c r="BS76" s="8">
        <v>0</v>
      </c>
      <c r="BT76" s="8">
        <v>149813.43812163972</v>
      </c>
      <c r="BU76" s="8">
        <v>0</v>
      </c>
      <c r="BV76" s="8">
        <v>0</v>
      </c>
      <c r="BW76" s="8">
        <v>0</v>
      </c>
      <c r="BX76" s="8">
        <v>230167.6468412742</v>
      </c>
      <c r="BY76" s="8">
        <v>14127.915037086083</v>
      </c>
      <c r="BZ76" s="8">
        <v>0</v>
      </c>
      <c r="CA76" s="8">
        <v>244295.56187836031</v>
      </c>
      <c r="CB76" s="8">
        <v>394109</v>
      </c>
      <c r="CD76" s="8"/>
      <c r="CE76" s="8"/>
      <c r="CF76" s="8"/>
    </row>
    <row r="77" spans="1:84" ht="15.5" x14ac:dyDescent="0.35">
      <c r="B77" s="27" t="s">
        <v>245</v>
      </c>
      <c r="C77">
        <f t="shared" si="3"/>
        <v>73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D77" s="8"/>
      <c r="CE77" s="8"/>
      <c r="CF77" s="8"/>
    </row>
    <row r="78" spans="1:84" ht="15.5" x14ac:dyDescent="0.35">
      <c r="B78" s="27" t="s">
        <v>246</v>
      </c>
      <c r="C78">
        <f t="shared" si="3"/>
        <v>74</v>
      </c>
      <c r="D78" s="8">
        <v>74.834400194766374</v>
      </c>
      <c r="E78" s="8">
        <v>93.197260551628119</v>
      </c>
      <c r="F78" s="8">
        <v>7.819113316964958</v>
      </c>
      <c r="G78" s="8">
        <v>43.187141805721971</v>
      </c>
      <c r="H78" s="8">
        <v>96.942431869916248</v>
      </c>
      <c r="I78" s="8">
        <v>59.885006763395374</v>
      </c>
      <c r="J78" s="8">
        <v>21.653784512542323</v>
      </c>
      <c r="K78" s="8">
        <v>293.74279514588687</v>
      </c>
      <c r="L78" s="8">
        <v>13.252194754664348</v>
      </c>
      <c r="M78" s="8">
        <v>384.44578649085992</v>
      </c>
      <c r="N78" s="8">
        <v>660.92720795096955</v>
      </c>
      <c r="O78" s="8">
        <v>183.9680815343194</v>
      </c>
      <c r="P78" s="8">
        <v>60.514187802142658</v>
      </c>
      <c r="Q78" s="8">
        <v>88.481311376620397</v>
      </c>
      <c r="R78" s="8">
        <v>90.198090578458078</v>
      </c>
      <c r="S78" s="8">
        <v>81.332774203639758</v>
      </c>
      <c r="T78" s="8">
        <v>234.64953387395533</v>
      </c>
      <c r="U78" s="8">
        <v>76.065483258109083</v>
      </c>
      <c r="V78" s="8">
        <v>92.842378203368909</v>
      </c>
      <c r="W78" s="8">
        <v>9.0000365495796775</v>
      </c>
      <c r="X78" s="8">
        <v>65.180000168954379</v>
      </c>
      <c r="Y78" s="8">
        <v>102.36133136757635</v>
      </c>
      <c r="Z78" s="8">
        <v>181.72871792429595</v>
      </c>
      <c r="AA78" s="8">
        <v>51.631213974707023</v>
      </c>
      <c r="AB78" s="8">
        <v>449.22565098821849</v>
      </c>
      <c r="AC78" s="8">
        <v>154.19138232285161</v>
      </c>
      <c r="AD78" s="8">
        <v>96.953191687840913</v>
      </c>
      <c r="AE78" s="8">
        <v>47.262853588311053</v>
      </c>
      <c r="AF78" s="8">
        <v>301.40158231408907</v>
      </c>
      <c r="AG78" s="8">
        <v>1216.1329868802341</v>
      </c>
      <c r="AH78" s="8">
        <v>388.19149060703819</v>
      </c>
      <c r="AI78" s="8">
        <v>476.60036385794314</v>
      </c>
      <c r="AJ78" s="8">
        <v>1104.3504190856777</v>
      </c>
      <c r="AK78" s="8">
        <v>349.50618783173883</v>
      </c>
      <c r="AL78" s="8">
        <v>733.46262751976906</v>
      </c>
      <c r="AM78" s="8">
        <v>258.27092833126193</v>
      </c>
      <c r="AN78" s="8">
        <v>377.60103055452282</v>
      </c>
      <c r="AO78" s="8">
        <v>239.9587546414617</v>
      </c>
      <c r="AP78" s="8">
        <v>35.537505215114052</v>
      </c>
      <c r="AQ78" s="8">
        <v>1614.9986253525681</v>
      </c>
      <c r="AR78" s="8">
        <v>342.39106948965184</v>
      </c>
      <c r="AS78" s="8">
        <v>517.61496980214804</v>
      </c>
      <c r="AT78" s="8">
        <v>478.6622473050698</v>
      </c>
      <c r="AU78" s="8">
        <v>5.6498135676340606</v>
      </c>
      <c r="AV78" s="8">
        <v>32.44410991537984</v>
      </c>
      <c r="AW78" s="8">
        <v>29.817539272721849</v>
      </c>
      <c r="AX78" s="8">
        <v>50.344290443259595</v>
      </c>
      <c r="AY78" s="8">
        <v>1672.9437448958463</v>
      </c>
      <c r="AZ78" s="8">
        <v>37.563911337917979</v>
      </c>
      <c r="BA78" s="8">
        <v>38.454959455176564</v>
      </c>
      <c r="BB78" s="8">
        <v>52.488698757992111</v>
      </c>
      <c r="BC78" s="8">
        <v>170.3349514378298</v>
      </c>
      <c r="BD78" s="8">
        <v>94.09331411890372</v>
      </c>
      <c r="BE78" s="8">
        <v>67.438469214052233</v>
      </c>
      <c r="BF78" s="8">
        <v>116.54749478161931</v>
      </c>
      <c r="BG78" s="8">
        <v>89.979697049351856</v>
      </c>
      <c r="BH78" s="8">
        <v>58.372186301368487</v>
      </c>
      <c r="BI78" s="8">
        <v>47.268007820801188</v>
      </c>
      <c r="BJ78" s="8">
        <v>278.39937802996167</v>
      </c>
      <c r="BK78" s="8">
        <v>16.614206907617358</v>
      </c>
      <c r="BL78" s="8">
        <v>127.09126110713783</v>
      </c>
      <c r="BM78" s="8">
        <v>128.59100889364171</v>
      </c>
      <c r="BN78" s="8">
        <v>27.758420485525544</v>
      </c>
      <c r="BO78" s="8">
        <v>110.1165667079845</v>
      </c>
      <c r="BP78" s="8">
        <v>372.54677813606992</v>
      </c>
      <c r="BQ78" s="8">
        <v>25.216005735347064</v>
      </c>
      <c r="BR78" s="8">
        <v>202.63608955097962</v>
      </c>
      <c r="BS78" s="8">
        <v>0</v>
      </c>
      <c r="BT78" s="8">
        <v>16102.865035472676</v>
      </c>
      <c r="BU78" s="8">
        <v>0</v>
      </c>
      <c r="BV78" s="8">
        <v>0</v>
      </c>
      <c r="BW78" s="8">
        <v>0</v>
      </c>
      <c r="BX78" s="8">
        <v>24902.859891006432</v>
      </c>
      <c r="BY78" s="8">
        <v>7043.2750735208992</v>
      </c>
      <c r="BZ78" s="8">
        <v>0</v>
      </c>
      <c r="CA78" s="8">
        <v>31946.134964527329</v>
      </c>
      <c r="CB78" s="8">
        <v>48049</v>
      </c>
      <c r="CD78" s="8"/>
      <c r="CE78" s="8"/>
      <c r="CF78" s="8"/>
    </row>
    <row r="79" spans="1:84" ht="15.5" x14ac:dyDescent="0.35">
      <c r="B79" s="27" t="s">
        <v>245</v>
      </c>
      <c r="C79">
        <f t="shared" si="3"/>
        <v>75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D79" s="8"/>
      <c r="CE79" s="8"/>
      <c r="CF79" s="8"/>
    </row>
    <row r="80" spans="1:84" ht="15.5" x14ac:dyDescent="0.35">
      <c r="B80" s="27" t="s">
        <v>247</v>
      </c>
      <c r="C80">
        <f t="shared" si="3"/>
        <v>76</v>
      </c>
      <c r="D80" s="8">
        <v>4731.3185789890549</v>
      </c>
      <c r="E80" s="8">
        <v>1555.8434529183803</v>
      </c>
      <c r="F80" s="8">
        <v>234.8888868919403</v>
      </c>
      <c r="G80" s="8">
        <v>492.56287797866463</v>
      </c>
      <c r="H80" s="8">
        <v>5921.7515734444978</v>
      </c>
      <c r="I80" s="8">
        <v>1274.4408322200554</v>
      </c>
      <c r="J80" s="8">
        <v>525.9358801274542</v>
      </c>
      <c r="K80" s="8">
        <v>5031.9564583585334</v>
      </c>
      <c r="L80" s="8">
        <v>1275.9734552941443</v>
      </c>
      <c r="M80" s="8">
        <v>4417.548569925375</v>
      </c>
      <c r="N80" s="8">
        <v>2251.371213200764</v>
      </c>
      <c r="O80" s="8">
        <v>200.81523866308248</v>
      </c>
      <c r="P80" s="8">
        <v>1036.3587186173031</v>
      </c>
      <c r="Q80" s="8">
        <v>1083.6464140716037</v>
      </c>
      <c r="R80" s="8">
        <v>750.05273009073528</v>
      </c>
      <c r="S80" s="8">
        <v>488.71091729410824</v>
      </c>
      <c r="T80" s="8">
        <v>2382.3164248719577</v>
      </c>
      <c r="U80" s="8">
        <v>393.78698663815851</v>
      </c>
      <c r="V80" s="8">
        <v>29333.251969510653</v>
      </c>
      <c r="W80" s="8">
        <v>957.48338530093724</v>
      </c>
      <c r="X80" s="8">
        <v>5154.7140098222308</v>
      </c>
      <c r="Y80" s="8">
        <v>2481.5190642248172</v>
      </c>
      <c r="Z80" s="8">
        <v>1197.2196609695332</v>
      </c>
      <c r="AA80" s="8">
        <v>1176.5144494545884</v>
      </c>
      <c r="AB80" s="8">
        <v>2719.219500254821</v>
      </c>
      <c r="AC80" s="8">
        <v>2547.5474346848782</v>
      </c>
      <c r="AD80" s="8">
        <v>3053.9889211940081</v>
      </c>
      <c r="AE80" s="8">
        <v>1895.0932550905402</v>
      </c>
      <c r="AF80" s="8">
        <v>1988.2462356170665</v>
      </c>
      <c r="AG80" s="8">
        <v>2654.6634628802985</v>
      </c>
      <c r="AH80" s="8">
        <v>2061.5177961913955</v>
      </c>
      <c r="AI80" s="8">
        <v>3022.4494848505688</v>
      </c>
      <c r="AJ80" s="8">
        <v>4606.3302892892825</v>
      </c>
      <c r="AK80" s="8">
        <v>1839.9098922864703</v>
      </c>
      <c r="AL80" s="8">
        <v>1279.0942375103523</v>
      </c>
      <c r="AM80" s="8">
        <v>1188.5392620647192</v>
      </c>
      <c r="AN80" s="8">
        <v>1393.8147709409541</v>
      </c>
      <c r="AO80" s="8">
        <v>6241.9310392978214</v>
      </c>
      <c r="AP80" s="8">
        <v>1176.6327507617621</v>
      </c>
      <c r="AQ80" s="8">
        <v>12300.104533140207</v>
      </c>
      <c r="AR80" s="8">
        <v>2332.9709923207192</v>
      </c>
      <c r="AS80" s="8">
        <v>15471.981631095539</v>
      </c>
      <c r="AT80" s="8">
        <v>5658.2232885125813</v>
      </c>
      <c r="AU80" s="8">
        <v>921.44797549519114</v>
      </c>
      <c r="AV80" s="8">
        <v>3020.0737221874979</v>
      </c>
      <c r="AW80" s="8">
        <v>2536.4987684511711</v>
      </c>
      <c r="AX80" s="8">
        <v>375.09870311888147</v>
      </c>
      <c r="AY80" s="8">
        <v>4205.3135527439217</v>
      </c>
      <c r="AZ80" s="8">
        <v>491.73757621675531</v>
      </c>
      <c r="BA80" s="8">
        <v>1442.7233160380022</v>
      </c>
      <c r="BB80" s="8">
        <v>4794.4677167266254</v>
      </c>
      <c r="BC80" s="8">
        <v>2126.0730846678052</v>
      </c>
      <c r="BD80" s="8">
        <v>14238.666494377932</v>
      </c>
      <c r="BE80" s="8">
        <v>3580.7823929046581</v>
      </c>
      <c r="BF80" s="8">
        <v>2766.8902868198115</v>
      </c>
      <c r="BG80" s="8">
        <v>1240.8677788211628</v>
      </c>
      <c r="BH80" s="8">
        <v>2259.2744782640384</v>
      </c>
      <c r="BI80" s="8">
        <v>809.93591033438736</v>
      </c>
      <c r="BJ80" s="8">
        <v>2548.7344740569324</v>
      </c>
      <c r="BK80" s="8">
        <v>358.90317215625151</v>
      </c>
      <c r="BL80" s="8">
        <v>13217.977585342362</v>
      </c>
      <c r="BM80" s="8">
        <v>1906.375125340021</v>
      </c>
      <c r="BN80" s="8">
        <v>1482.8915633716281</v>
      </c>
      <c r="BO80" s="8">
        <v>2031.3610385762322</v>
      </c>
      <c r="BP80" s="8">
        <v>2441.4256736911461</v>
      </c>
      <c r="BQ80" s="8">
        <v>684.46811130527021</v>
      </c>
      <c r="BR80" s="8">
        <v>3101.0190512177651</v>
      </c>
      <c r="BS80" s="8">
        <v>0</v>
      </c>
      <c r="BT80" s="8">
        <v>220365.24807908802</v>
      </c>
      <c r="BU80" s="8">
        <v>0</v>
      </c>
      <c r="BV80" s="8">
        <v>0</v>
      </c>
      <c r="BW80" s="8">
        <v>0</v>
      </c>
      <c r="BX80" s="8">
        <v>97393.38317817208</v>
      </c>
      <c r="BY80" s="8">
        <v>41399.368742739884</v>
      </c>
      <c r="BZ80" s="8">
        <v>0</v>
      </c>
      <c r="CA80" s="8">
        <v>138792.75192091198</v>
      </c>
      <c r="CB80" s="8">
        <v>359158</v>
      </c>
      <c r="CD80" s="8"/>
      <c r="CE80" s="8"/>
      <c r="CF80" s="8"/>
    </row>
    <row r="81" spans="1:84" ht="15.5" x14ac:dyDescent="0.35">
      <c r="B81" s="27" t="s">
        <v>245</v>
      </c>
      <c r="C81">
        <f t="shared" si="3"/>
        <v>77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D81" s="8"/>
      <c r="CE81" s="8"/>
      <c r="CF81" s="8"/>
    </row>
    <row r="82" spans="1:84" ht="15.5" x14ac:dyDescent="0.35">
      <c r="B82" s="27" t="s">
        <v>6</v>
      </c>
      <c r="C82">
        <f t="shared" si="3"/>
        <v>78</v>
      </c>
      <c r="D82" s="8">
        <v>146173.99999999997</v>
      </c>
      <c r="E82" s="8">
        <v>65569</v>
      </c>
      <c r="F82" s="8">
        <v>8020</v>
      </c>
      <c r="G82" s="8">
        <v>10877</v>
      </c>
      <c r="H82" s="8">
        <v>98426.000000000015</v>
      </c>
      <c r="I82" s="8">
        <v>28836.999999999993</v>
      </c>
      <c r="J82" s="8">
        <v>11659.999999999998</v>
      </c>
      <c r="K82" s="8">
        <v>214821</v>
      </c>
      <c r="L82" s="8">
        <v>40678</v>
      </c>
      <c r="M82" s="8">
        <v>204686.99999999994</v>
      </c>
      <c r="N82" s="8">
        <v>53521</v>
      </c>
      <c r="O82" s="8">
        <v>10826.000000000004</v>
      </c>
      <c r="P82" s="8">
        <v>33055.000000000007</v>
      </c>
      <c r="Q82" s="8">
        <v>36373.000000000007</v>
      </c>
      <c r="R82" s="8">
        <v>26696</v>
      </c>
      <c r="S82" s="8">
        <v>16747.999999999996</v>
      </c>
      <c r="T82" s="8">
        <v>57549.999999999985</v>
      </c>
      <c r="U82" s="8">
        <v>11076.999999999998</v>
      </c>
      <c r="V82" s="8">
        <v>336922</v>
      </c>
      <c r="W82" s="8">
        <v>34161</v>
      </c>
      <c r="X82" s="8">
        <v>120093.99999999997</v>
      </c>
      <c r="Y82" s="8">
        <v>59389</v>
      </c>
      <c r="Z82" s="8">
        <v>32078</v>
      </c>
      <c r="AA82" s="8">
        <v>34825.000000000007</v>
      </c>
      <c r="AB82" s="8">
        <v>75094</v>
      </c>
      <c r="AC82" s="8">
        <v>61818.999999999993</v>
      </c>
      <c r="AD82" s="8">
        <v>79844.999999999985</v>
      </c>
      <c r="AE82" s="8">
        <v>44607.000000000007</v>
      </c>
      <c r="AF82" s="8">
        <v>56967</v>
      </c>
      <c r="AG82" s="8">
        <v>71494</v>
      </c>
      <c r="AH82" s="8">
        <v>54960.999999999985</v>
      </c>
      <c r="AI82" s="8">
        <v>82994.999999999985</v>
      </c>
      <c r="AJ82" s="8">
        <v>124036.00000000001</v>
      </c>
      <c r="AK82" s="8">
        <v>52081</v>
      </c>
      <c r="AL82" s="8">
        <v>38950</v>
      </c>
      <c r="AM82" s="8">
        <v>39022.000000000007</v>
      </c>
      <c r="AN82" s="8">
        <v>40275</v>
      </c>
      <c r="AO82" s="8">
        <v>175287.99999999997</v>
      </c>
      <c r="AP82" s="8">
        <v>25127</v>
      </c>
      <c r="AQ82" s="8">
        <v>336289.99999999988</v>
      </c>
      <c r="AR82" s="8">
        <v>59494.999999999993</v>
      </c>
      <c r="AS82" s="8">
        <v>355560</v>
      </c>
      <c r="AT82" s="8">
        <v>187084.00000000003</v>
      </c>
      <c r="AU82" s="8">
        <v>11321.999999999998</v>
      </c>
      <c r="AV82" s="8">
        <v>30455.999999999996</v>
      </c>
      <c r="AW82" s="8">
        <v>50055</v>
      </c>
      <c r="AX82" s="8">
        <v>10866.000000000002</v>
      </c>
      <c r="AY82" s="8">
        <v>113920.00000000001</v>
      </c>
      <c r="AZ82" s="8">
        <v>11729.000000000004</v>
      </c>
      <c r="BA82" s="8">
        <v>24162</v>
      </c>
      <c r="BB82" s="8">
        <v>95736</v>
      </c>
      <c r="BC82" s="8">
        <v>42834.999999999993</v>
      </c>
      <c r="BD82" s="8">
        <v>209335</v>
      </c>
      <c r="BE82" s="8">
        <v>47044.999999999985</v>
      </c>
      <c r="BF82" s="8">
        <v>62344.000000000007</v>
      </c>
      <c r="BG82" s="8">
        <v>25978</v>
      </c>
      <c r="BH82" s="8">
        <v>60911.000000000007</v>
      </c>
      <c r="BI82" s="8">
        <v>16122</v>
      </c>
      <c r="BJ82" s="8">
        <v>61584.000000000015</v>
      </c>
      <c r="BK82" s="8">
        <v>7012.0000000000018</v>
      </c>
      <c r="BL82" s="8">
        <v>210478</v>
      </c>
      <c r="BM82" s="8">
        <v>51733.000000000007</v>
      </c>
      <c r="BN82" s="8">
        <v>34133.000000000007</v>
      </c>
      <c r="BO82" s="8">
        <v>60010.999999999985</v>
      </c>
      <c r="BP82" s="8">
        <v>89396</v>
      </c>
      <c r="BQ82" s="8">
        <v>15492</v>
      </c>
      <c r="BR82" s="8">
        <v>74559</v>
      </c>
      <c r="BS82" s="8">
        <v>0</v>
      </c>
      <c r="BT82" s="8">
        <v>5071268.0000000009</v>
      </c>
      <c r="BU82" s="8">
        <v>773468</v>
      </c>
      <c r="BV82" s="8">
        <v>1185776</v>
      </c>
      <c r="BW82" s="8">
        <v>87323</v>
      </c>
      <c r="BX82" s="8">
        <v>3747869.9999999995</v>
      </c>
      <c r="BY82" s="8">
        <v>1069397</v>
      </c>
      <c r="BZ82" s="8">
        <v>-25433</v>
      </c>
      <c r="CA82" s="8">
        <v>6838401</v>
      </c>
      <c r="CB82" s="8">
        <v>11909669</v>
      </c>
      <c r="CD82" s="8"/>
      <c r="CE82" s="8"/>
      <c r="CF82" s="8"/>
    </row>
    <row r="83" spans="1:84" ht="15.5" x14ac:dyDescent="0.35">
      <c r="A83" t="s">
        <v>7</v>
      </c>
      <c r="B83" s="27" t="s">
        <v>20</v>
      </c>
      <c r="C83">
        <f t="shared" si="3"/>
        <v>79</v>
      </c>
      <c r="D83" s="6">
        <v>26121</v>
      </c>
      <c r="E83" s="6">
        <v>21490</v>
      </c>
      <c r="F83" s="6">
        <v>2199</v>
      </c>
      <c r="G83" s="6">
        <v>4040</v>
      </c>
      <c r="H83" s="6">
        <v>22138</v>
      </c>
      <c r="I83" s="6">
        <v>4349</v>
      </c>
      <c r="J83" s="6">
        <v>2264</v>
      </c>
      <c r="K83" s="6">
        <v>25736</v>
      </c>
      <c r="L83" s="6">
        <v>8420</v>
      </c>
      <c r="M83" s="6">
        <v>28893</v>
      </c>
      <c r="N83" s="6">
        <v>8407</v>
      </c>
      <c r="O83" s="6">
        <v>1379</v>
      </c>
      <c r="P83" s="6">
        <v>9992</v>
      </c>
      <c r="Q83" s="6">
        <v>17703</v>
      </c>
      <c r="R83" s="6">
        <v>9781</v>
      </c>
      <c r="S83" s="6">
        <v>5910</v>
      </c>
      <c r="T83" s="6">
        <v>11483</v>
      </c>
      <c r="U83" s="6">
        <v>5677</v>
      </c>
      <c r="V83" s="6">
        <v>6968</v>
      </c>
      <c r="W83" s="6">
        <v>6275</v>
      </c>
      <c r="X83" s="6">
        <v>11285</v>
      </c>
      <c r="Y83" s="6">
        <v>9342</v>
      </c>
      <c r="Z83" s="6">
        <v>5589</v>
      </c>
      <c r="AA83" s="6">
        <v>11215</v>
      </c>
      <c r="AB83" s="6">
        <v>20552</v>
      </c>
      <c r="AC83" s="6">
        <v>20003</v>
      </c>
      <c r="AD83" s="6">
        <v>12073</v>
      </c>
      <c r="AE83" s="6">
        <v>5838</v>
      </c>
      <c r="AF83" s="6">
        <v>22659</v>
      </c>
      <c r="AG83" s="6">
        <v>10116</v>
      </c>
      <c r="AH83" s="6">
        <v>14442</v>
      </c>
      <c r="AI83" s="6">
        <v>28171</v>
      </c>
      <c r="AJ83" s="6">
        <v>20227</v>
      </c>
      <c r="AK83" s="6">
        <v>17896</v>
      </c>
      <c r="AL83" s="6">
        <v>9718</v>
      </c>
      <c r="AM83" s="6">
        <v>16132</v>
      </c>
      <c r="AN83" s="6">
        <v>11883</v>
      </c>
      <c r="AO83" s="6">
        <v>16133</v>
      </c>
      <c r="AP83" s="6">
        <v>16809</v>
      </c>
      <c r="AQ83" s="6">
        <v>126609</v>
      </c>
      <c r="AR83" s="6">
        <v>44837</v>
      </c>
      <c r="AS83" s="6">
        <v>299831</v>
      </c>
      <c r="AT83" s="6">
        <v>78373</v>
      </c>
      <c r="AU83" s="6">
        <v>5048</v>
      </c>
      <c r="AV83" s="6">
        <v>7103</v>
      </c>
      <c r="AW83" s="6">
        <v>40882</v>
      </c>
      <c r="AX83" s="6">
        <v>9604</v>
      </c>
      <c r="AY83" s="6">
        <v>47868</v>
      </c>
      <c r="AZ83" s="6">
        <v>6996</v>
      </c>
      <c r="BA83" s="6">
        <v>10394</v>
      </c>
      <c r="BB83" s="6">
        <v>17317</v>
      </c>
      <c r="BC83" s="6">
        <v>46704</v>
      </c>
      <c r="BD83" s="6">
        <v>143243</v>
      </c>
      <c r="BE83" s="6">
        <v>6713</v>
      </c>
      <c r="BF83" s="6">
        <v>52463</v>
      </c>
      <c r="BG83" s="6">
        <v>21956</v>
      </c>
      <c r="BH83" s="6">
        <v>11200</v>
      </c>
      <c r="BI83" s="6">
        <v>10547</v>
      </c>
      <c r="BJ83" s="6">
        <v>99876</v>
      </c>
      <c r="BK83" s="6">
        <v>28312</v>
      </c>
      <c r="BL83" s="6">
        <v>438035</v>
      </c>
      <c r="BM83" s="6">
        <v>246146</v>
      </c>
      <c r="BN83" s="6">
        <v>68720</v>
      </c>
      <c r="BO83" s="6">
        <v>113676</v>
      </c>
      <c r="BP83" s="6">
        <v>67773</v>
      </c>
      <c r="BQ83" s="6">
        <v>10977</v>
      </c>
      <c r="BR83" s="6">
        <v>39513</v>
      </c>
      <c r="BS83" s="6">
        <v>61996</v>
      </c>
      <c r="BT83" s="6">
        <v>2672020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2672020</v>
      </c>
      <c r="CD83" s="8"/>
      <c r="CE83" s="8"/>
      <c r="CF83" s="8"/>
    </row>
    <row r="84" spans="1:84" ht="15.5" x14ac:dyDescent="0.35">
      <c r="A84" t="s">
        <v>8</v>
      </c>
      <c r="B84" s="27" t="s">
        <v>21</v>
      </c>
      <c r="C84">
        <f t="shared" si="3"/>
        <v>80</v>
      </c>
      <c r="D84" s="6">
        <v>22254</v>
      </c>
      <c r="E84" s="6">
        <v>18575</v>
      </c>
      <c r="F84" s="6">
        <v>1856</v>
      </c>
      <c r="G84" s="6">
        <v>3224</v>
      </c>
      <c r="H84" s="6">
        <v>15849</v>
      </c>
      <c r="I84" s="6">
        <v>3469</v>
      </c>
      <c r="J84" s="6">
        <v>1736</v>
      </c>
      <c r="K84" s="6">
        <v>20196</v>
      </c>
      <c r="L84" s="6">
        <v>6247</v>
      </c>
      <c r="M84" s="6">
        <v>22969</v>
      </c>
      <c r="N84" s="6">
        <v>6604</v>
      </c>
      <c r="O84" s="6">
        <v>1065</v>
      </c>
      <c r="P84" s="6">
        <v>8174</v>
      </c>
      <c r="Q84" s="6">
        <v>14039</v>
      </c>
      <c r="R84" s="6">
        <v>8076</v>
      </c>
      <c r="S84" s="6">
        <v>4889</v>
      </c>
      <c r="T84" s="6">
        <v>9106</v>
      </c>
      <c r="U84" s="6">
        <v>4608</v>
      </c>
      <c r="V84" s="6">
        <v>4718</v>
      </c>
      <c r="W84" s="6">
        <v>4849</v>
      </c>
      <c r="X84" s="6">
        <v>8698</v>
      </c>
      <c r="Y84" s="6">
        <v>7172</v>
      </c>
      <c r="Z84" s="6">
        <v>4411</v>
      </c>
      <c r="AA84" s="6">
        <v>8608</v>
      </c>
      <c r="AB84" s="6">
        <v>16060</v>
      </c>
      <c r="AC84" s="6">
        <v>16198</v>
      </c>
      <c r="AD84" s="6">
        <v>9483</v>
      </c>
      <c r="AE84" s="6">
        <v>4697</v>
      </c>
      <c r="AF84" s="6">
        <v>18016</v>
      </c>
      <c r="AG84" s="6">
        <v>8025</v>
      </c>
      <c r="AH84" s="6">
        <v>11366</v>
      </c>
      <c r="AI84" s="6">
        <v>22343</v>
      </c>
      <c r="AJ84" s="6">
        <v>15645</v>
      </c>
      <c r="AK84" s="6">
        <v>15091</v>
      </c>
      <c r="AL84" s="6">
        <v>7972</v>
      </c>
      <c r="AM84" s="6">
        <v>13189</v>
      </c>
      <c r="AN84" s="6">
        <v>9638</v>
      </c>
      <c r="AO84" s="6">
        <v>11522</v>
      </c>
      <c r="AP84" s="6">
        <v>12873</v>
      </c>
      <c r="AQ84" s="6">
        <v>102086</v>
      </c>
      <c r="AR84" s="6">
        <v>36467</v>
      </c>
      <c r="AS84" s="6">
        <v>238710</v>
      </c>
      <c r="AT84" s="6">
        <v>64190</v>
      </c>
      <c r="AU84" s="6">
        <v>4137</v>
      </c>
      <c r="AV84" s="6">
        <v>5903</v>
      </c>
      <c r="AW84" s="6">
        <v>32037</v>
      </c>
      <c r="AX84" s="6">
        <v>8061</v>
      </c>
      <c r="AY84" s="6">
        <v>40121</v>
      </c>
      <c r="AZ84" s="6">
        <v>5606</v>
      </c>
      <c r="BA84" s="6">
        <v>8727</v>
      </c>
      <c r="BB84" s="6">
        <v>12978</v>
      </c>
      <c r="BC84" s="6">
        <v>37524</v>
      </c>
      <c r="BD84" s="6">
        <v>110559</v>
      </c>
      <c r="BE84" s="6">
        <v>5378</v>
      </c>
      <c r="BF84" s="6">
        <v>42869</v>
      </c>
      <c r="BG84" s="6">
        <v>17629</v>
      </c>
      <c r="BH84" s="6">
        <v>9031</v>
      </c>
      <c r="BI84" s="6">
        <v>8432</v>
      </c>
      <c r="BJ84" s="6">
        <v>80791</v>
      </c>
      <c r="BK84" s="6">
        <v>22229</v>
      </c>
      <c r="BL84" s="6">
        <v>314574</v>
      </c>
      <c r="BM84" s="6">
        <v>205444</v>
      </c>
      <c r="BN84" s="6">
        <v>56800</v>
      </c>
      <c r="BO84" s="6">
        <v>93245</v>
      </c>
      <c r="BP84" s="6">
        <v>58386</v>
      </c>
      <c r="BQ84" s="6">
        <v>9416</v>
      </c>
      <c r="BR84" s="6">
        <v>33222</v>
      </c>
      <c r="BS84" s="6">
        <v>58786</v>
      </c>
      <c r="BT84" s="6">
        <v>2126848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2126848</v>
      </c>
      <c r="CD84" s="8"/>
      <c r="CE84" s="8"/>
      <c r="CF84" s="8"/>
    </row>
    <row r="85" spans="1:84" ht="15.5" x14ac:dyDescent="0.35">
      <c r="A85" t="s">
        <v>9</v>
      </c>
      <c r="B85" s="27" t="s">
        <v>22</v>
      </c>
      <c r="C85">
        <f t="shared" si="3"/>
        <v>81</v>
      </c>
      <c r="D85" s="6">
        <v>3867</v>
      </c>
      <c r="E85" s="6">
        <v>2915</v>
      </c>
      <c r="F85" s="6">
        <v>343</v>
      </c>
      <c r="G85" s="6">
        <v>816</v>
      </c>
      <c r="H85" s="6">
        <v>6289</v>
      </c>
      <c r="I85" s="6">
        <v>880</v>
      </c>
      <c r="J85" s="6">
        <v>528</v>
      </c>
      <c r="K85" s="6">
        <v>5540</v>
      </c>
      <c r="L85" s="6">
        <v>2173</v>
      </c>
      <c r="M85" s="6">
        <v>5924</v>
      </c>
      <c r="N85" s="6">
        <v>1803</v>
      </c>
      <c r="O85" s="6">
        <v>314</v>
      </c>
      <c r="P85" s="6">
        <v>1818</v>
      </c>
      <c r="Q85" s="6">
        <v>3664</v>
      </c>
      <c r="R85" s="6">
        <v>1705</v>
      </c>
      <c r="S85" s="6">
        <v>1021</v>
      </c>
      <c r="T85" s="6">
        <v>2377</v>
      </c>
      <c r="U85" s="6">
        <v>1069</v>
      </c>
      <c r="V85" s="6">
        <v>2250</v>
      </c>
      <c r="W85" s="6">
        <v>1426</v>
      </c>
      <c r="X85" s="6">
        <v>2587</v>
      </c>
      <c r="Y85" s="6">
        <v>2170</v>
      </c>
      <c r="Z85" s="6">
        <v>1178</v>
      </c>
      <c r="AA85" s="6">
        <v>2607</v>
      </c>
      <c r="AB85" s="6">
        <v>4492</v>
      </c>
      <c r="AC85" s="6">
        <v>3805</v>
      </c>
      <c r="AD85" s="6">
        <v>2590</v>
      </c>
      <c r="AE85" s="6">
        <v>1141</v>
      </c>
      <c r="AF85" s="6">
        <v>4643</v>
      </c>
      <c r="AG85" s="6">
        <v>2091</v>
      </c>
      <c r="AH85" s="6">
        <v>3076</v>
      </c>
      <c r="AI85" s="6">
        <v>5828</v>
      </c>
      <c r="AJ85" s="6">
        <v>4582</v>
      </c>
      <c r="AK85" s="6">
        <v>2805</v>
      </c>
      <c r="AL85" s="6">
        <v>1746</v>
      </c>
      <c r="AM85" s="6">
        <v>2943</v>
      </c>
      <c r="AN85" s="6">
        <v>2245</v>
      </c>
      <c r="AO85" s="6">
        <v>4611</v>
      </c>
      <c r="AP85" s="6">
        <v>3936</v>
      </c>
      <c r="AQ85" s="6">
        <v>24523</v>
      </c>
      <c r="AR85" s="6">
        <v>8370</v>
      </c>
      <c r="AS85" s="6">
        <v>61121</v>
      </c>
      <c r="AT85" s="6">
        <v>14183</v>
      </c>
      <c r="AU85" s="6">
        <v>911</v>
      </c>
      <c r="AV85" s="6">
        <v>1200</v>
      </c>
      <c r="AW85" s="6">
        <v>8845</v>
      </c>
      <c r="AX85" s="6">
        <v>1543</v>
      </c>
      <c r="AY85" s="6">
        <v>7747</v>
      </c>
      <c r="AZ85" s="6">
        <v>1390</v>
      </c>
      <c r="BA85" s="6">
        <v>1667</v>
      </c>
      <c r="BB85" s="6">
        <v>4339</v>
      </c>
      <c r="BC85" s="6">
        <v>9180</v>
      </c>
      <c r="BD85" s="6">
        <v>32684</v>
      </c>
      <c r="BE85" s="6">
        <v>1335</v>
      </c>
      <c r="BF85" s="6">
        <v>9594</v>
      </c>
      <c r="BG85" s="6">
        <v>4327</v>
      </c>
      <c r="BH85" s="6">
        <v>2169</v>
      </c>
      <c r="BI85" s="6">
        <v>2115</v>
      </c>
      <c r="BJ85" s="6">
        <v>19085</v>
      </c>
      <c r="BK85" s="6">
        <v>6083</v>
      </c>
      <c r="BL85" s="6">
        <v>59590</v>
      </c>
      <c r="BM85" s="6">
        <v>38066</v>
      </c>
      <c r="BN85" s="6">
        <v>11920</v>
      </c>
      <c r="BO85" s="6">
        <v>14951</v>
      </c>
      <c r="BP85" s="6">
        <v>9387</v>
      </c>
      <c r="BQ85" s="6">
        <v>1561</v>
      </c>
      <c r="BR85" s="6">
        <v>6291</v>
      </c>
      <c r="BS85" s="6">
        <v>3210</v>
      </c>
      <c r="BT85" s="6">
        <v>473185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473185</v>
      </c>
      <c r="CD85" s="8"/>
      <c r="CE85" s="8"/>
      <c r="CF85" s="8"/>
    </row>
    <row r="86" spans="1:84" ht="15.5" x14ac:dyDescent="0.35">
      <c r="B86" s="28" t="s">
        <v>23</v>
      </c>
      <c r="C86">
        <f t="shared" si="3"/>
        <v>82</v>
      </c>
      <c r="D86" s="6">
        <v>3866</v>
      </c>
      <c r="E86" s="6">
        <v>2915</v>
      </c>
      <c r="F86" s="6">
        <v>341</v>
      </c>
      <c r="G86" s="6">
        <v>795</v>
      </c>
      <c r="H86" s="6">
        <v>4945</v>
      </c>
      <c r="I86" s="6">
        <v>818</v>
      </c>
      <c r="J86" s="6">
        <v>504</v>
      </c>
      <c r="K86" s="6">
        <v>5445</v>
      </c>
      <c r="L86" s="6">
        <v>2149</v>
      </c>
      <c r="M86" s="6">
        <v>5772</v>
      </c>
      <c r="N86" s="6">
        <v>1743</v>
      </c>
      <c r="O86" s="6">
        <v>286</v>
      </c>
      <c r="P86" s="6">
        <v>1795</v>
      </c>
      <c r="Q86" s="6">
        <v>3627</v>
      </c>
      <c r="R86" s="6">
        <v>1685</v>
      </c>
      <c r="S86" s="6">
        <v>990</v>
      </c>
      <c r="T86" s="6">
        <v>2155</v>
      </c>
      <c r="U86" s="6">
        <v>998</v>
      </c>
      <c r="V86" s="6">
        <v>1617</v>
      </c>
      <c r="W86" s="6">
        <v>1399</v>
      </c>
      <c r="X86" s="6">
        <v>2365</v>
      </c>
      <c r="Y86" s="6">
        <v>2010</v>
      </c>
      <c r="Z86" s="6">
        <v>1141</v>
      </c>
      <c r="AA86" s="6">
        <v>2465</v>
      </c>
      <c r="AB86" s="6">
        <v>4394</v>
      </c>
      <c r="AC86" s="6">
        <v>3651</v>
      </c>
      <c r="AD86" s="6">
        <v>2377</v>
      </c>
      <c r="AE86" s="6">
        <v>1082</v>
      </c>
      <c r="AF86" s="6">
        <v>4409</v>
      </c>
      <c r="AG86" s="6">
        <v>2038</v>
      </c>
      <c r="AH86" s="6">
        <v>2975</v>
      </c>
      <c r="AI86" s="6">
        <v>5541</v>
      </c>
      <c r="AJ86" s="6">
        <v>4384</v>
      </c>
      <c r="AK86" s="6">
        <v>2728</v>
      </c>
      <c r="AL86" s="6">
        <v>1636</v>
      </c>
      <c r="AM86" s="6">
        <v>2812</v>
      </c>
      <c r="AN86" s="6">
        <v>2128</v>
      </c>
      <c r="AO86" s="6">
        <v>3611</v>
      </c>
      <c r="AP86" s="6">
        <v>3647</v>
      </c>
      <c r="AQ86" s="6">
        <v>23733</v>
      </c>
      <c r="AR86" s="6">
        <v>8306</v>
      </c>
      <c r="AS86" s="6">
        <v>60380</v>
      </c>
      <c r="AT86" s="6">
        <v>13877</v>
      </c>
      <c r="AU86" s="6">
        <v>882</v>
      </c>
      <c r="AV86" s="6">
        <v>1179</v>
      </c>
      <c r="AW86" s="6">
        <v>7868</v>
      </c>
      <c r="AX86" s="6">
        <v>1515</v>
      </c>
      <c r="AY86" s="6">
        <v>7699</v>
      </c>
      <c r="AZ86" s="6">
        <v>1315</v>
      </c>
      <c r="BA86" s="6">
        <v>1590</v>
      </c>
      <c r="BB86" s="6">
        <v>3545</v>
      </c>
      <c r="BC86" s="6">
        <v>8632</v>
      </c>
      <c r="BD86" s="6">
        <v>27726</v>
      </c>
      <c r="BE86" s="6">
        <v>1298</v>
      </c>
      <c r="BF86" s="6">
        <v>8738</v>
      </c>
      <c r="BG86" s="6">
        <v>4267</v>
      </c>
      <c r="BH86" s="6">
        <v>2143</v>
      </c>
      <c r="BI86" s="6">
        <v>2081</v>
      </c>
      <c r="BJ86" s="6">
        <v>18885</v>
      </c>
      <c r="BK86" s="6">
        <v>6042</v>
      </c>
      <c r="BL86" s="6">
        <v>58951</v>
      </c>
      <c r="BM86" s="6">
        <v>37912</v>
      </c>
      <c r="BN86" s="6">
        <v>11901</v>
      </c>
      <c r="BO86" s="6">
        <v>14931</v>
      </c>
      <c r="BP86" s="6">
        <v>9342</v>
      </c>
      <c r="BQ86" s="6">
        <v>1531</v>
      </c>
      <c r="BR86" s="6">
        <v>6187</v>
      </c>
      <c r="BS86" s="6">
        <v>3210</v>
      </c>
      <c r="BT86" s="6">
        <v>454905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454905</v>
      </c>
      <c r="CD86" s="8"/>
      <c r="CE86" s="8"/>
      <c r="CF86" s="8"/>
    </row>
    <row r="87" spans="1:84" ht="15.5" x14ac:dyDescent="0.35">
      <c r="B87" s="27" t="s">
        <v>24</v>
      </c>
      <c r="C87">
        <f t="shared" si="3"/>
        <v>83</v>
      </c>
      <c r="D87" s="6">
        <v>1</v>
      </c>
      <c r="E87" s="6">
        <v>0</v>
      </c>
      <c r="F87" s="6">
        <v>2</v>
      </c>
      <c r="G87" s="6">
        <v>21</v>
      </c>
      <c r="H87" s="6">
        <v>1344</v>
      </c>
      <c r="I87" s="6">
        <v>62</v>
      </c>
      <c r="J87" s="6">
        <v>24</v>
      </c>
      <c r="K87" s="6">
        <v>95</v>
      </c>
      <c r="L87" s="6">
        <v>24</v>
      </c>
      <c r="M87" s="6">
        <v>152</v>
      </c>
      <c r="N87" s="6">
        <v>60</v>
      </c>
      <c r="O87" s="6">
        <v>28</v>
      </c>
      <c r="P87" s="6">
        <v>23</v>
      </c>
      <c r="Q87" s="6">
        <v>37</v>
      </c>
      <c r="R87" s="6">
        <v>20</v>
      </c>
      <c r="S87" s="6">
        <v>31</v>
      </c>
      <c r="T87" s="6">
        <v>222</v>
      </c>
      <c r="U87" s="6">
        <v>71</v>
      </c>
      <c r="V87" s="6">
        <v>633</v>
      </c>
      <c r="W87" s="6">
        <v>27</v>
      </c>
      <c r="X87" s="6">
        <v>222</v>
      </c>
      <c r="Y87" s="6">
        <v>160</v>
      </c>
      <c r="Z87" s="6">
        <v>37</v>
      </c>
      <c r="AA87" s="6">
        <v>142</v>
      </c>
      <c r="AB87" s="6">
        <v>98</v>
      </c>
      <c r="AC87" s="6">
        <v>154</v>
      </c>
      <c r="AD87" s="6">
        <v>213</v>
      </c>
      <c r="AE87" s="6">
        <v>59</v>
      </c>
      <c r="AF87" s="6">
        <v>234</v>
      </c>
      <c r="AG87" s="6">
        <v>53</v>
      </c>
      <c r="AH87" s="6">
        <v>101</v>
      </c>
      <c r="AI87" s="6">
        <v>287</v>
      </c>
      <c r="AJ87" s="6">
        <v>198</v>
      </c>
      <c r="AK87" s="6">
        <v>77</v>
      </c>
      <c r="AL87" s="6">
        <v>110</v>
      </c>
      <c r="AM87" s="6">
        <v>131</v>
      </c>
      <c r="AN87" s="6">
        <v>117</v>
      </c>
      <c r="AO87" s="6">
        <v>1000</v>
      </c>
      <c r="AP87" s="6">
        <v>289</v>
      </c>
      <c r="AQ87" s="6">
        <v>790</v>
      </c>
      <c r="AR87" s="6">
        <v>64</v>
      </c>
      <c r="AS87" s="6">
        <v>741</v>
      </c>
      <c r="AT87" s="6">
        <v>306</v>
      </c>
      <c r="AU87" s="6">
        <v>29</v>
      </c>
      <c r="AV87" s="6">
        <v>21</v>
      </c>
      <c r="AW87" s="6">
        <v>977</v>
      </c>
      <c r="AX87" s="6">
        <v>28</v>
      </c>
      <c r="AY87" s="6">
        <v>48</v>
      </c>
      <c r="AZ87" s="6">
        <v>75</v>
      </c>
      <c r="BA87" s="6">
        <v>77</v>
      </c>
      <c r="BB87" s="6">
        <v>794</v>
      </c>
      <c r="BC87" s="6">
        <v>548</v>
      </c>
      <c r="BD87" s="6">
        <v>4958</v>
      </c>
      <c r="BE87" s="6">
        <v>37</v>
      </c>
      <c r="BF87" s="6">
        <v>856</v>
      </c>
      <c r="BG87" s="6">
        <v>60</v>
      </c>
      <c r="BH87" s="6">
        <v>26</v>
      </c>
      <c r="BI87" s="6">
        <v>34</v>
      </c>
      <c r="BJ87" s="6">
        <v>200</v>
      </c>
      <c r="BK87" s="6">
        <v>41</v>
      </c>
      <c r="BL87" s="6">
        <v>639</v>
      </c>
      <c r="BM87" s="6">
        <v>154</v>
      </c>
      <c r="BN87" s="6">
        <v>19</v>
      </c>
      <c r="BO87" s="6">
        <v>20</v>
      </c>
      <c r="BP87" s="6">
        <v>45</v>
      </c>
      <c r="BQ87" s="6">
        <v>30</v>
      </c>
      <c r="BR87" s="6">
        <v>104</v>
      </c>
      <c r="BS87" s="6">
        <v>0</v>
      </c>
      <c r="BT87" s="6">
        <v>18280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18280</v>
      </c>
      <c r="CD87" s="8"/>
      <c r="CE87" s="8"/>
      <c r="CF87" s="8"/>
    </row>
    <row r="88" spans="1:84" ht="15.5" x14ac:dyDescent="0.35">
      <c r="A88" t="s">
        <v>10</v>
      </c>
      <c r="B88" s="27" t="s">
        <v>25</v>
      </c>
      <c r="C88">
        <f t="shared" si="3"/>
        <v>84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63871</v>
      </c>
      <c r="BM88" s="6">
        <v>2636</v>
      </c>
      <c r="BN88" s="6">
        <v>0</v>
      </c>
      <c r="BO88" s="6">
        <v>5480</v>
      </c>
      <c r="BP88" s="6">
        <v>0</v>
      </c>
      <c r="BQ88" s="6">
        <v>0</v>
      </c>
      <c r="BR88" s="6">
        <v>0</v>
      </c>
      <c r="BS88" s="6">
        <v>0</v>
      </c>
      <c r="BT88" s="6">
        <v>71987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71987</v>
      </c>
      <c r="CD88" s="8"/>
      <c r="CE88" s="8"/>
      <c r="CF88" s="8"/>
    </row>
    <row r="89" spans="1:84" ht="15.5" x14ac:dyDescent="0.35">
      <c r="A89" t="s">
        <v>11</v>
      </c>
      <c r="B89" s="27" t="s">
        <v>26</v>
      </c>
      <c r="C89">
        <f t="shared" si="3"/>
        <v>85</v>
      </c>
      <c r="D89" s="6">
        <v>146514</v>
      </c>
      <c r="E89" s="6">
        <v>49563</v>
      </c>
      <c r="F89" s="6">
        <v>22111</v>
      </c>
      <c r="G89" s="6">
        <v>4730</v>
      </c>
      <c r="H89" s="6">
        <v>50210</v>
      </c>
      <c r="I89" s="6">
        <v>19249</v>
      </c>
      <c r="J89" s="6">
        <v>2041</v>
      </c>
      <c r="K89" s="6">
        <v>12887</v>
      </c>
      <c r="L89" s="6">
        <v>-1467</v>
      </c>
      <c r="M89" s="6">
        <v>17679</v>
      </c>
      <c r="N89" s="6">
        <v>13846</v>
      </c>
      <c r="O89" s="6">
        <v>2778</v>
      </c>
      <c r="P89" s="6">
        <v>2995</v>
      </c>
      <c r="Q89" s="6">
        <v>6643</v>
      </c>
      <c r="R89" s="6">
        <v>3346</v>
      </c>
      <c r="S89" s="6">
        <v>3712</v>
      </c>
      <c r="T89" s="6">
        <v>10777</v>
      </c>
      <c r="U89" s="6">
        <v>2485</v>
      </c>
      <c r="V89" s="6">
        <v>28675</v>
      </c>
      <c r="W89" s="6">
        <v>2231</v>
      </c>
      <c r="X89" s="6">
        <v>13230</v>
      </c>
      <c r="Y89" s="6">
        <v>5183</v>
      </c>
      <c r="Z89" s="6">
        <v>2469</v>
      </c>
      <c r="AA89" s="6">
        <v>11449</v>
      </c>
      <c r="AB89" s="6">
        <v>4758</v>
      </c>
      <c r="AC89" s="6">
        <v>7039</v>
      </c>
      <c r="AD89" s="6">
        <v>8988</v>
      </c>
      <c r="AE89" s="6">
        <v>6353</v>
      </c>
      <c r="AF89" s="6">
        <v>10815</v>
      </c>
      <c r="AG89" s="6">
        <v>2831</v>
      </c>
      <c r="AH89" s="6">
        <v>2034</v>
      </c>
      <c r="AI89" s="6">
        <v>8546</v>
      </c>
      <c r="AJ89" s="6">
        <v>1349</v>
      </c>
      <c r="AK89" s="6">
        <v>11</v>
      </c>
      <c r="AL89" s="6">
        <v>1947</v>
      </c>
      <c r="AM89" s="6">
        <v>14643</v>
      </c>
      <c r="AN89" s="6">
        <v>9915</v>
      </c>
      <c r="AO89" s="6">
        <v>68025</v>
      </c>
      <c r="AP89" s="6">
        <v>20299</v>
      </c>
      <c r="AQ89" s="6">
        <v>165926</v>
      </c>
      <c r="AR89" s="6">
        <v>40840</v>
      </c>
      <c r="AS89" s="6">
        <v>290340</v>
      </c>
      <c r="AT89" s="6">
        <v>66875</v>
      </c>
      <c r="AU89" s="6">
        <v>3340</v>
      </c>
      <c r="AV89" s="6">
        <v>-758</v>
      </c>
      <c r="AW89" s="6">
        <v>22668</v>
      </c>
      <c r="AX89" s="6">
        <v>3197</v>
      </c>
      <c r="AY89" s="6">
        <v>60264</v>
      </c>
      <c r="AZ89" s="6">
        <v>1524</v>
      </c>
      <c r="BA89" s="6">
        <v>7575</v>
      </c>
      <c r="BB89" s="6">
        <v>43380</v>
      </c>
      <c r="BC89" s="6">
        <v>34428</v>
      </c>
      <c r="BD89" s="6">
        <v>214756</v>
      </c>
      <c r="BE89" s="6">
        <v>491813</v>
      </c>
      <c r="BF89" s="6">
        <v>71058</v>
      </c>
      <c r="BG89" s="6">
        <v>22840</v>
      </c>
      <c r="BH89" s="6">
        <v>21856</v>
      </c>
      <c r="BI89" s="6">
        <v>18764</v>
      </c>
      <c r="BJ89" s="6">
        <v>44318</v>
      </c>
      <c r="BK89" s="6">
        <v>3759</v>
      </c>
      <c r="BL89" s="6">
        <v>70971</v>
      </c>
      <c r="BM89" s="6">
        <v>11151</v>
      </c>
      <c r="BN89" s="6">
        <v>5870</v>
      </c>
      <c r="BO89" s="6">
        <v>5467</v>
      </c>
      <c r="BP89" s="6">
        <v>63339</v>
      </c>
      <c r="BQ89" s="6">
        <v>7912</v>
      </c>
      <c r="BR89" s="6">
        <v>30470</v>
      </c>
      <c r="BS89" s="6">
        <v>0</v>
      </c>
      <c r="BT89" s="6">
        <v>2424832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2424832</v>
      </c>
      <c r="CD89" s="8"/>
      <c r="CE89" s="8"/>
      <c r="CF89" s="8"/>
    </row>
    <row r="90" spans="1:84" ht="15.5" x14ac:dyDescent="0.35">
      <c r="B90" s="27" t="s">
        <v>27</v>
      </c>
      <c r="C90">
        <f t="shared" si="3"/>
        <v>86</v>
      </c>
      <c r="D90" s="6">
        <v>77633</v>
      </c>
      <c r="E90" s="6">
        <v>37454</v>
      </c>
      <c r="F90" s="6">
        <v>11309</v>
      </c>
      <c r="G90" s="6">
        <v>394</v>
      </c>
      <c r="H90" s="6">
        <v>0</v>
      </c>
      <c r="I90" s="6">
        <v>0</v>
      </c>
      <c r="J90" s="6">
        <v>0</v>
      </c>
      <c r="K90" s="6">
        <v>408</v>
      </c>
      <c r="L90" s="6">
        <v>0</v>
      </c>
      <c r="M90" s="6">
        <v>3324</v>
      </c>
      <c r="N90" s="6">
        <v>21</v>
      </c>
      <c r="O90" s="6">
        <v>0</v>
      </c>
      <c r="P90" s="6">
        <v>1437</v>
      </c>
      <c r="Q90" s="6">
        <v>5567</v>
      </c>
      <c r="R90" s="6">
        <v>460</v>
      </c>
      <c r="S90" s="6">
        <v>1521</v>
      </c>
      <c r="T90" s="6">
        <v>246</v>
      </c>
      <c r="U90" s="6">
        <v>576</v>
      </c>
      <c r="V90" s="6">
        <v>0</v>
      </c>
      <c r="W90" s="6">
        <v>0</v>
      </c>
      <c r="X90" s="6">
        <v>0</v>
      </c>
      <c r="Y90" s="6">
        <v>0</v>
      </c>
      <c r="Z90" s="6">
        <v>540</v>
      </c>
      <c r="AA90" s="6">
        <v>0</v>
      </c>
      <c r="AB90" s="6">
        <v>245</v>
      </c>
      <c r="AC90" s="6">
        <v>1049</v>
      </c>
      <c r="AD90" s="6">
        <v>0</v>
      </c>
      <c r="AE90" s="6">
        <v>-11</v>
      </c>
      <c r="AF90" s="6">
        <v>2775</v>
      </c>
      <c r="AG90" s="6">
        <v>0</v>
      </c>
      <c r="AH90" s="6">
        <v>0</v>
      </c>
      <c r="AI90" s="6">
        <v>0</v>
      </c>
      <c r="AJ90" s="6">
        <v>0</v>
      </c>
      <c r="AK90" s="6">
        <v>39</v>
      </c>
      <c r="AL90" s="6">
        <v>16</v>
      </c>
      <c r="AM90" s="6">
        <v>1373</v>
      </c>
      <c r="AN90" s="6">
        <v>3900</v>
      </c>
      <c r="AO90" s="6">
        <v>0</v>
      </c>
      <c r="AP90" s="6">
        <v>1755</v>
      </c>
      <c r="AQ90" s="6">
        <v>79250</v>
      </c>
      <c r="AR90" s="6">
        <v>20491</v>
      </c>
      <c r="AS90" s="6">
        <v>56609</v>
      </c>
      <c r="AT90" s="6">
        <v>20784</v>
      </c>
      <c r="AU90" s="6">
        <v>329</v>
      </c>
      <c r="AV90" s="6">
        <v>0</v>
      </c>
      <c r="AW90" s="6">
        <v>956</v>
      </c>
      <c r="AX90" s="6">
        <v>955</v>
      </c>
      <c r="AY90" s="6">
        <v>34486</v>
      </c>
      <c r="AZ90" s="6">
        <v>417</v>
      </c>
      <c r="BA90" s="6">
        <v>748</v>
      </c>
      <c r="BB90" s="6">
        <v>533</v>
      </c>
      <c r="BC90" s="6">
        <v>7105</v>
      </c>
      <c r="BD90" s="6">
        <v>2160</v>
      </c>
      <c r="BE90" s="6">
        <v>4533</v>
      </c>
      <c r="BF90" s="6">
        <v>28590</v>
      </c>
      <c r="BG90" s="6">
        <v>10248</v>
      </c>
      <c r="BH90" s="6">
        <v>5467</v>
      </c>
      <c r="BI90" s="6">
        <v>684</v>
      </c>
      <c r="BJ90" s="6">
        <v>6437</v>
      </c>
      <c r="BK90" s="6">
        <v>892</v>
      </c>
      <c r="BL90" s="6">
        <v>0</v>
      </c>
      <c r="BM90" s="6">
        <v>0</v>
      </c>
      <c r="BN90" s="6">
        <v>5307</v>
      </c>
      <c r="BO90" s="6">
        <v>0</v>
      </c>
      <c r="BP90" s="6">
        <v>31064</v>
      </c>
      <c r="BQ90" s="6">
        <v>5252</v>
      </c>
      <c r="BR90" s="6">
        <v>24089</v>
      </c>
      <c r="BS90" s="6">
        <v>0</v>
      </c>
      <c r="BT90" s="6">
        <v>499417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499417</v>
      </c>
      <c r="CD90" s="8"/>
      <c r="CE90" s="8"/>
      <c r="CF90" s="8"/>
    </row>
    <row r="91" spans="1:84" ht="15.5" x14ac:dyDescent="0.35">
      <c r="B91" s="27" t="s">
        <v>28</v>
      </c>
      <c r="C91">
        <f t="shared" si="3"/>
        <v>87</v>
      </c>
      <c r="D91" s="6">
        <v>68881</v>
      </c>
      <c r="E91" s="6">
        <v>12109</v>
      </c>
      <c r="F91" s="6">
        <v>10802</v>
      </c>
      <c r="G91" s="6">
        <v>4336</v>
      </c>
      <c r="H91" s="6">
        <v>50210</v>
      </c>
      <c r="I91" s="6">
        <v>19249</v>
      </c>
      <c r="J91" s="6">
        <v>2041</v>
      </c>
      <c r="K91" s="6">
        <v>12479</v>
      </c>
      <c r="L91" s="6">
        <v>-1467</v>
      </c>
      <c r="M91" s="6">
        <v>14355</v>
      </c>
      <c r="N91" s="6">
        <v>13825</v>
      </c>
      <c r="O91" s="6">
        <v>2778</v>
      </c>
      <c r="P91" s="6">
        <v>1558</v>
      </c>
      <c r="Q91" s="6">
        <v>1076</v>
      </c>
      <c r="R91" s="6">
        <v>2886</v>
      </c>
      <c r="S91" s="6">
        <v>2191</v>
      </c>
      <c r="T91" s="6">
        <v>10531</v>
      </c>
      <c r="U91" s="6">
        <v>1909</v>
      </c>
      <c r="V91" s="6">
        <v>28675</v>
      </c>
      <c r="W91" s="6">
        <v>2231</v>
      </c>
      <c r="X91" s="6">
        <v>13230</v>
      </c>
      <c r="Y91" s="6">
        <v>5183</v>
      </c>
      <c r="Z91" s="6">
        <v>1929</v>
      </c>
      <c r="AA91" s="6">
        <v>11449</v>
      </c>
      <c r="AB91" s="6">
        <v>4513</v>
      </c>
      <c r="AC91" s="6">
        <v>5990</v>
      </c>
      <c r="AD91" s="6">
        <v>8988</v>
      </c>
      <c r="AE91" s="6">
        <v>6364</v>
      </c>
      <c r="AF91" s="6">
        <v>8040</v>
      </c>
      <c r="AG91" s="6">
        <v>2831</v>
      </c>
      <c r="AH91" s="6">
        <v>2034</v>
      </c>
      <c r="AI91" s="6">
        <v>8546</v>
      </c>
      <c r="AJ91" s="6">
        <v>1349</v>
      </c>
      <c r="AK91" s="6">
        <v>-28</v>
      </c>
      <c r="AL91" s="6">
        <v>1931</v>
      </c>
      <c r="AM91" s="6">
        <v>13270</v>
      </c>
      <c r="AN91" s="6">
        <v>6015</v>
      </c>
      <c r="AO91" s="6">
        <v>68025</v>
      </c>
      <c r="AP91" s="6">
        <v>18544</v>
      </c>
      <c r="AQ91" s="6">
        <v>86676</v>
      </c>
      <c r="AR91" s="6">
        <v>20349</v>
      </c>
      <c r="AS91" s="6">
        <v>233731</v>
      </c>
      <c r="AT91" s="6">
        <v>46091</v>
      </c>
      <c r="AU91" s="6">
        <v>3011</v>
      </c>
      <c r="AV91" s="6">
        <v>-758</v>
      </c>
      <c r="AW91" s="6">
        <v>21712</v>
      </c>
      <c r="AX91" s="6">
        <v>2242</v>
      </c>
      <c r="AY91" s="6">
        <v>25778</v>
      </c>
      <c r="AZ91" s="6">
        <v>1107</v>
      </c>
      <c r="BA91" s="6">
        <v>6827</v>
      </c>
      <c r="BB91" s="6">
        <v>42847</v>
      </c>
      <c r="BC91" s="6">
        <v>27323</v>
      </c>
      <c r="BD91" s="6">
        <v>212596</v>
      </c>
      <c r="BE91" s="6">
        <v>487280</v>
      </c>
      <c r="BF91" s="6">
        <v>42468</v>
      </c>
      <c r="BG91" s="6">
        <v>12592</v>
      </c>
      <c r="BH91" s="6">
        <v>16389</v>
      </c>
      <c r="BI91" s="6">
        <v>18080</v>
      </c>
      <c r="BJ91" s="6">
        <v>37881</v>
      </c>
      <c r="BK91" s="6">
        <v>2867</v>
      </c>
      <c r="BL91" s="6">
        <v>70971</v>
      </c>
      <c r="BM91" s="6">
        <v>11151</v>
      </c>
      <c r="BN91" s="6">
        <v>563</v>
      </c>
      <c r="BO91" s="6">
        <v>5467</v>
      </c>
      <c r="BP91" s="6">
        <v>32275</v>
      </c>
      <c r="BQ91" s="6">
        <v>2660</v>
      </c>
      <c r="BR91" s="6">
        <v>6381</v>
      </c>
      <c r="BS91" s="6">
        <v>0</v>
      </c>
      <c r="BT91" s="6">
        <v>1925415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1925415</v>
      </c>
      <c r="CD91" s="8"/>
      <c r="CE91" s="8"/>
      <c r="CF91" s="8"/>
    </row>
    <row r="92" spans="1:84" ht="15.5" x14ac:dyDescent="0.35">
      <c r="A92" t="s">
        <v>12</v>
      </c>
      <c r="B92" s="27" t="s">
        <v>13</v>
      </c>
      <c r="C92">
        <f t="shared" si="3"/>
        <v>88</v>
      </c>
      <c r="D92" s="8">
        <v>172635</v>
      </c>
      <c r="E92" s="8">
        <v>71053</v>
      </c>
      <c r="F92" s="8">
        <v>24310</v>
      </c>
      <c r="G92" s="8">
        <v>8770</v>
      </c>
      <c r="H92" s="8">
        <v>72348</v>
      </c>
      <c r="I92" s="8">
        <v>23598</v>
      </c>
      <c r="J92" s="8">
        <v>4305</v>
      </c>
      <c r="K92" s="8">
        <v>38623</v>
      </c>
      <c r="L92" s="8">
        <v>6953</v>
      </c>
      <c r="M92" s="8">
        <v>46572</v>
      </c>
      <c r="N92" s="8">
        <v>22253</v>
      </c>
      <c r="O92" s="8">
        <v>4157</v>
      </c>
      <c r="P92" s="8">
        <v>12987</v>
      </c>
      <c r="Q92" s="8">
        <v>24346</v>
      </c>
      <c r="R92" s="8">
        <v>13127</v>
      </c>
      <c r="S92" s="8">
        <v>9622</v>
      </c>
      <c r="T92" s="8">
        <v>22260</v>
      </c>
      <c r="U92" s="8">
        <v>8162</v>
      </c>
      <c r="V92" s="8">
        <v>35643</v>
      </c>
      <c r="W92" s="8">
        <v>8506</v>
      </c>
      <c r="X92" s="8">
        <v>24515</v>
      </c>
      <c r="Y92" s="8">
        <v>14525</v>
      </c>
      <c r="Z92" s="8">
        <v>8058</v>
      </c>
      <c r="AA92" s="8">
        <v>22664</v>
      </c>
      <c r="AB92" s="8">
        <v>25310</v>
      </c>
      <c r="AC92" s="8">
        <v>27042</v>
      </c>
      <c r="AD92" s="8">
        <v>21061</v>
      </c>
      <c r="AE92" s="8">
        <v>12191</v>
      </c>
      <c r="AF92" s="8">
        <v>33474</v>
      </c>
      <c r="AG92" s="8">
        <v>12947</v>
      </c>
      <c r="AH92" s="8">
        <v>16476</v>
      </c>
      <c r="AI92" s="8">
        <v>36717</v>
      </c>
      <c r="AJ92" s="8">
        <v>21576</v>
      </c>
      <c r="AK92" s="8">
        <v>17907</v>
      </c>
      <c r="AL92" s="8">
        <v>11665</v>
      </c>
      <c r="AM92" s="8">
        <v>30775</v>
      </c>
      <c r="AN92" s="8">
        <v>21798</v>
      </c>
      <c r="AO92" s="8">
        <v>84158</v>
      </c>
      <c r="AP92" s="8">
        <v>37108</v>
      </c>
      <c r="AQ92" s="8">
        <v>292535</v>
      </c>
      <c r="AR92" s="8">
        <v>85677</v>
      </c>
      <c r="AS92" s="8">
        <v>590171</v>
      </c>
      <c r="AT92" s="8">
        <v>145248</v>
      </c>
      <c r="AU92" s="8">
        <v>8388</v>
      </c>
      <c r="AV92" s="8">
        <v>6345</v>
      </c>
      <c r="AW92" s="8">
        <v>63550</v>
      </c>
      <c r="AX92" s="8">
        <v>12801</v>
      </c>
      <c r="AY92" s="8">
        <v>108132</v>
      </c>
      <c r="AZ92" s="8">
        <v>8520</v>
      </c>
      <c r="BA92" s="8">
        <v>17969</v>
      </c>
      <c r="BB92" s="8">
        <v>60697</v>
      </c>
      <c r="BC92" s="8">
        <v>81132</v>
      </c>
      <c r="BD92" s="8">
        <v>357999</v>
      </c>
      <c r="BE92" s="8">
        <v>498526</v>
      </c>
      <c r="BF92" s="8">
        <v>123521</v>
      </c>
      <c r="BG92" s="8">
        <v>44796</v>
      </c>
      <c r="BH92" s="8">
        <v>33056</v>
      </c>
      <c r="BI92" s="8">
        <v>29311</v>
      </c>
      <c r="BJ92" s="8">
        <v>144194</v>
      </c>
      <c r="BK92" s="8">
        <v>32071</v>
      </c>
      <c r="BL92" s="8">
        <v>509006</v>
      </c>
      <c r="BM92" s="8">
        <v>257297</v>
      </c>
      <c r="BN92" s="8">
        <v>74590</v>
      </c>
      <c r="BO92" s="8">
        <v>119143</v>
      </c>
      <c r="BP92" s="8">
        <v>131112</v>
      </c>
      <c r="BQ92" s="8">
        <v>18889</v>
      </c>
      <c r="BR92" s="8">
        <v>69983</v>
      </c>
      <c r="BS92" s="8">
        <v>61996</v>
      </c>
      <c r="BT92" s="8">
        <v>5096852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5096852</v>
      </c>
      <c r="CD92" s="8"/>
      <c r="CE92" s="8"/>
      <c r="CF92" s="8"/>
    </row>
    <row r="93" spans="1:84" ht="15.5" x14ac:dyDescent="0.35">
      <c r="A93" t="s">
        <v>14</v>
      </c>
      <c r="B93" s="27" t="s">
        <v>29</v>
      </c>
      <c r="C93">
        <f t="shared" si="3"/>
        <v>89</v>
      </c>
      <c r="D93" s="6">
        <v>1255</v>
      </c>
      <c r="E93" s="6">
        <v>564</v>
      </c>
      <c r="F93" s="6">
        <v>123</v>
      </c>
      <c r="G93" s="6">
        <v>177</v>
      </c>
      <c r="H93" s="6">
        <v>1210</v>
      </c>
      <c r="I93" s="6">
        <v>354</v>
      </c>
      <c r="J93" s="6">
        <v>138</v>
      </c>
      <c r="K93" s="6">
        <v>1875</v>
      </c>
      <c r="L93" s="6">
        <v>604</v>
      </c>
      <c r="M93" s="6">
        <v>2126</v>
      </c>
      <c r="N93" s="6">
        <v>717</v>
      </c>
      <c r="O93" s="6">
        <v>101</v>
      </c>
      <c r="P93" s="6">
        <v>419</v>
      </c>
      <c r="Q93" s="6">
        <v>583</v>
      </c>
      <c r="R93" s="6">
        <v>409</v>
      </c>
      <c r="S93" s="6">
        <v>264</v>
      </c>
      <c r="T93" s="6">
        <v>645</v>
      </c>
      <c r="U93" s="6">
        <v>234</v>
      </c>
      <c r="V93" s="6">
        <v>1007</v>
      </c>
      <c r="W93" s="6">
        <v>372</v>
      </c>
      <c r="X93" s="6">
        <v>969</v>
      </c>
      <c r="Y93" s="6">
        <v>570</v>
      </c>
      <c r="Z93" s="6">
        <v>339</v>
      </c>
      <c r="AA93" s="6">
        <v>514</v>
      </c>
      <c r="AB93" s="6">
        <v>945</v>
      </c>
      <c r="AC93" s="6">
        <v>855</v>
      </c>
      <c r="AD93" s="6">
        <v>766</v>
      </c>
      <c r="AE93" s="6">
        <v>405</v>
      </c>
      <c r="AF93" s="6">
        <v>926</v>
      </c>
      <c r="AG93" s="6">
        <v>768</v>
      </c>
      <c r="AH93" s="6">
        <v>671</v>
      </c>
      <c r="AI93" s="6">
        <v>1215</v>
      </c>
      <c r="AJ93" s="6">
        <v>1160</v>
      </c>
      <c r="AK93" s="6">
        <v>775</v>
      </c>
      <c r="AL93" s="6">
        <v>474</v>
      </c>
      <c r="AM93" s="6">
        <v>643</v>
      </c>
      <c r="AN93" s="6">
        <v>387</v>
      </c>
      <c r="AO93" s="6">
        <v>2114</v>
      </c>
      <c r="AP93" s="6">
        <v>656</v>
      </c>
      <c r="AQ93" s="6">
        <v>4023</v>
      </c>
      <c r="AR93" s="6">
        <v>1271</v>
      </c>
      <c r="AS93" s="6">
        <v>10006</v>
      </c>
      <c r="AT93" s="6">
        <v>2944</v>
      </c>
      <c r="AU93" s="6">
        <v>370</v>
      </c>
      <c r="AV93" s="6">
        <v>574</v>
      </c>
      <c r="AW93" s="6">
        <v>1611</v>
      </c>
      <c r="AX93" s="6">
        <v>323</v>
      </c>
      <c r="AY93" s="6">
        <v>1374</v>
      </c>
      <c r="AZ93" s="6">
        <v>237</v>
      </c>
      <c r="BA93" s="6">
        <v>1273</v>
      </c>
      <c r="BB93" s="6">
        <v>4701</v>
      </c>
      <c r="BC93" s="6">
        <v>1570</v>
      </c>
      <c r="BD93" s="6">
        <v>7277</v>
      </c>
      <c r="BE93" s="6">
        <v>358</v>
      </c>
      <c r="BF93" s="6">
        <v>2003</v>
      </c>
      <c r="BG93" s="6">
        <v>712</v>
      </c>
      <c r="BH93" s="6">
        <v>383</v>
      </c>
      <c r="BI93" s="6">
        <v>454</v>
      </c>
      <c r="BJ93" s="6">
        <v>2724</v>
      </c>
      <c r="BK93" s="6">
        <v>872</v>
      </c>
      <c r="BL93" s="6">
        <v>136</v>
      </c>
      <c r="BM93" s="6">
        <v>4</v>
      </c>
      <c r="BN93" s="6">
        <v>2064</v>
      </c>
      <c r="BO93" s="6">
        <v>1</v>
      </c>
      <c r="BP93" s="6">
        <v>2209</v>
      </c>
      <c r="BQ93" s="6">
        <v>250</v>
      </c>
      <c r="BR93" s="6">
        <v>1048</v>
      </c>
      <c r="BS93" s="6">
        <v>0</v>
      </c>
      <c r="BT93" s="6">
        <v>79101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79101</v>
      </c>
      <c r="CD93" s="8"/>
      <c r="CE93" s="8"/>
      <c r="CF93" s="8"/>
    </row>
    <row r="94" spans="1:84" ht="15.5" x14ac:dyDescent="0.35">
      <c r="A94" t="s">
        <v>15</v>
      </c>
      <c r="B94" s="27" t="s">
        <v>30</v>
      </c>
      <c r="C94">
        <f t="shared" si="3"/>
        <v>90</v>
      </c>
      <c r="D94" s="6">
        <v>-10763</v>
      </c>
      <c r="E94" s="6">
        <v>-168</v>
      </c>
      <c r="F94" s="6">
        <v>-42</v>
      </c>
      <c r="G94" s="6">
        <v>-91</v>
      </c>
      <c r="H94" s="6">
        <v>0</v>
      </c>
      <c r="I94" s="6">
        <v>-36</v>
      </c>
      <c r="J94" s="6">
        <v>0</v>
      </c>
      <c r="K94" s="6">
        <v>-121</v>
      </c>
      <c r="L94" s="6">
        <v>-169</v>
      </c>
      <c r="M94" s="6">
        <v>-157</v>
      </c>
      <c r="N94" s="6">
        <v>-47</v>
      </c>
      <c r="O94" s="6">
        <v>0</v>
      </c>
      <c r="P94" s="6">
        <v>-31</v>
      </c>
      <c r="Q94" s="6">
        <v>0</v>
      </c>
      <c r="R94" s="6">
        <v>0</v>
      </c>
      <c r="S94" s="6">
        <v>-46</v>
      </c>
      <c r="T94" s="6">
        <v>-118</v>
      </c>
      <c r="U94" s="6">
        <v>0</v>
      </c>
      <c r="V94" s="6">
        <v>-223</v>
      </c>
      <c r="W94" s="6">
        <v>-198</v>
      </c>
      <c r="X94" s="6">
        <v>-45</v>
      </c>
      <c r="Y94" s="6">
        <v>0</v>
      </c>
      <c r="Z94" s="6">
        <v>0</v>
      </c>
      <c r="AA94" s="6">
        <v>-31</v>
      </c>
      <c r="AB94" s="6">
        <v>-178</v>
      </c>
      <c r="AC94" s="6">
        <v>-147</v>
      </c>
      <c r="AD94" s="6">
        <v>-80</v>
      </c>
      <c r="AE94" s="6">
        <v>-41</v>
      </c>
      <c r="AF94" s="6">
        <v>-98</v>
      </c>
      <c r="AG94" s="6">
        <v>0</v>
      </c>
      <c r="AH94" s="6">
        <v>-110</v>
      </c>
      <c r="AI94" s="6">
        <v>-289</v>
      </c>
      <c r="AJ94" s="6">
        <v>-326</v>
      </c>
      <c r="AK94" s="6">
        <v>-266</v>
      </c>
      <c r="AL94" s="6">
        <v>-74</v>
      </c>
      <c r="AM94" s="6">
        <v>-42</v>
      </c>
      <c r="AN94" s="6">
        <v>0</v>
      </c>
      <c r="AO94" s="6">
        <v>-807</v>
      </c>
      <c r="AP94" s="6">
        <v>-46</v>
      </c>
      <c r="AQ94" s="6">
        <v>-540</v>
      </c>
      <c r="AR94" s="6">
        <v>-42</v>
      </c>
      <c r="AS94" s="6">
        <v>-1375</v>
      </c>
      <c r="AT94" s="6">
        <v>-2421</v>
      </c>
      <c r="AU94" s="6">
        <v>0</v>
      </c>
      <c r="AV94" s="6">
        <v>-37</v>
      </c>
      <c r="AW94" s="6">
        <v>-72</v>
      </c>
      <c r="AX94" s="6">
        <v>0</v>
      </c>
      <c r="AY94" s="6">
        <v>0</v>
      </c>
      <c r="AZ94" s="6">
        <v>0</v>
      </c>
      <c r="BA94" s="6">
        <v>0</v>
      </c>
      <c r="BB94" s="6">
        <v>-95</v>
      </c>
      <c r="BC94" s="6">
        <v>0</v>
      </c>
      <c r="BD94" s="6">
        <v>0</v>
      </c>
      <c r="BE94" s="6">
        <v>0</v>
      </c>
      <c r="BF94" s="6">
        <v>0</v>
      </c>
      <c r="BG94" s="6">
        <v>-642</v>
      </c>
      <c r="BH94" s="6">
        <v>0</v>
      </c>
      <c r="BI94" s="6">
        <v>-230</v>
      </c>
      <c r="BJ94" s="6">
        <v>-72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-36</v>
      </c>
      <c r="BQ94" s="6">
        <v>0</v>
      </c>
      <c r="BR94" s="6">
        <v>0</v>
      </c>
      <c r="BS94" s="6">
        <v>0</v>
      </c>
      <c r="BT94" s="6">
        <v>-20352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-20352</v>
      </c>
      <c r="CD94" s="8"/>
      <c r="CE94" s="8"/>
      <c r="CF94" s="8"/>
    </row>
    <row r="95" spans="1:84" ht="15.5" x14ac:dyDescent="0.35">
      <c r="A95" t="s">
        <v>16</v>
      </c>
      <c r="B95" s="29" t="s">
        <v>31</v>
      </c>
      <c r="C95">
        <f t="shared" si="3"/>
        <v>91</v>
      </c>
      <c r="D95" s="6">
        <v>163127</v>
      </c>
      <c r="E95" s="6">
        <v>71449</v>
      </c>
      <c r="F95" s="6">
        <v>24391</v>
      </c>
      <c r="G95" s="6">
        <v>8856</v>
      </c>
      <c r="H95" s="6">
        <v>73558</v>
      </c>
      <c r="I95" s="6">
        <v>23916</v>
      </c>
      <c r="J95" s="6">
        <v>4443</v>
      </c>
      <c r="K95" s="6">
        <v>40377</v>
      </c>
      <c r="L95" s="6">
        <v>7388</v>
      </c>
      <c r="M95" s="6">
        <v>48541</v>
      </c>
      <c r="N95" s="6">
        <v>22923</v>
      </c>
      <c r="O95" s="6">
        <v>4258</v>
      </c>
      <c r="P95" s="6">
        <v>13375</v>
      </c>
      <c r="Q95" s="6">
        <v>24929</v>
      </c>
      <c r="R95" s="6">
        <v>13536</v>
      </c>
      <c r="S95" s="6">
        <v>9840</v>
      </c>
      <c r="T95" s="6">
        <v>22787</v>
      </c>
      <c r="U95" s="6">
        <v>8396</v>
      </c>
      <c r="V95" s="6">
        <v>36427</v>
      </c>
      <c r="W95" s="6">
        <v>8680</v>
      </c>
      <c r="X95" s="6">
        <v>25439</v>
      </c>
      <c r="Y95" s="6">
        <v>15095</v>
      </c>
      <c r="Z95" s="6">
        <v>8397</v>
      </c>
      <c r="AA95" s="6">
        <v>23147</v>
      </c>
      <c r="AB95" s="6">
        <v>26077</v>
      </c>
      <c r="AC95" s="6">
        <v>27750</v>
      </c>
      <c r="AD95" s="6">
        <v>21747</v>
      </c>
      <c r="AE95" s="6">
        <v>12555</v>
      </c>
      <c r="AF95" s="6">
        <v>34302</v>
      </c>
      <c r="AG95" s="6">
        <v>13715</v>
      </c>
      <c r="AH95" s="6">
        <v>17037</v>
      </c>
      <c r="AI95" s="6">
        <v>37643</v>
      </c>
      <c r="AJ95" s="6">
        <v>22410</v>
      </c>
      <c r="AK95" s="6">
        <v>18416</v>
      </c>
      <c r="AL95" s="6">
        <v>12065</v>
      </c>
      <c r="AM95" s="6">
        <v>31376</v>
      </c>
      <c r="AN95" s="6">
        <v>22185</v>
      </c>
      <c r="AO95" s="6">
        <v>85465</v>
      </c>
      <c r="AP95" s="6">
        <v>37718</v>
      </c>
      <c r="AQ95" s="6">
        <v>296018</v>
      </c>
      <c r="AR95" s="6">
        <v>86906</v>
      </c>
      <c r="AS95" s="6">
        <v>598802</v>
      </c>
      <c r="AT95" s="6">
        <v>145771</v>
      </c>
      <c r="AU95" s="6">
        <v>8758</v>
      </c>
      <c r="AV95" s="6">
        <v>6882</v>
      </c>
      <c r="AW95" s="6">
        <v>65089</v>
      </c>
      <c r="AX95" s="6">
        <v>13124</v>
      </c>
      <c r="AY95" s="6">
        <v>109506</v>
      </c>
      <c r="AZ95" s="6">
        <v>8757</v>
      </c>
      <c r="BA95" s="6">
        <v>19242</v>
      </c>
      <c r="BB95" s="6">
        <v>65303</v>
      </c>
      <c r="BC95" s="6">
        <v>82702</v>
      </c>
      <c r="BD95" s="6">
        <v>365276</v>
      </c>
      <c r="BE95" s="6">
        <v>498884</v>
      </c>
      <c r="BF95" s="6">
        <v>125524</v>
      </c>
      <c r="BG95" s="6">
        <v>44866</v>
      </c>
      <c r="BH95" s="6">
        <v>33439</v>
      </c>
      <c r="BI95" s="6">
        <v>29535</v>
      </c>
      <c r="BJ95" s="6">
        <v>146846</v>
      </c>
      <c r="BK95" s="6">
        <v>32943</v>
      </c>
      <c r="BL95" s="6">
        <v>509142</v>
      </c>
      <c r="BM95" s="6">
        <v>257301</v>
      </c>
      <c r="BN95" s="6">
        <v>76654</v>
      </c>
      <c r="BO95" s="6">
        <v>119144</v>
      </c>
      <c r="BP95" s="6">
        <v>133285</v>
      </c>
      <c r="BQ95" s="6">
        <v>19139</v>
      </c>
      <c r="BR95" s="6">
        <v>71031</v>
      </c>
      <c r="BS95" s="6">
        <v>61996</v>
      </c>
      <c r="BT95" s="6">
        <v>5155601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5155601</v>
      </c>
      <c r="CD95" s="8"/>
      <c r="CE95" s="8"/>
      <c r="CF95" s="8"/>
    </row>
    <row r="96" spans="1:84" ht="15.5" x14ac:dyDescent="0.35">
      <c r="A96" t="s">
        <v>17</v>
      </c>
      <c r="B96" s="29" t="s">
        <v>18</v>
      </c>
      <c r="C96">
        <f t="shared" si="3"/>
        <v>92</v>
      </c>
      <c r="D96" s="6">
        <v>309301</v>
      </c>
      <c r="E96" s="6">
        <v>137018</v>
      </c>
      <c r="F96" s="6">
        <v>32411</v>
      </c>
      <c r="G96" s="6">
        <v>19733</v>
      </c>
      <c r="H96" s="6">
        <v>171984</v>
      </c>
      <c r="I96" s="6">
        <v>52753</v>
      </c>
      <c r="J96" s="6">
        <v>16103</v>
      </c>
      <c r="K96" s="6">
        <v>255198</v>
      </c>
      <c r="L96" s="6">
        <v>48066</v>
      </c>
      <c r="M96" s="6">
        <v>253228</v>
      </c>
      <c r="N96" s="6">
        <v>76444</v>
      </c>
      <c r="O96" s="6">
        <v>15084</v>
      </c>
      <c r="P96" s="6">
        <v>46430</v>
      </c>
      <c r="Q96" s="6">
        <v>61302</v>
      </c>
      <c r="R96" s="6">
        <v>40232</v>
      </c>
      <c r="S96" s="6">
        <v>26588</v>
      </c>
      <c r="T96" s="6">
        <v>80337</v>
      </c>
      <c r="U96" s="6">
        <v>19473</v>
      </c>
      <c r="V96" s="6">
        <v>373349</v>
      </c>
      <c r="W96" s="6">
        <v>42841</v>
      </c>
      <c r="X96" s="6">
        <v>145533</v>
      </c>
      <c r="Y96" s="6">
        <v>74484</v>
      </c>
      <c r="Z96" s="6">
        <v>40475</v>
      </c>
      <c r="AA96" s="6">
        <v>57972</v>
      </c>
      <c r="AB96" s="6">
        <v>101171</v>
      </c>
      <c r="AC96" s="6">
        <v>89569</v>
      </c>
      <c r="AD96" s="6">
        <v>101592</v>
      </c>
      <c r="AE96" s="6">
        <v>57162</v>
      </c>
      <c r="AF96" s="6">
        <v>91269</v>
      </c>
      <c r="AG96" s="6">
        <v>85209</v>
      </c>
      <c r="AH96" s="6">
        <v>71998</v>
      </c>
      <c r="AI96" s="6">
        <v>120638</v>
      </c>
      <c r="AJ96" s="6">
        <v>146446</v>
      </c>
      <c r="AK96" s="6">
        <v>70497</v>
      </c>
      <c r="AL96" s="6">
        <v>51015</v>
      </c>
      <c r="AM96" s="6">
        <v>70398</v>
      </c>
      <c r="AN96" s="6">
        <v>62460</v>
      </c>
      <c r="AO96" s="6">
        <v>260753</v>
      </c>
      <c r="AP96" s="6">
        <v>62845</v>
      </c>
      <c r="AQ96" s="6">
        <v>632308</v>
      </c>
      <c r="AR96" s="6">
        <v>146401</v>
      </c>
      <c r="AS96" s="6">
        <v>954362</v>
      </c>
      <c r="AT96" s="6">
        <v>332855</v>
      </c>
      <c r="AU96" s="6">
        <v>20080</v>
      </c>
      <c r="AV96" s="6">
        <v>37338</v>
      </c>
      <c r="AW96" s="6">
        <v>115144</v>
      </c>
      <c r="AX96" s="6">
        <v>23990</v>
      </c>
      <c r="AY96" s="6">
        <v>223426</v>
      </c>
      <c r="AZ96" s="6">
        <v>20486</v>
      </c>
      <c r="BA96" s="6">
        <v>43404</v>
      </c>
      <c r="BB96" s="6">
        <v>161039</v>
      </c>
      <c r="BC96" s="6">
        <v>125537</v>
      </c>
      <c r="BD96" s="6">
        <v>574611</v>
      </c>
      <c r="BE96" s="6">
        <v>545929</v>
      </c>
      <c r="BF96" s="6">
        <v>187868</v>
      </c>
      <c r="BG96" s="6">
        <v>70844</v>
      </c>
      <c r="BH96" s="6">
        <v>94350</v>
      </c>
      <c r="BI96" s="6">
        <v>45657</v>
      </c>
      <c r="BJ96" s="6">
        <v>208430</v>
      </c>
      <c r="BK96" s="6">
        <v>39955</v>
      </c>
      <c r="BL96" s="6">
        <v>719620</v>
      </c>
      <c r="BM96" s="6">
        <v>309034</v>
      </c>
      <c r="BN96" s="6">
        <v>110787</v>
      </c>
      <c r="BO96" s="6">
        <v>179155</v>
      </c>
      <c r="BP96" s="6">
        <v>222681</v>
      </c>
      <c r="BQ96" s="6">
        <v>34631</v>
      </c>
      <c r="BR96" s="6">
        <v>145590</v>
      </c>
      <c r="BS96" s="6">
        <v>61996</v>
      </c>
      <c r="BT96" s="6">
        <v>10226869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10226869</v>
      </c>
      <c r="CD96" s="8"/>
      <c r="CE96" s="8"/>
      <c r="CF96" s="8"/>
    </row>
    <row r="97" spans="2:84" ht="15.5" x14ac:dyDescent="0.35">
      <c r="B97" s="27" t="s">
        <v>248</v>
      </c>
      <c r="C97">
        <f t="shared" si="3"/>
        <v>93</v>
      </c>
      <c r="D97" s="8">
        <v>5972110</v>
      </c>
      <c r="E97" s="8">
        <v>6200828</v>
      </c>
      <c r="F97" s="6">
        <v>964588</v>
      </c>
      <c r="G97" s="8">
        <v>134859</v>
      </c>
      <c r="H97" s="8">
        <v>68449</v>
      </c>
      <c r="I97" s="8">
        <v>50343</v>
      </c>
      <c r="J97" s="8">
        <v>33905</v>
      </c>
      <c r="K97" s="8">
        <v>736988</v>
      </c>
      <c r="L97" s="8">
        <v>181114</v>
      </c>
      <c r="M97" s="8">
        <v>1236883</v>
      </c>
      <c r="N97" s="8">
        <v>192632</v>
      </c>
      <c r="O97" s="8">
        <v>18171</v>
      </c>
      <c r="P97" s="8">
        <v>619475</v>
      </c>
      <c r="Q97" s="8">
        <v>1695059</v>
      </c>
      <c r="R97" s="8">
        <v>488656</v>
      </c>
      <c r="S97" s="8">
        <v>381692</v>
      </c>
      <c r="T97" s="8">
        <v>201698</v>
      </c>
      <c r="U97" s="8">
        <v>199031</v>
      </c>
      <c r="V97" s="8">
        <v>23131</v>
      </c>
      <c r="W97" s="8">
        <v>107197</v>
      </c>
      <c r="X97" s="8">
        <v>101155</v>
      </c>
      <c r="Y97" s="8">
        <v>95169</v>
      </c>
      <c r="Z97" s="8">
        <v>140031</v>
      </c>
      <c r="AA97" s="8">
        <v>102511</v>
      </c>
      <c r="AB97" s="8">
        <v>445991</v>
      </c>
      <c r="AC97" s="8">
        <v>654035</v>
      </c>
      <c r="AD97" s="8">
        <v>123856</v>
      </c>
      <c r="AE97" s="8">
        <v>100824</v>
      </c>
      <c r="AF97" s="8">
        <v>724817</v>
      </c>
      <c r="AG97" s="8">
        <v>144018</v>
      </c>
      <c r="AH97" s="8">
        <v>222892</v>
      </c>
      <c r="AI97" s="8">
        <v>410002</v>
      </c>
      <c r="AJ97" s="8">
        <v>170072</v>
      </c>
      <c r="AK97" s="8">
        <v>287368</v>
      </c>
      <c r="AL97" s="8">
        <v>114099</v>
      </c>
      <c r="AM97" s="8">
        <v>785915</v>
      </c>
      <c r="AN97" s="8">
        <v>509033</v>
      </c>
      <c r="AO97" s="8">
        <v>153226</v>
      </c>
      <c r="AP97" s="8">
        <v>524195</v>
      </c>
      <c r="AQ97" s="8">
        <v>8639884</v>
      </c>
      <c r="AR97" s="8">
        <v>2905544</v>
      </c>
      <c r="AS97" s="8">
        <v>15967829</v>
      </c>
      <c r="AT97" s="8">
        <v>3779892</v>
      </c>
      <c r="AU97" s="8">
        <v>58938</v>
      </c>
      <c r="AV97" s="8">
        <v>66660</v>
      </c>
      <c r="AW97" s="8">
        <v>815610</v>
      </c>
      <c r="AX97" s="8">
        <v>445903</v>
      </c>
      <c r="AY97" s="8">
        <v>4940057</v>
      </c>
      <c r="AZ97" s="8">
        <v>166749</v>
      </c>
      <c r="BA97" s="8">
        <v>174489</v>
      </c>
      <c r="BB97" s="8">
        <v>233286</v>
      </c>
      <c r="BC97" s="8">
        <v>775233</v>
      </c>
      <c r="BD97" s="8">
        <v>1199865</v>
      </c>
      <c r="BE97" s="8">
        <v>417053</v>
      </c>
      <c r="BF97" s="8">
        <v>1710900</v>
      </c>
      <c r="BG97" s="8">
        <v>584968</v>
      </c>
      <c r="BH97" s="8">
        <v>502393</v>
      </c>
      <c r="BI97" s="8">
        <v>328703</v>
      </c>
      <c r="BJ97" s="8">
        <v>4133277</v>
      </c>
      <c r="BK97" s="8">
        <v>864070</v>
      </c>
      <c r="BL97" s="8">
        <v>5093330</v>
      </c>
      <c r="BM97" s="8">
        <v>4170739</v>
      </c>
      <c r="BN97" s="8">
        <v>2484459</v>
      </c>
      <c r="BO97" s="8">
        <v>1903462</v>
      </c>
      <c r="BP97" s="8">
        <v>2908293</v>
      </c>
      <c r="BQ97" s="8">
        <v>986109</v>
      </c>
      <c r="BR97" s="8">
        <v>4000141</v>
      </c>
      <c r="BS97" s="8">
        <v>6381222</v>
      </c>
      <c r="BT97" s="8">
        <v>101955076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v>101955076</v>
      </c>
      <c r="CD97" s="8"/>
      <c r="CE97" s="8"/>
      <c r="CF97" s="8"/>
    </row>
    <row r="98" spans="2:84" x14ac:dyDescent="0.25">
      <c r="BT98" s="41" t="s">
        <v>267</v>
      </c>
      <c r="CD98" s="8"/>
    </row>
    <row r="99" spans="2:84" x14ac:dyDescent="0.25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41" t="s">
        <v>267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</row>
    <row r="100" spans="2:84" x14ac:dyDescent="0.25">
      <c r="B100" s="39" t="s">
        <v>262</v>
      </c>
      <c r="D100" s="42">
        <f>D97/D96</f>
        <v>19.308408314231123</v>
      </c>
      <c r="E100" s="42">
        <f t="shared" ref="E100:BP100" si="4">E97/E96</f>
        <v>45.255572260578901</v>
      </c>
      <c r="F100" s="42">
        <f t="shared" si="4"/>
        <v>29.76113048039246</v>
      </c>
      <c r="G100" s="42">
        <f t="shared" si="4"/>
        <v>6.8341863882835856</v>
      </c>
      <c r="H100" s="42">
        <f t="shared" si="4"/>
        <v>0.39799632523955719</v>
      </c>
      <c r="I100" s="42">
        <f t="shared" si="4"/>
        <v>0.95431539438515345</v>
      </c>
      <c r="J100" s="42">
        <f t="shared" si="4"/>
        <v>2.1055082903806746</v>
      </c>
      <c r="K100" s="42">
        <f t="shared" si="4"/>
        <v>2.887906645036403</v>
      </c>
      <c r="L100" s="42">
        <f t="shared" si="4"/>
        <v>3.7680272958016063</v>
      </c>
      <c r="M100" s="42">
        <f t="shared" si="4"/>
        <v>4.8844638033708749</v>
      </c>
      <c r="N100" s="42">
        <f t="shared" si="4"/>
        <v>2.5199099994767411</v>
      </c>
      <c r="O100" s="42">
        <f t="shared" si="4"/>
        <v>1.2046539379474941</v>
      </c>
      <c r="P100" s="42">
        <f t="shared" si="4"/>
        <v>13.342127934525092</v>
      </c>
      <c r="Q100" s="42">
        <f t="shared" si="4"/>
        <v>27.650957554402794</v>
      </c>
      <c r="R100" s="42">
        <f t="shared" si="4"/>
        <v>12.145953469874726</v>
      </c>
      <c r="S100" s="42">
        <f t="shared" si="4"/>
        <v>14.355799608846096</v>
      </c>
      <c r="T100" s="42">
        <f t="shared" si="4"/>
        <v>2.5106488915443692</v>
      </c>
      <c r="U100" s="42">
        <f t="shared" si="4"/>
        <v>10.220869922456735</v>
      </c>
      <c r="V100" s="42">
        <f t="shared" si="4"/>
        <v>6.1955435798676309E-2</v>
      </c>
      <c r="W100" s="42">
        <f t="shared" si="4"/>
        <v>2.5022058308629584</v>
      </c>
      <c r="X100" s="42">
        <f t="shared" si="4"/>
        <v>0.69506572392515786</v>
      </c>
      <c r="Y100" s="42">
        <f t="shared" si="4"/>
        <v>1.2777106492669568</v>
      </c>
      <c r="Z100" s="42">
        <f t="shared" si="4"/>
        <v>3.4596911673872759</v>
      </c>
      <c r="AA100" s="42">
        <f t="shared" si="4"/>
        <v>1.7682846891602844</v>
      </c>
      <c r="AB100" s="42">
        <f t="shared" si="4"/>
        <v>4.4082889365529647</v>
      </c>
      <c r="AC100" s="42">
        <f t="shared" si="4"/>
        <v>7.3020241378155388</v>
      </c>
      <c r="AD100" s="42">
        <f t="shared" si="4"/>
        <v>1.2191511142609655</v>
      </c>
      <c r="AE100" s="42">
        <f t="shared" si="4"/>
        <v>1.7638291172457228</v>
      </c>
      <c r="AF100" s="42">
        <f t="shared" si="4"/>
        <v>7.9415464177321979</v>
      </c>
      <c r="AG100" s="42">
        <f t="shared" si="4"/>
        <v>1.690173573214097</v>
      </c>
      <c r="AH100" s="42">
        <f t="shared" si="4"/>
        <v>3.0958082168949139</v>
      </c>
      <c r="AI100" s="42">
        <f t="shared" si="4"/>
        <v>3.3986140353785705</v>
      </c>
      <c r="AJ100" s="42">
        <f t="shared" si="4"/>
        <v>1.1613290905862912</v>
      </c>
      <c r="AK100" s="42">
        <f t="shared" si="4"/>
        <v>4.0763153041973421</v>
      </c>
      <c r="AL100" s="42">
        <f t="shared" si="4"/>
        <v>2.2365774772125846</v>
      </c>
      <c r="AM100" s="42">
        <f t="shared" si="4"/>
        <v>11.163882496661836</v>
      </c>
      <c r="AN100" s="42">
        <f t="shared" si="4"/>
        <v>8.1497438360550749</v>
      </c>
      <c r="AO100" s="42">
        <f t="shared" si="4"/>
        <v>0.58762890551594804</v>
      </c>
      <c r="AP100" s="42">
        <f t="shared" si="4"/>
        <v>8.3410772535603463</v>
      </c>
      <c r="AQ100" s="42">
        <f t="shared" si="4"/>
        <v>13.664043472484929</v>
      </c>
      <c r="AR100" s="42">
        <f t="shared" si="4"/>
        <v>19.846476458494134</v>
      </c>
      <c r="AS100" s="42">
        <f t="shared" si="4"/>
        <v>16.731417428606754</v>
      </c>
      <c r="AT100" s="42">
        <f t="shared" si="4"/>
        <v>11.35597181956107</v>
      </c>
      <c r="AU100" s="42">
        <f t="shared" si="4"/>
        <v>2.9351593625498009</v>
      </c>
      <c r="AV100" s="42">
        <f t="shared" si="4"/>
        <v>1.7853125502169371</v>
      </c>
      <c r="AW100" s="42">
        <f t="shared" si="4"/>
        <v>7.0833912318488155</v>
      </c>
      <c r="AX100" s="42">
        <f t="shared" si="4"/>
        <v>18.587036265110463</v>
      </c>
      <c r="AY100" s="42">
        <f t="shared" si="4"/>
        <v>22.110484008127973</v>
      </c>
      <c r="AZ100" s="42">
        <f t="shared" si="4"/>
        <v>8.1396563506785125</v>
      </c>
      <c r="BA100" s="42">
        <f t="shared" si="4"/>
        <v>4.0201133536079627</v>
      </c>
      <c r="BB100" s="42">
        <f t="shared" si="4"/>
        <v>1.4486304559765026</v>
      </c>
      <c r="BC100" s="42">
        <f t="shared" si="4"/>
        <v>6.1753347618630361</v>
      </c>
      <c r="BD100" s="42">
        <f t="shared" si="4"/>
        <v>2.0881344074513017</v>
      </c>
      <c r="BE100" s="42">
        <f t="shared" si="4"/>
        <v>0.76393267256364839</v>
      </c>
      <c r="BF100" s="42">
        <f t="shared" si="4"/>
        <v>9.1069261396299535</v>
      </c>
      <c r="BG100" s="42">
        <f t="shared" si="4"/>
        <v>8.2571283383208183</v>
      </c>
      <c r="BH100" s="42">
        <f t="shared" si="4"/>
        <v>5.324780074191839</v>
      </c>
      <c r="BI100" s="42">
        <f t="shared" si="4"/>
        <v>7.1993998729658104</v>
      </c>
      <c r="BJ100" s="42">
        <f t="shared" si="4"/>
        <v>19.830528234899006</v>
      </c>
      <c r="BK100" s="42">
        <f t="shared" si="4"/>
        <v>21.626079339256663</v>
      </c>
      <c r="BL100" s="42">
        <f t="shared" si="4"/>
        <v>7.0778049526138798</v>
      </c>
      <c r="BM100" s="42">
        <f t="shared" si="4"/>
        <v>13.496052214319461</v>
      </c>
      <c r="BN100" s="42">
        <f t="shared" si="4"/>
        <v>22.425546318611389</v>
      </c>
      <c r="BO100" s="42">
        <f t="shared" si="4"/>
        <v>10.62466579219112</v>
      </c>
      <c r="BP100" s="42">
        <f t="shared" si="4"/>
        <v>13.06035539628437</v>
      </c>
      <c r="BQ100" s="42">
        <f t="shared" ref="BQ100:BS100" si="5">BQ97/BQ96</f>
        <v>28.474748058098236</v>
      </c>
      <c r="BR100" s="42">
        <f t="shared" si="5"/>
        <v>27.47538292465142</v>
      </c>
      <c r="BS100" s="42">
        <f t="shared" si="5"/>
        <v>102.92957610168398</v>
      </c>
      <c r="BT100" s="43" t="s">
        <v>267</v>
      </c>
      <c r="BU100" s="8"/>
      <c r="BV100" s="8"/>
      <c r="BW100" s="8"/>
      <c r="BX100" s="8"/>
      <c r="BY100" s="8"/>
      <c r="BZ100" s="8"/>
      <c r="CA100" s="8"/>
      <c r="CB100" s="8"/>
      <c r="CD100" s="8"/>
      <c r="CE100" s="8"/>
      <c r="CF100" s="8"/>
    </row>
    <row r="101" spans="2:84" x14ac:dyDescent="0.25">
      <c r="B101" s="39" t="s">
        <v>263</v>
      </c>
      <c r="D101" s="42">
        <f>D83/D96</f>
        <v>8.4451715319381448E-2</v>
      </c>
      <c r="E101" s="42">
        <f t="shared" ref="E101:BP101" si="6">E83/E96</f>
        <v>0.15684070706038622</v>
      </c>
      <c r="F101" s="42">
        <f t="shared" si="6"/>
        <v>6.7847335781061988E-2</v>
      </c>
      <c r="G101" s="42">
        <f t="shared" si="6"/>
        <v>0.20473318806060914</v>
      </c>
      <c r="H101" s="42">
        <f t="shared" si="6"/>
        <v>0.12872127639780445</v>
      </c>
      <c r="I101" s="42">
        <f t="shared" si="6"/>
        <v>8.2440809053513545E-2</v>
      </c>
      <c r="J101" s="42">
        <f t="shared" si="6"/>
        <v>0.14059492020120473</v>
      </c>
      <c r="K101" s="42">
        <f t="shared" si="6"/>
        <v>0.10084718532276898</v>
      </c>
      <c r="L101" s="42">
        <f t="shared" si="6"/>
        <v>0.17517579994174676</v>
      </c>
      <c r="M101" s="42">
        <f t="shared" si="6"/>
        <v>0.11409875685153301</v>
      </c>
      <c r="N101" s="42">
        <f t="shared" si="6"/>
        <v>0.10997593009261682</v>
      </c>
      <c r="O101" s="42">
        <f t="shared" si="6"/>
        <v>9.1421373640944048E-2</v>
      </c>
      <c r="P101" s="42">
        <f t="shared" si="6"/>
        <v>0.21520568597889295</v>
      </c>
      <c r="Q101" s="42">
        <f t="shared" si="6"/>
        <v>0.28878340021532739</v>
      </c>
      <c r="R101" s="42">
        <f t="shared" si="6"/>
        <v>0.24311493338635912</v>
      </c>
      <c r="S101" s="42">
        <f t="shared" si="6"/>
        <v>0.2222807281480367</v>
      </c>
      <c r="T101" s="42">
        <f t="shared" si="6"/>
        <v>0.14293538469198502</v>
      </c>
      <c r="U101" s="42">
        <f t="shared" si="6"/>
        <v>0.29153186463308173</v>
      </c>
      <c r="V101" s="42">
        <f t="shared" si="6"/>
        <v>1.8663502513733797E-2</v>
      </c>
      <c r="W101" s="42">
        <f t="shared" si="6"/>
        <v>0.14647183772554329</v>
      </c>
      <c r="X101" s="42">
        <f t="shared" si="6"/>
        <v>7.754255048683116E-2</v>
      </c>
      <c r="Y101" s="42">
        <f t="shared" si="6"/>
        <v>0.12542290961817304</v>
      </c>
      <c r="Z101" s="42">
        <f t="shared" si="6"/>
        <v>0.13808523780111179</v>
      </c>
      <c r="AA101" s="42">
        <f t="shared" si="6"/>
        <v>0.19345546125715862</v>
      </c>
      <c r="AB101" s="42">
        <f t="shared" si="6"/>
        <v>0.20314121635646579</v>
      </c>
      <c r="AC101" s="42">
        <f t="shared" si="6"/>
        <v>0.22332503433107437</v>
      </c>
      <c r="AD101" s="42">
        <f t="shared" si="6"/>
        <v>0.11883809748799118</v>
      </c>
      <c r="AE101" s="42">
        <f t="shared" si="6"/>
        <v>0.10213078618662748</v>
      </c>
      <c r="AF101" s="42">
        <f t="shared" si="6"/>
        <v>0.24826611445288105</v>
      </c>
      <c r="AG101" s="42">
        <f t="shared" si="6"/>
        <v>0.11871985353659825</v>
      </c>
      <c r="AH101" s="42">
        <f t="shared" si="6"/>
        <v>0.20058890524736797</v>
      </c>
      <c r="AI101" s="42">
        <f t="shared" si="6"/>
        <v>0.2335168023342562</v>
      </c>
      <c r="AJ101" s="42">
        <f t="shared" si="6"/>
        <v>0.13811917020608278</v>
      </c>
      <c r="AK101" s="42">
        <f t="shared" si="6"/>
        <v>0.25385477396201256</v>
      </c>
      <c r="AL101" s="42">
        <f t="shared" si="6"/>
        <v>0.19049299225717925</v>
      </c>
      <c r="AM101" s="42">
        <f t="shared" si="6"/>
        <v>0.22915423733628795</v>
      </c>
      <c r="AN101" s="42">
        <f t="shared" si="6"/>
        <v>0.19024975984630163</v>
      </c>
      <c r="AO101" s="42">
        <f t="shared" si="6"/>
        <v>6.1870812608100387E-2</v>
      </c>
      <c r="AP101" s="42">
        <f t="shared" si="6"/>
        <v>0.26746757896411805</v>
      </c>
      <c r="AQ101" s="42">
        <f t="shared" si="6"/>
        <v>0.20023311424179355</v>
      </c>
      <c r="AR101" s="42">
        <f t="shared" si="6"/>
        <v>0.30626156925157616</v>
      </c>
      <c r="AS101" s="42">
        <f t="shared" si="6"/>
        <v>0.31416904696540726</v>
      </c>
      <c r="AT101" s="42">
        <f t="shared" si="6"/>
        <v>0.23545688062369499</v>
      </c>
      <c r="AU101" s="42">
        <f t="shared" si="6"/>
        <v>0.25139442231075698</v>
      </c>
      <c r="AV101" s="42">
        <f t="shared" si="6"/>
        <v>0.19023514917778134</v>
      </c>
      <c r="AW101" s="42">
        <f t="shared" si="6"/>
        <v>0.35505106649065515</v>
      </c>
      <c r="AX101" s="42">
        <f t="shared" si="6"/>
        <v>0.40033347228011673</v>
      </c>
      <c r="AY101" s="42">
        <f t="shared" si="6"/>
        <v>0.2142454324921898</v>
      </c>
      <c r="AZ101" s="42">
        <f t="shared" si="6"/>
        <v>0.34150151322854633</v>
      </c>
      <c r="BA101" s="42">
        <f t="shared" si="6"/>
        <v>0.23947101649617547</v>
      </c>
      <c r="BB101" s="42">
        <f t="shared" si="6"/>
        <v>0.10753295785492956</v>
      </c>
      <c r="BC101" s="42">
        <f t="shared" si="6"/>
        <v>0.37203374303990061</v>
      </c>
      <c r="BD101" s="42">
        <f t="shared" si="6"/>
        <v>0.24928690888270499</v>
      </c>
      <c r="BE101" s="42">
        <f t="shared" si="6"/>
        <v>1.2296470786494214E-2</v>
      </c>
      <c r="BF101" s="42">
        <f t="shared" si="6"/>
        <v>0.27925458300508865</v>
      </c>
      <c r="BG101" s="42">
        <f t="shared" si="6"/>
        <v>0.30992038845914965</v>
      </c>
      <c r="BH101" s="42">
        <f t="shared" si="6"/>
        <v>0.118706942236354</v>
      </c>
      <c r="BI101" s="42">
        <f t="shared" si="6"/>
        <v>0.23100510327003526</v>
      </c>
      <c r="BJ101" s="42">
        <f t="shared" si="6"/>
        <v>0.47918245933886677</v>
      </c>
      <c r="BK101" s="42">
        <f t="shared" si="6"/>
        <v>0.70859717181829562</v>
      </c>
      <c r="BL101" s="42">
        <f t="shared" si="6"/>
        <v>0.60870320446902537</v>
      </c>
      <c r="BM101" s="42">
        <f t="shared" si="6"/>
        <v>0.79650135583786896</v>
      </c>
      <c r="BN101" s="42">
        <f t="shared" si="6"/>
        <v>0.62028938413351742</v>
      </c>
      <c r="BO101" s="42">
        <f t="shared" si="6"/>
        <v>0.63451201473584329</v>
      </c>
      <c r="BP101" s="42">
        <f t="shared" si="6"/>
        <v>0.3043501690759427</v>
      </c>
      <c r="BQ101" s="42">
        <f t="shared" ref="BQ101:BS101" si="7">BQ83/BQ96</f>
        <v>0.3169703444890416</v>
      </c>
      <c r="BR101" s="42">
        <f t="shared" si="7"/>
        <v>0.27139913455594478</v>
      </c>
      <c r="BS101" s="42">
        <f t="shared" si="7"/>
        <v>1</v>
      </c>
      <c r="BT101" s="43" t="s">
        <v>267</v>
      </c>
      <c r="BU101" s="8"/>
      <c r="BV101" s="8"/>
      <c r="BW101" s="8"/>
      <c r="BX101" s="8"/>
      <c r="BY101" s="8"/>
      <c r="BZ101" s="8"/>
      <c r="CA101" s="8"/>
      <c r="CB101" s="8"/>
      <c r="CD101" s="8"/>
      <c r="CE101" s="8"/>
      <c r="CF101" s="8"/>
    </row>
    <row r="102" spans="2:84" ht="25" x14ac:dyDescent="0.25">
      <c r="B102" s="39" t="s">
        <v>264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3" t="s">
        <v>267</v>
      </c>
      <c r="BU102" s="8"/>
      <c r="BV102" s="8"/>
      <c r="BW102" s="8"/>
      <c r="BX102" s="8"/>
      <c r="BY102" s="8"/>
      <c r="BZ102" s="8"/>
      <c r="CA102" s="8"/>
      <c r="CB102" s="8"/>
      <c r="CD102" s="8"/>
      <c r="CE102" s="8"/>
      <c r="CF102" s="8"/>
    </row>
    <row r="103" spans="2:84" ht="25" x14ac:dyDescent="0.25">
      <c r="B103" s="39" t="s">
        <v>265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3" t="s">
        <v>267</v>
      </c>
      <c r="BU103" s="8"/>
      <c r="BV103" s="8"/>
      <c r="BW103" s="8"/>
      <c r="BX103" s="8"/>
      <c r="BY103" s="8"/>
      <c r="BZ103" s="8"/>
      <c r="CA103" s="8"/>
      <c r="CB103" s="8"/>
      <c r="CD103" s="8"/>
      <c r="CE103" s="8"/>
      <c r="CF103" s="8"/>
    </row>
    <row r="104" spans="2:84" x14ac:dyDescent="0.25">
      <c r="B104" s="40" t="s">
        <v>266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3" t="s">
        <v>267</v>
      </c>
      <c r="BU104" s="8"/>
      <c r="BV104" s="8"/>
      <c r="BW104" s="8"/>
      <c r="BX104" s="8"/>
      <c r="BY104" s="8"/>
      <c r="BZ104" s="8"/>
      <c r="CA104" s="8"/>
      <c r="CB104" s="8"/>
      <c r="CD104" s="8"/>
      <c r="CE104" s="8"/>
      <c r="CF104" s="8"/>
    </row>
    <row r="105" spans="2:84" x14ac:dyDescent="0.25"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3" t="s">
        <v>267</v>
      </c>
      <c r="BU105" s="8"/>
      <c r="BV105" s="8"/>
      <c r="BW105" s="8"/>
      <c r="BX105" s="8"/>
      <c r="BY105" s="8"/>
      <c r="BZ105" s="8"/>
      <c r="CA105" s="8"/>
      <c r="CB105" s="8"/>
      <c r="CD105" s="8"/>
      <c r="CE105" s="8"/>
      <c r="CF105" s="8"/>
    </row>
    <row r="106" spans="2:84" x14ac:dyDescent="0.25"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3" t="s">
        <v>267</v>
      </c>
      <c r="BU106" s="8"/>
      <c r="BV106" s="8"/>
      <c r="BW106" s="8"/>
      <c r="BX106" s="8"/>
      <c r="BY106" s="8"/>
      <c r="BZ106" s="8"/>
      <c r="CA106" s="8"/>
      <c r="CB106" s="8"/>
      <c r="CD106" s="8"/>
      <c r="CE106" s="8"/>
      <c r="CF106" s="8"/>
    </row>
    <row r="107" spans="2:84" x14ac:dyDescent="0.25"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3" t="s">
        <v>267</v>
      </c>
    </row>
    <row r="108" spans="2:84" x14ac:dyDescent="0.25"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3" t="s">
        <v>267</v>
      </c>
    </row>
    <row r="109" spans="2:84" x14ac:dyDescent="0.25"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3" t="s">
        <v>267</v>
      </c>
    </row>
    <row r="110" spans="2:84" x14ac:dyDescent="0.25"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3" t="s">
        <v>267</v>
      </c>
    </row>
    <row r="111" spans="2:84" x14ac:dyDescent="0.25"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3" t="s">
        <v>267</v>
      </c>
    </row>
    <row r="112" spans="2:84" x14ac:dyDescent="0.25"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3" t="s">
        <v>267</v>
      </c>
    </row>
    <row r="113" spans="4:72" x14ac:dyDescent="0.25"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3" t="s">
        <v>267</v>
      </c>
    </row>
    <row r="114" spans="4:72" x14ac:dyDescent="0.25"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3" t="s">
        <v>267</v>
      </c>
    </row>
    <row r="115" spans="4:72" x14ac:dyDescent="0.25">
      <c r="BT115" s="41" t="s">
        <v>267</v>
      </c>
    </row>
    <row r="116" spans="4:72" x14ac:dyDescent="0.25">
      <c r="BT116" s="41" t="s">
        <v>267</v>
      </c>
    </row>
    <row r="117" spans="4:72" x14ac:dyDescent="0.25">
      <c r="BT117" s="41" t="s">
        <v>267</v>
      </c>
    </row>
    <row r="118" spans="4:72" x14ac:dyDescent="0.25">
      <c r="BT118" s="41" t="s">
        <v>267</v>
      </c>
    </row>
    <row r="119" spans="4:72" x14ac:dyDescent="0.25">
      <c r="BT119" s="41" t="s">
        <v>267</v>
      </c>
    </row>
    <row r="120" spans="4:72" x14ac:dyDescent="0.25">
      <c r="BT120" s="41" t="s">
        <v>267</v>
      </c>
    </row>
    <row r="121" spans="4:72" x14ac:dyDescent="0.25">
      <c r="BT121" s="41" t="s">
        <v>267</v>
      </c>
    </row>
    <row r="122" spans="4:72" x14ac:dyDescent="0.25">
      <c r="BT122" s="41" t="s">
        <v>267</v>
      </c>
    </row>
    <row r="123" spans="4:72" x14ac:dyDescent="0.25">
      <c r="BT123" s="41" t="s">
        <v>267</v>
      </c>
    </row>
    <row r="124" spans="4:72" x14ac:dyDescent="0.25">
      <c r="BT124" s="41" t="s">
        <v>267</v>
      </c>
    </row>
    <row r="125" spans="4:72" x14ac:dyDescent="0.25">
      <c r="BT125" s="41" t="s">
        <v>267</v>
      </c>
    </row>
    <row r="126" spans="4:72" x14ac:dyDescent="0.25">
      <c r="BT126" s="41" t="s">
        <v>267</v>
      </c>
    </row>
    <row r="127" spans="4:72" x14ac:dyDescent="0.25">
      <c r="BT127" s="41" t="s">
        <v>267</v>
      </c>
    </row>
    <row r="128" spans="4:72" x14ac:dyDescent="0.25">
      <c r="BT128" s="41" t="s">
        <v>267</v>
      </c>
    </row>
    <row r="129" spans="72:72" x14ac:dyDescent="0.25">
      <c r="BT129" s="41" t="s">
        <v>267</v>
      </c>
    </row>
    <row r="130" spans="72:72" x14ac:dyDescent="0.25">
      <c r="BT130" s="41" t="s">
        <v>267</v>
      </c>
    </row>
    <row r="131" spans="72:72" x14ac:dyDescent="0.25">
      <c r="BT131" s="41" t="s">
        <v>267</v>
      </c>
    </row>
    <row r="132" spans="72:72" x14ac:dyDescent="0.25">
      <c r="BT132" s="41" t="s">
        <v>267</v>
      </c>
    </row>
    <row r="133" spans="72:72" x14ac:dyDescent="0.25">
      <c r="BT133" s="41" t="s">
        <v>267</v>
      </c>
    </row>
    <row r="134" spans="72:72" x14ac:dyDescent="0.25">
      <c r="BT134" s="41" t="s">
        <v>267</v>
      </c>
    </row>
    <row r="135" spans="72:72" x14ac:dyDescent="0.25">
      <c r="BT135" s="41" t="s">
        <v>267</v>
      </c>
    </row>
    <row r="136" spans="72:72" x14ac:dyDescent="0.25">
      <c r="BT136" s="41" t="s">
        <v>267</v>
      </c>
    </row>
    <row r="137" spans="72:72" x14ac:dyDescent="0.25">
      <c r="BT137" s="41" t="s">
        <v>267</v>
      </c>
    </row>
    <row r="138" spans="72:72" x14ac:dyDescent="0.25">
      <c r="BT138" s="41" t="s">
        <v>267</v>
      </c>
    </row>
    <row r="139" spans="72:72" x14ac:dyDescent="0.25">
      <c r="BT139" s="41" t="s">
        <v>267</v>
      </c>
    </row>
    <row r="140" spans="72:72" x14ac:dyDescent="0.25">
      <c r="BT140" s="41" t="s">
        <v>267</v>
      </c>
    </row>
    <row r="141" spans="72:72" x14ac:dyDescent="0.25">
      <c r="BT141" s="41" t="s">
        <v>267</v>
      </c>
    </row>
    <row r="142" spans="72:72" x14ac:dyDescent="0.25">
      <c r="BT142" s="41" t="s">
        <v>267</v>
      </c>
    </row>
    <row r="143" spans="72:72" x14ac:dyDescent="0.25">
      <c r="BT143" s="41" t="s">
        <v>267</v>
      </c>
    </row>
    <row r="144" spans="72:72" x14ac:dyDescent="0.25">
      <c r="BT144" s="41" t="s">
        <v>267</v>
      </c>
    </row>
    <row r="145" spans="72:72" x14ac:dyDescent="0.25">
      <c r="BT145" s="41" t="s">
        <v>267</v>
      </c>
    </row>
    <row r="146" spans="72:72" x14ac:dyDescent="0.25">
      <c r="BT146" s="41" t="s">
        <v>267</v>
      </c>
    </row>
    <row r="147" spans="72:72" x14ac:dyDescent="0.25">
      <c r="BT147" s="41" t="s">
        <v>267</v>
      </c>
    </row>
    <row r="148" spans="72:72" x14ac:dyDescent="0.25">
      <c r="BT148" s="41" t="s">
        <v>267</v>
      </c>
    </row>
    <row r="149" spans="72:72" x14ac:dyDescent="0.25">
      <c r="BT149" s="41" t="s">
        <v>267</v>
      </c>
    </row>
    <row r="150" spans="72:72" x14ac:dyDescent="0.25">
      <c r="BT150" s="41" t="s">
        <v>267</v>
      </c>
    </row>
    <row r="151" spans="72:72" x14ac:dyDescent="0.25">
      <c r="BT151" s="41" t="s">
        <v>267</v>
      </c>
    </row>
    <row r="152" spans="72:72" x14ac:dyDescent="0.25">
      <c r="BT152" s="41" t="s">
        <v>267</v>
      </c>
    </row>
    <row r="153" spans="72:72" x14ac:dyDescent="0.25">
      <c r="BT153" s="41" t="s">
        <v>267</v>
      </c>
    </row>
    <row r="154" spans="72:72" x14ac:dyDescent="0.25">
      <c r="BT154" s="41" t="s">
        <v>267</v>
      </c>
    </row>
    <row r="155" spans="72:72" x14ac:dyDescent="0.25">
      <c r="BT155" s="41" t="s">
        <v>267</v>
      </c>
    </row>
    <row r="156" spans="72:72" x14ac:dyDescent="0.25">
      <c r="BT156" s="41" t="s">
        <v>267</v>
      </c>
    </row>
    <row r="157" spans="72:72" x14ac:dyDescent="0.25">
      <c r="BT157" s="41" t="s">
        <v>267</v>
      </c>
    </row>
    <row r="158" spans="72:72" x14ac:dyDescent="0.25">
      <c r="BT158" s="41" t="s">
        <v>267</v>
      </c>
    </row>
    <row r="159" spans="72:72" x14ac:dyDescent="0.25">
      <c r="BT159" s="41" t="s">
        <v>267</v>
      </c>
    </row>
    <row r="160" spans="72:72" x14ac:dyDescent="0.25">
      <c r="BT160" s="41" t="s">
        <v>267</v>
      </c>
    </row>
    <row r="161" spans="72:72" x14ac:dyDescent="0.25">
      <c r="BT161" s="41" t="s">
        <v>267</v>
      </c>
    </row>
    <row r="162" spans="72:72" x14ac:dyDescent="0.25">
      <c r="BT162" s="41" t="s">
        <v>267</v>
      </c>
    </row>
    <row r="163" spans="72:72" x14ac:dyDescent="0.25">
      <c r="BT163" s="41" t="s">
        <v>267</v>
      </c>
    </row>
    <row r="164" spans="72:72" x14ac:dyDescent="0.25">
      <c r="BT164" s="41" t="s">
        <v>267</v>
      </c>
    </row>
    <row r="165" spans="72:72" x14ac:dyDescent="0.25">
      <c r="BT165" s="41" t="s">
        <v>267</v>
      </c>
    </row>
    <row r="166" spans="72:72" x14ac:dyDescent="0.25">
      <c r="BT166" s="41" t="s">
        <v>267</v>
      </c>
    </row>
    <row r="167" spans="72:72" x14ac:dyDescent="0.25">
      <c r="BT167" s="41" t="s">
        <v>267</v>
      </c>
    </row>
    <row r="168" spans="72:72" x14ac:dyDescent="0.25">
      <c r="BT168" s="41" t="s">
        <v>267</v>
      </c>
    </row>
    <row r="169" spans="72:72" x14ac:dyDescent="0.25">
      <c r="BT169" s="41" t="s">
        <v>267</v>
      </c>
    </row>
    <row r="170" spans="72:72" x14ac:dyDescent="0.25">
      <c r="BT170" s="41" t="s">
        <v>267</v>
      </c>
    </row>
    <row r="171" spans="72:72" x14ac:dyDescent="0.25">
      <c r="BT171" s="41" t="s">
        <v>267</v>
      </c>
    </row>
    <row r="172" spans="72:72" x14ac:dyDescent="0.25">
      <c r="BT172" s="41" t="s">
        <v>267</v>
      </c>
    </row>
    <row r="173" spans="72:72" x14ac:dyDescent="0.25">
      <c r="BT173" s="41" t="s">
        <v>267</v>
      </c>
    </row>
    <row r="174" spans="72:72" x14ac:dyDescent="0.25">
      <c r="BT174" s="41" t="s">
        <v>267</v>
      </c>
    </row>
    <row r="175" spans="72:72" x14ac:dyDescent="0.25">
      <c r="BT175" s="41" t="s">
        <v>267</v>
      </c>
    </row>
    <row r="176" spans="72:72" x14ac:dyDescent="0.25">
      <c r="BT176" s="41" t="s">
        <v>267</v>
      </c>
    </row>
    <row r="177" spans="72:72" x14ac:dyDescent="0.25">
      <c r="BT177" s="41" t="s">
        <v>267</v>
      </c>
    </row>
    <row r="178" spans="72:72" x14ac:dyDescent="0.25">
      <c r="BT178" s="41" t="s">
        <v>267</v>
      </c>
    </row>
    <row r="179" spans="72:72" x14ac:dyDescent="0.25">
      <c r="BT179" s="41" t="s">
        <v>267</v>
      </c>
    </row>
    <row r="180" spans="72:72" x14ac:dyDescent="0.25">
      <c r="BT180" s="41" t="s">
        <v>267</v>
      </c>
    </row>
    <row r="181" spans="72:72" x14ac:dyDescent="0.25">
      <c r="BT181" s="41" t="s">
        <v>267</v>
      </c>
    </row>
    <row r="182" spans="72:72" x14ac:dyDescent="0.25">
      <c r="BT182" s="41" t="s">
        <v>267</v>
      </c>
    </row>
    <row r="183" spans="72:72" x14ac:dyDescent="0.25">
      <c r="BT183" s="41" t="s">
        <v>267</v>
      </c>
    </row>
    <row r="184" spans="72:72" x14ac:dyDescent="0.25">
      <c r="BT184" s="41" t="s">
        <v>267</v>
      </c>
    </row>
    <row r="185" spans="72:72" x14ac:dyDescent="0.25">
      <c r="BT185" s="41" t="s">
        <v>267</v>
      </c>
    </row>
    <row r="186" spans="72:72" x14ac:dyDescent="0.25">
      <c r="BT186" s="41" t="s">
        <v>267</v>
      </c>
    </row>
    <row r="187" spans="72:72" x14ac:dyDescent="0.25">
      <c r="BT187" s="41" t="s">
        <v>267</v>
      </c>
    </row>
    <row r="188" spans="72:72" x14ac:dyDescent="0.25">
      <c r="BT188" s="41" t="s">
        <v>267</v>
      </c>
    </row>
    <row r="189" spans="72:72" x14ac:dyDescent="0.25">
      <c r="BT189" s="41" t="s">
        <v>267</v>
      </c>
    </row>
    <row r="190" spans="72:72" x14ac:dyDescent="0.25">
      <c r="BT190" s="41" t="s">
        <v>267</v>
      </c>
    </row>
    <row r="191" spans="72:72" x14ac:dyDescent="0.25">
      <c r="BT191" s="41" t="s">
        <v>267</v>
      </c>
    </row>
    <row r="192" spans="72:72" x14ac:dyDescent="0.25">
      <c r="BT192" s="41" t="s">
        <v>267</v>
      </c>
    </row>
    <row r="193" spans="72:72" x14ac:dyDescent="0.25">
      <c r="BT193" s="41" t="s">
        <v>267</v>
      </c>
    </row>
    <row r="194" spans="72:72" x14ac:dyDescent="0.25">
      <c r="BT194" s="41" t="s">
        <v>267</v>
      </c>
    </row>
    <row r="195" spans="72:72" x14ac:dyDescent="0.25">
      <c r="BT195" s="41" t="s">
        <v>267</v>
      </c>
    </row>
    <row r="196" spans="72:72" x14ac:dyDescent="0.25">
      <c r="BT196" s="41" t="s">
        <v>267</v>
      </c>
    </row>
    <row r="197" spans="72:72" x14ac:dyDescent="0.25">
      <c r="BT197" s="41" t="s">
        <v>267</v>
      </c>
    </row>
    <row r="198" spans="72:72" x14ac:dyDescent="0.25">
      <c r="BT198" s="41" t="s">
        <v>267</v>
      </c>
    </row>
    <row r="199" spans="72:72" x14ac:dyDescent="0.25">
      <c r="BT199" s="41" t="s">
        <v>267</v>
      </c>
    </row>
    <row r="200" spans="72:72" x14ac:dyDescent="0.25">
      <c r="BT200" s="41" t="s">
        <v>267</v>
      </c>
    </row>
    <row r="201" spans="72:72" x14ac:dyDescent="0.25">
      <c r="BT201" s="41" t="s">
        <v>267</v>
      </c>
    </row>
    <row r="202" spans="72:72" x14ac:dyDescent="0.25">
      <c r="BT202" s="41" t="s">
        <v>267</v>
      </c>
    </row>
    <row r="203" spans="72:72" x14ac:dyDescent="0.25">
      <c r="BT203" s="41" t="s">
        <v>267</v>
      </c>
    </row>
    <row r="204" spans="72:72" x14ac:dyDescent="0.25">
      <c r="BT204" s="41" t="s">
        <v>267</v>
      </c>
    </row>
    <row r="205" spans="72:72" x14ac:dyDescent="0.25">
      <c r="BT205" s="41" t="s">
        <v>267</v>
      </c>
    </row>
    <row r="206" spans="72:72" x14ac:dyDescent="0.25">
      <c r="BT206" s="41" t="s">
        <v>267</v>
      </c>
    </row>
    <row r="207" spans="72:72" x14ac:dyDescent="0.25">
      <c r="BT207" s="41" t="s">
        <v>267</v>
      </c>
    </row>
    <row r="208" spans="72:72" x14ac:dyDescent="0.25">
      <c r="BT208" s="41" t="s">
        <v>267</v>
      </c>
    </row>
    <row r="209" spans="72:72" x14ac:dyDescent="0.25">
      <c r="BT209" s="41" t="s">
        <v>267</v>
      </c>
    </row>
    <row r="210" spans="72:72" x14ac:dyDescent="0.25">
      <c r="BT210" s="41" t="s">
        <v>267</v>
      </c>
    </row>
    <row r="211" spans="72:72" x14ac:dyDescent="0.25">
      <c r="BT211" s="41" t="s">
        <v>267</v>
      </c>
    </row>
    <row r="212" spans="72:72" x14ac:dyDescent="0.25">
      <c r="BT212" s="41" t="s">
        <v>267</v>
      </c>
    </row>
    <row r="213" spans="72:72" x14ac:dyDescent="0.25">
      <c r="BT213" s="41" t="s">
        <v>267</v>
      </c>
    </row>
    <row r="214" spans="72:72" x14ac:dyDescent="0.25">
      <c r="BT214" s="41" t="s">
        <v>267</v>
      </c>
    </row>
    <row r="215" spans="72:72" x14ac:dyDescent="0.25">
      <c r="BT215" s="41" t="s">
        <v>267</v>
      </c>
    </row>
    <row r="216" spans="72:72" x14ac:dyDescent="0.25">
      <c r="BT216" s="41" t="s">
        <v>267</v>
      </c>
    </row>
    <row r="217" spans="72:72" x14ac:dyDescent="0.25">
      <c r="BT217" s="41" t="s">
        <v>267</v>
      </c>
    </row>
    <row r="218" spans="72:72" x14ac:dyDescent="0.25">
      <c r="BT218" s="41" t="s">
        <v>267</v>
      </c>
    </row>
    <row r="219" spans="72:72" x14ac:dyDescent="0.25">
      <c r="BT219" s="41" t="s">
        <v>267</v>
      </c>
    </row>
    <row r="220" spans="72:72" x14ac:dyDescent="0.25">
      <c r="BT220" s="41" t="s">
        <v>267</v>
      </c>
    </row>
    <row r="221" spans="72:72" x14ac:dyDescent="0.25">
      <c r="BT221" s="41" t="s">
        <v>267</v>
      </c>
    </row>
    <row r="222" spans="72:72" x14ac:dyDescent="0.25">
      <c r="BT222" s="41" t="s">
        <v>267</v>
      </c>
    </row>
    <row r="223" spans="72:72" x14ac:dyDescent="0.25">
      <c r="BT223" s="41" t="s">
        <v>267</v>
      </c>
    </row>
    <row r="224" spans="72:72" x14ac:dyDescent="0.25">
      <c r="BT224" s="41" t="s">
        <v>267</v>
      </c>
    </row>
    <row r="225" spans="72:72" x14ac:dyDescent="0.25">
      <c r="BT225" s="41" t="s">
        <v>267</v>
      </c>
    </row>
    <row r="226" spans="72:72" x14ac:dyDescent="0.25">
      <c r="BT226" s="41" t="s">
        <v>267</v>
      </c>
    </row>
    <row r="227" spans="72:72" x14ac:dyDescent="0.25">
      <c r="BT227" s="41" t="s">
        <v>267</v>
      </c>
    </row>
    <row r="228" spans="72:72" x14ac:dyDescent="0.25">
      <c r="BT228" s="41" t="s">
        <v>267</v>
      </c>
    </row>
    <row r="229" spans="72:72" x14ac:dyDescent="0.25">
      <c r="BT229" s="41" t="s">
        <v>267</v>
      </c>
    </row>
    <row r="230" spans="72:72" x14ac:dyDescent="0.25">
      <c r="BT230" s="41" t="s">
        <v>267</v>
      </c>
    </row>
    <row r="231" spans="72:72" x14ac:dyDescent="0.25">
      <c r="BT231" s="41" t="s">
        <v>267</v>
      </c>
    </row>
    <row r="232" spans="72:72" x14ac:dyDescent="0.25">
      <c r="BT232" s="41" t="s">
        <v>267</v>
      </c>
    </row>
    <row r="233" spans="72:72" x14ac:dyDescent="0.25">
      <c r="BT233" s="41" t="s">
        <v>267</v>
      </c>
    </row>
    <row r="234" spans="72:72" x14ac:dyDescent="0.25">
      <c r="BT234" s="41" t="s">
        <v>267</v>
      </c>
    </row>
    <row r="235" spans="72:72" x14ac:dyDescent="0.25">
      <c r="BT235" s="41" t="s">
        <v>267</v>
      </c>
    </row>
    <row r="236" spans="72:72" x14ac:dyDescent="0.25">
      <c r="BT236" s="41" t="s">
        <v>267</v>
      </c>
    </row>
    <row r="237" spans="72:72" x14ac:dyDescent="0.25">
      <c r="BT237" s="41" t="s">
        <v>267</v>
      </c>
    </row>
    <row r="238" spans="72:72" x14ac:dyDescent="0.25">
      <c r="BT238" s="41" t="s">
        <v>267</v>
      </c>
    </row>
    <row r="239" spans="72:72" x14ac:dyDescent="0.25">
      <c r="BT239" s="41" t="s">
        <v>267</v>
      </c>
    </row>
    <row r="240" spans="72:72" x14ac:dyDescent="0.25">
      <c r="BT240" s="41" t="s">
        <v>267</v>
      </c>
    </row>
    <row r="241" spans="72:72" x14ac:dyDescent="0.25">
      <c r="BT241" s="41" t="s">
        <v>267</v>
      </c>
    </row>
    <row r="242" spans="72:72" x14ac:dyDescent="0.25">
      <c r="BT242" s="41" t="s">
        <v>267</v>
      </c>
    </row>
    <row r="243" spans="72:72" x14ac:dyDescent="0.25">
      <c r="BT243" s="41" t="s">
        <v>267</v>
      </c>
    </row>
    <row r="244" spans="72:72" x14ac:dyDescent="0.25">
      <c r="BT244" s="41" t="s">
        <v>267</v>
      </c>
    </row>
    <row r="245" spans="72:72" x14ac:dyDescent="0.25">
      <c r="BT245" s="41" t="s">
        <v>267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73"/>
  <sheetViews>
    <sheetView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BS72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2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2.4455396056375252E-2</v>
      </c>
      <c r="E5" s="7">
        <v>3.3760207787939825E-2</v>
      </c>
      <c r="F5" s="7">
        <v>5.7670933077648397E-3</v>
      </c>
      <c r="G5" s="7">
        <v>1.2639745708505784E-4</v>
      </c>
      <c r="H5" s="7">
        <v>2.7053281390859185E-5</v>
      </c>
      <c r="I5" s="7">
        <v>7.9196230487174701E-6</v>
      </c>
      <c r="J5" s="7">
        <v>7.6507990922001969E-5</v>
      </c>
      <c r="K5" s="7">
        <v>2.8689858461333873E-2</v>
      </c>
      <c r="L5" s="7">
        <v>0.45666221231894621</v>
      </c>
      <c r="M5" s="7">
        <v>0.24073652772721083</v>
      </c>
      <c r="N5" s="7">
        <v>2.7273421787157318E-2</v>
      </c>
      <c r="O5" s="7">
        <v>0.24428028711890848</v>
      </c>
      <c r="P5" s="7">
        <v>8.3078863991813523E-2</v>
      </c>
      <c r="Q5" s="7">
        <v>3.9396025320982157E-3</v>
      </c>
      <c r="R5" s="7">
        <v>1.3687294919323298E-4</v>
      </c>
      <c r="S5" s="7">
        <v>3.3248349989912496E-3</v>
      </c>
      <c r="T5" s="7">
        <v>1.4677474788937057E-3</v>
      </c>
      <c r="U5" s="7">
        <v>8.4704438281436708E-6</v>
      </c>
      <c r="V5" s="7">
        <v>2.1100716905428181E-5</v>
      </c>
      <c r="W5" s="7">
        <v>0.4094577694919353</v>
      </c>
      <c r="X5" s="7">
        <v>1.244437430452488E-4</v>
      </c>
      <c r="Y5" s="7">
        <v>3.2402508777105597E-4</v>
      </c>
      <c r="Z5" s="7">
        <v>3.835186842975536E-5</v>
      </c>
      <c r="AA5" s="7">
        <v>1.1443504442165522E-4</v>
      </c>
      <c r="AB5" s="7">
        <v>4.3183328644095891E-4</v>
      </c>
      <c r="AC5" s="7">
        <v>2.1910983063926992E-4</v>
      </c>
      <c r="AD5" s="7">
        <v>1.5701659299325772E-4</v>
      </c>
      <c r="AE5" s="7">
        <v>2.363120951485226E-4</v>
      </c>
      <c r="AF5" s="7">
        <v>1.6198912702207801E-5</v>
      </c>
      <c r="AG5" s="7">
        <v>2.0869299406304734E-6</v>
      </c>
      <c r="AH5" s="7">
        <v>4.6619630906382064E-6</v>
      </c>
      <c r="AI5" s="7">
        <v>7.075740043801374E-6</v>
      </c>
      <c r="AJ5" s="7">
        <v>3.590914704871642E-6</v>
      </c>
      <c r="AK5" s="7">
        <v>3.6012876705708042E-6</v>
      </c>
      <c r="AL5" s="7">
        <v>1.3858345062835673E-5</v>
      </c>
      <c r="AM5" s="7">
        <v>1.4786728489152442E-4</v>
      </c>
      <c r="AN5" s="7">
        <v>6.642152101989306E-7</v>
      </c>
      <c r="AO5" s="7">
        <v>2.3760326723033023E-6</v>
      </c>
      <c r="AP5" s="7">
        <v>3.4779903692053887E-4</v>
      </c>
      <c r="AQ5" s="7">
        <v>4.7323265624633215E-4</v>
      </c>
      <c r="AR5" s="7">
        <v>1.0942808157773808E-5</v>
      </c>
      <c r="AS5" s="7">
        <v>8.5466294330266094E-3</v>
      </c>
      <c r="AT5" s="7">
        <v>1.7272719492799778E-6</v>
      </c>
      <c r="AU5" s="7">
        <v>9.235926982527375E-7</v>
      </c>
      <c r="AV5" s="7">
        <v>9.1514924090006483E-6</v>
      </c>
      <c r="AW5" s="7">
        <v>6.1484618684200221E-5</v>
      </c>
      <c r="AX5" s="7">
        <v>1.0346339587369932E-2</v>
      </c>
      <c r="AY5" s="7">
        <v>1.7293675162422702E-2</v>
      </c>
      <c r="AZ5" s="7">
        <v>4.3761922693905478E-6</v>
      </c>
      <c r="BA5" s="7">
        <v>1.5910473689032943E-5</v>
      </c>
      <c r="BB5" s="7">
        <v>1.8659431864472185E-4</v>
      </c>
      <c r="BC5" s="7">
        <v>1.2467673603209506E-5</v>
      </c>
      <c r="BD5" s="7">
        <v>2.4695860672817595E-5</v>
      </c>
      <c r="BE5" s="7">
        <v>2.6988015212065396E-5</v>
      </c>
      <c r="BF5" s="7">
        <v>2.3278592036032096E-5</v>
      </c>
      <c r="BG5" s="7">
        <v>1.8454272784474131E-4</v>
      </c>
      <c r="BH5" s="7">
        <v>7.3252324566205412E-6</v>
      </c>
      <c r="BI5" s="7">
        <v>9.2407835896355112E-6</v>
      </c>
      <c r="BJ5" s="7">
        <v>4.1043302136095319E-4</v>
      </c>
      <c r="BK5" s="7">
        <v>4.1432890789728404E-6</v>
      </c>
      <c r="BL5" s="7">
        <v>1.9703957895495804E-3</v>
      </c>
      <c r="BM5" s="7">
        <v>1.6666762589195943E-3</v>
      </c>
      <c r="BN5" s="7">
        <v>4.8970097878645459E-4</v>
      </c>
      <c r="BO5" s="7">
        <v>1.2960279133321872E-3</v>
      </c>
      <c r="BP5" s="7">
        <v>9.072025418880356E-4</v>
      </c>
      <c r="BQ5" s="7">
        <v>5.490235591026589E-5</v>
      </c>
      <c r="BR5" s="7">
        <v>1.0274066271351765E-3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3.103885872143059E-3</v>
      </c>
      <c r="E6" s="7">
        <v>3.5516174899949259E-2</v>
      </c>
      <c r="F6" s="7">
        <v>5.3178489625197948E-3</v>
      </c>
      <c r="G6" s="7">
        <v>3.2480785945419323E-4</v>
      </c>
      <c r="H6" s="7">
        <v>7.8558034834617317E-5</v>
      </c>
      <c r="I6" s="7">
        <v>1.3119599393967512E-5</v>
      </c>
      <c r="J6" s="7">
        <v>1.6298005703702001E-4</v>
      </c>
      <c r="K6" s="7">
        <v>0.34024525071363249</v>
      </c>
      <c r="L6" s="7">
        <v>2.2969339150655144E-3</v>
      </c>
      <c r="M6" s="7">
        <v>1.5079305707605017E-2</v>
      </c>
      <c r="N6" s="7">
        <v>9.1808213882162083E-4</v>
      </c>
      <c r="O6" s="7">
        <v>1.2436219097736748E-2</v>
      </c>
      <c r="P6" s="7">
        <v>1.9551357982557694E-3</v>
      </c>
      <c r="Q6" s="7">
        <v>9.63762959821384E-4</v>
      </c>
      <c r="R6" s="7">
        <v>2.4292110194656878E-4</v>
      </c>
      <c r="S6" s="7">
        <v>5.6480701444808828E-3</v>
      </c>
      <c r="T6" s="7">
        <v>2.0317416403908455E-3</v>
      </c>
      <c r="U6" s="7">
        <v>1.8396011724690261E-5</v>
      </c>
      <c r="V6" s="7">
        <v>1.2593789464913247E-6</v>
      </c>
      <c r="W6" s="7">
        <v>2.9388533328976035E-3</v>
      </c>
      <c r="X6" s="7">
        <v>4.800681464333393E-4</v>
      </c>
      <c r="Y6" s="7">
        <v>1.5729395748231229E-4</v>
      </c>
      <c r="Z6" s="7">
        <v>8.8063736797947429E-5</v>
      </c>
      <c r="AA6" s="7">
        <v>3.5089736459602126E-5</v>
      </c>
      <c r="AB6" s="7">
        <v>7.0303612008529434E-4</v>
      </c>
      <c r="AC6" s="7">
        <v>9.7527925267319835E-4</v>
      </c>
      <c r="AD6" s="7">
        <v>3.1590147164180563E-4</v>
      </c>
      <c r="AE6" s="7">
        <v>5.5123669644056091E-4</v>
      </c>
      <c r="AF6" s="7">
        <v>1.6468686220058999E-5</v>
      </c>
      <c r="AG6" s="7">
        <v>5.5245342496500032E-6</v>
      </c>
      <c r="AH6" s="7">
        <v>1.6224045413583798E-5</v>
      </c>
      <c r="AI6" s="7">
        <v>1.268049392576517E-5</v>
      </c>
      <c r="AJ6" s="7">
        <v>5.9983997976244268E-6</v>
      </c>
      <c r="AK6" s="7">
        <v>9.8513076778620761E-6</v>
      </c>
      <c r="AL6" s="7">
        <v>2.058881225975617E-5</v>
      </c>
      <c r="AM6" s="7">
        <v>7.8958437498054005E-5</v>
      </c>
      <c r="AN6" s="7">
        <v>2.0162922945667691E-6</v>
      </c>
      <c r="AO6" s="7">
        <v>2.9517320690833682E-6</v>
      </c>
      <c r="AP6" s="7">
        <v>1.0992118989169753E-4</v>
      </c>
      <c r="AQ6" s="7">
        <v>1.0613605955033085E-3</v>
      </c>
      <c r="AR6" s="7">
        <v>1.8103602281604698E-5</v>
      </c>
      <c r="AS6" s="7">
        <v>3.7390666801970495E-4</v>
      </c>
      <c r="AT6" s="7">
        <v>2.5166922214429233E-6</v>
      </c>
      <c r="AU6" s="7">
        <v>2.1095943404362701E-6</v>
      </c>
      <c r="AV6" s="7">
        <v>1.0371811558645635E-5</v>
      </c>
      <c r="AW6" s="7">
        <v>1.3012824077284003E-4</v>
      </c>
      <c r="AX6" s="7">
        <v>9.5650907852151221E-3</v>
      </c>
      <c r="AY6" s="7">
        <v>5.6661965745094175E-3</v>
      </c>
      <c r="AZ6" s="7">
        <v>1.2276640900152338E-5</v>
      </c>
      <c r="BA6" s="7">
        <v>2.8378019351825994E-5</v>
      </c>
      <c r="BB6" s="7">
        <v>3.9677301293270997E-4</v>
      </c>
      <c r="BC6" s="7">
        <v>2.8209727088109244E-5</v>
      </c>
      <c r="BD6" s="7">
        <v>4.9586317784945097E-5</v>
      </c>
      <c r="BE6" s="7">
        <v>6.0273251211320067E-5</v>
      </c>
      <c r="BF6" s="7">
        <v>2.3755889936760859E-5</v>
      </c>
      <c r="BG6" s="7">
        <v>1.8336179598030583E-4</v>
      </c>
      <c r="BH6" s="7">
        <v>7.5029693142606113E-5</v>
      </c>
      <c r="BI6" s="7">
        <v>2.0948513734342827E-5</v>
      </c>
      <c r="BJ6" s="7">
        <v>1.1003406760391312E-4</v>
      </c>
      <c r="BK6" s="7">
        <v>8.2042863448595343E-6</v>
      </c>
      <c r="BL6" s="7">
        <v>3.7704067649525845E-4</v>
      </c>
      <c r="BM6" s="7">
        <v>5.2267764436194318E-4</v>
      </c>
      <c r="BN6" s="7">
        <v>1.7229116657707969E-4</v>
      </c>
      <c r="BO6" s="7">
        <v>4.4701953218445004E-4</v>
      </c>
      <c r="BP6" s="7">
        <v>6.1393738331648766E-4</v>
      </c>
      <c r="BQ6" s="7">
        <v>5.3127181198206004E-5</v>
      </c>
      <c r="BR6" s="7">
        <v>3.0955553228907673E-4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4.1905443291371689E-3</v>
      </c>
      <c r="E7" s="7">
        <v>1.023549512095903E-2</v>
      </c>
      <c r="F7" s="7">
        <v>7.4390155330247454E-2</v>
      </c>
      <c r="G7" s="7">
        <v>1.2601745587343237E-4</v>
      </c>
      <c r="H7" s="7">
        <v>5.5404528874419941E-6</v>
      </c>
      <c r="I7" s="7">
        <v>1.0163148713753353E-6</v>
      </c>
      <c r="J7" s="7">
        <v>7.6876858835598369E-6</v>
      </c>
      <c r="K7" s="7">
        <v>6.6821356871795351E-3</v>
      </c>
      <c r="L7" s="7">
        <v>4.5974134076987852E-5</v>
      </c>
      <c r="M7" s="7">
        <v>1.81038942554096E-3</v>
      </c>
      <c r="N7" s="7">
        <v>1.7901025036076593E-4</v>
      </c>
      <c r="O7" s="7">
        <v>1.5361753254517386E-3</v>
      </c>
      <c r="P7" s="7">
        <v>1.4407140317971934E-3</v>
      </c>
      <c r="Q7" s="7">
        <v>3.5813402927992405E-4</v>
      </c>
      <c r="R7" s="7">
        <v>4.8938501460910251E-4</v>
      </c>
      <c r="S7" s="7">
        <v>0.1066405304200564</v>
      </c>
      <c r="T7" s="7">
        <v>3.5889040043376924E-2</v>
      </c>
      <c r="U7" s="7">
        <v>9.5904779239874265E-7</v>
      </c>
      <c r="V7" s="7">
        <v>7.4987597900774359E-8</v>
      </c>
      <c r="W7" s="7">
        <v>1.0698695280073148E-4</v>
      </c>
      <c r="X7" s="7">
        <v>1.2080800143271439E-3</v>
      </c>
      <c r="Y7" s="7">
        <v>4.3265955049570881E-5</v>
      </c>
      <c r="Z7" s="7">
        <v>1.8956926888887022E-6</v>
      </c>
      <c r="AA7" s="7">
        <v>4.6893772786147582E-6</v>
      </c>
      <c r="AB7" s="7">
        <v>1.3241409665182552E-2</v>
      </c>
      <c r="AC7" s="7">
        <v>7.6851763244396463E-4</v>
      </c>
      <c r="AD7" s="7">
        <v>4.67646860776306E-3</v>
      </c>
      <c r="AE7" s="7">
        <v>2.9194531709801587E-5</v>
      </c>
      <c r="AF7" s="7">
        <v>9.0443007556092268E-5</v>
      </c>
      <c r="AG7" s="7">
        <v>5.5625226150595895E-7</v>
      </c>
      <c r="AH7" s="7">
        <v>1.4599522376032042E-6</v>
      </c>
      <c r="AI7" s="7">
        <v>1.530284131796192E-6</v>
      </c>
      <c r="AJ7" s="7">
        <v>6.5147246283563112E-7</v>
      </c>
      <c r="AK7" s="7">
        <v>9.6729083663029822E-7</v>
      </c>
      <c r="AL7" s="7">
        <v>1.922233860898012E-6</v>
      </c>
      <c r="AM7" s="7">
        <v>6.0237811310522791E-5</v>
      </c>
      <c r="AN7" s="7">
        <v>2.4721977093098034E-7</v>
      </c>
      <c r="AO7" s="7">
        <v>5.7093692729906184E-7</v>
      </c>
      <c r="AP7" s="7">
        <v>9.5077126234631629E-6</v>
      </c>
      <c r="AQ7" s="7">
        <v>7.6447744115159264E-4</v>
      </c>
      <c r="AR7" s="7">
        <v>1.2914350176941116E-6</v>
      </c>
      <c r="AS7" s="7">
        <v>3.3933961095748775E-4</v>
      </c>
      <c r="AT7" s="7">
        <v>2.5689815152142188E-7</v>
      </c>
      <c r="AU7" s="7">
        <v>1.7679003444443938E-7</v>
      </c>
      <c r="AV7" s="7">
        <v>9.4211278559736644E-7</v>
      </c>
      <c r="AW7" s="7">
        <v>6.4760800397648545E-6</v>
      </c>
      <c r="AX7" s="7">
        <v>2.0073247438490475E-3</v>
      </c>
      <c r="AY7" s="7">
        <v>2.2256831300209215E-3</v>
      </c>
      <c r="AZ7" s="7">
        <v>1.4016988237223549E-6</v>
      </c>
      <c r="BA7" s="7">
        <v>2.8633175647418738E-6</v>
      </c>
      <c r="BB7" s="7">
        <v>1.8393413632805489E-5</v>
      </c>
      <c r="BC7" s="7">
        <v>2.0294410658473834E-6</v>
      </c>
      <c r="BD7" s="7">
        <v>2.6214809040511167E-6</v>
      </c>
      <c r="BE7" s="7">
        <v>3.2862327494736291E-6</v>
      </c>
      <c r="BF7" s="7">
        <v>1.4090473112734205E-6</v>
      </c>
      <c r="BG7" s="7">
        <v>5.2852087083275922E-5</v>
      </c>
      <c r="BH7" s="7">
        <v>7.7674532422373962E-7</v>
      </c>
      <c r="BI7" s="7">
        <v>1.6059687551072484E-6</v>
      </c>
      <c r="BJ7" s="7">
        <v>6.0684793913828673E-6</v>
      </c>
      <c r="BK7" s="7">
        <v>6.3909526552312429E-7</v>
      </c>
      <c r="BL7" s="7">
        <v>1.7374297089531033E-4</v>
      </c>
      <c r="BM7" s="7">
        <v>3.1073949952746083E-4</v>
      </c>
      <c r="BN7" s="7">
        <v>8.9285094810715305E-5</v>
      </c>
      <c r="BO7" s="7">
        <v>2.3815949277995822E-4</v>
      </c>
      <c r="BP7" s="7">
        <v>1.2756654864554552E-4</v>
      </c>
      <c r="BQ7" s="7">
        <v>3.1589165254518477E-6</v>
      </c>
      <c r="BR7" s="7">
        <v>2.6743162126466289E-5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6.1744547320860869E-4</v>
      </c>
      <c r="E8" s="7">
        <v>2.6493142991703489E-3</v>
      </c>
      <c r="F8" s="7">
        <v>3.5416146545529895E-4</v>
      </c>
      <c r="G8" s="7">
        <v>1.6376576048173528E-2</v>
      </c>
      <c r="H8" s="7">
        <v>2.4363164819388196E-3</v>
      </c>
      <c r="I8" s="7">
        <v>2.2520756279925361E-5</v>
      </c>
      <c r="J8" s="7">
        <v>2.9936067503233584E-4</v>
      </c>
      <c r="K8" s="7">
        <v>2.6327417762042127E-4</v>
      </c>
      <c r="L8" s="7">
        <v>3.3483381553765833E-4</v>
      </c>
      <c r="M8" s="7">
        <v>1.163302545069923E-3</v>
      </c>
      <c r="N8" s="7">
        <v>3.2595988885023892E-4</v>
      </c>
      <c r="O8" s="7">
        <v>4.5253930807474805E-6</v>
      </c>
      <c r="P8" s="7">
        <v>1.3014269101452612E-4</v>
      </c>
      <c r="Q8" s="7">
        <v>6.1105303167424935E-6</v>
      </c>
      <c r="R8" s="7">
        <v>1.2036977462570651E-4</v>
      </c>
      <c r="S8" s="7">
        <v>1.4335651998200141E-5</v>
      </c>
      <c r="T8" s="7">
        <v>6.3028606792804858E-4</v>
      </c>
      <c r="U8" s="7">
        <v>1.6625358584350321E-5</v>
      </c>
      <c r="V8" s="7">
        <v>5.9629845653789203E-5</v>
      </c>
      <c r="W8" s="7">
        <v>5.0910729217066636E-3</v>
      </c>
      <c r="X8" s="7">
        <v>2.6316167721421948E-2</v>
      </c>
      <c r="Y8" s="7">
        <v>2.7608327836257814E-3</v>
      </c>
      <c r="Z8" s="7">
        <v>6.8061727587574868E-4</v>
      </c>
      <c r="AA8" s="7">
        <v>7.5517385319469205E-5</v>
      </c>
      <c r="AB8" s="7">
        <v>2.334230943137716E-4</v>
      </c>
      <c r="AC8" s="7">
        <v>5.308291397343777E-2</v>
      </c>
      <c r="AD8" s="7">
        <v>1.1991574144763891E-2</v>
      </c>
      <c r="AE8" s="7">
        <v>6.8880926893203354E-3</v>
      </c>
      <c r="AF8" s="7">
        <v>1.0435727153382528E-4</v>
      </c>
      <c r="AG8" s="7">
        <v>6.2582193472150164E-6</v>
      </c>
      <c r="AH8" s="7">
        <v>6.4180500132447337E-4</v>
      </c>
      <c r="AI8" s="7">
        <v>1.3177077332564158E-4</v>
      </c>
      <c r="AJ8" s="7">
        <v>1.339046093202252E-4</v>
      </c>
      <c r="AK8" s="7">
        <v>3.8693756311498597E-4</v>
      </c>
      <c r="AL8" s="7">
        <v>1.3166548068539876E-4</v>
      </c>
      <c r="AM8" s="7">
        <v>5.116520015087813E-4</v>
      </c>
      <c r="AN8" s="7">
        <v>2.0685983149055565E-4</v>
      </c>
      <c r="AO8" s="7">
        <v>7.1693033980894797E-4</v>
      </c>
      <c r="AP8" s="7">
        <v>5.4364697161867169E-3</v>
      </c>
      <c r="AQ8" s="7">
        <v>1.0487142821868118E-2</v>
      </c>
      <c r="AR8" s="7">
        <v>2.6697832387348398E-5</v>
      </c>
      <c r="AS8" s="7">
        <v>9.479152873799785E-5</v>
      </c>
      <c r="AT8" s="7">
        <v>3.326836709196865E-6</v>
      </c>
      <c r="AU8" s="7">
        <v>1.106549951898885E-5</v>
      </c>
      <c r="AV8" s="7">
        <v>2.5733703922191685E-6</v>
      </c>
      <c r="AW8" s="7">
        <v>5.7236286705303933E-5</v>
      </c>
      <c r="AX8" s="7">
        <v>1.6532626192481049E-4</v>
      </c>
      <c r="AY8" s="7">
        <v>1.4988690451886176E-4</v>
      </c>
      <c r="AZ8" s="7">
        <v>8.6933367440002564E-6</v>
      </c>
      <c r="BA8" s="7">
        <v>7.1364622596672568E-6</v>
      </c>
      <c r="BB8" s="7">
        <v>8.5324774114030356E-6</v>
      </c>
      <c r="BC8" s="7">
        <v>6.1593083289396808E-6</v>
      </c>
      <c r="BD8" s="7">
        <v>6.0452792594606358E-6</v>
      </c>
      <c r="BE8" s="7">
        <v>4.9042721335572196E-4</v>
      </c>
      <c r="BF8" s="7">
        <v>1.2826656837764399E-5</v>
      </c>
      <c r="BG8" s="7">
        <v>3.3654307822248438E-5</v>
      </c>
      <c r="BH8" s="7">
        <v>7.4730003124330165E-6</v>
      </c>
      <c r="BI8" s="7">
        <v>1.4140775543906981E-5</v>
      </c>
      <c r="BJ8" s="7">
        <v>1.6408073849164932E-5</v>
      </c>
      <c r="BK8" s="7">
        <v>3.724112968881977E-6</v>
      </c>
      <c r="BL8" s="7">
        <v>1.0159817479626667E-4</v>
      </c>
      <c r="BM8" s="7">
        <v>1.0319959838207113E-4</v>
      </c>
      <c r="BN8" s="7">
        <v>2.8923641972070874E-5</v>
      </c>
      <c r="BO8" s="7">
        <v>1.1920480799644934E-4</v>
      </c>
      <c r="BP8" s="7">
        <v>1.5102575667274741E-4</v>
      </c>
      <c r="BQ8" s="7">
        <v>4.6332477687494726E-5</v>
      </c>
      <c r="BR8" s="7">
        <v>5.6556115244819085E-5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7.5725026314043403E-5</v>
      </c>
      <c r="E9" s="7">
        <v>9.9376921972133491E-5</v>
      </c>
      <c r="F9" s="7">
        <v>3.236162472806323E-5</v>
      </c>
      <c r="G9" s="7">
        <v>1.546295409528691E-4</v>
      </c>
      <c r="H9" s="7">
        <v>4.3266421968364437E-2</v>
      </c>
      <c r="I9" s="7">
        <v>2.9143604314497847E-3</v>
      </c>
      <c r="J9" s="7">
        <v>1.4696027958085167E-3</v>
      </c>
      <c r="K9" s="7">
        <v>2.9050956068535979E-4</v>
      </c>
      <c r="L9" s="7">
        <v>3.6573059430072575E-5</v>
      </c>
      <c r="M9" s="7">
        <v>1.900143196775882E-3</v>
      </c>
      <c r="N9" s="7">
        <v>1.6578187854647689E-3</v>
      </c>
      <c r="O9" s="7">
        <v>1.01970822844096E-5</v>
      </c>
      <c r="P9" s="7">
        <v>2.7903298087953669E-3</v>
      </c>
      <c r="Q9" s="7">
        <v>3.2268745033558925E-5</v>
      </c>
      <c r="R9" s="7">
        <v>5.5298986725235005E-5</v>
      </c>
      <c r="S9" s="7">
        <v>1.0112868402638035E-3</v>
      </c>
      <c r="T9" s="7">
        <v>5.958965650626185E-3</v>
      </c>
      <c r="U9" s="7">
        <v>1.24626824228611E-4</v>
      </c>
      <c r="V9" s="7">
        <v>0.27600527080700926</v>
      </c>
      <c r="W9" s="7">
        <v>4.5932262901047761E-5</v>
      </c>
      <c r="X9" s="7">
        <v>9.22405719833185E-3</v>
      </c>
      <c r="Y9" s="7">
        <v>1.4851861648048597E-3</v>
      </c>
      <c r="Z9" s="7">
        <v>7.1066866788206499E-4</v>
      </c>
      <c r="AA9" s="7">
        <v>5.4098380639598794E-4</v>
      </c>
      <c r="AB9" s="7">
        <v>9.3463251111587816E-4</v>
      </c>
      <c r="AC9" s="7">
        <v>3.3123557462699186E-3</v>
      </c>
      <c r="AD9" s="7">
        <v>3.0401340781059274E-3</v>
      </c>
      <c r="AE9" s="7">
        <v>4.6385294213805222E-3</v>
      </c>
      <c r="AF9" s="7">
        <v>2.3373199896521029E-3</v>
      </c>
      <c r="AG9" s="7">
        <v>3.5394916453700499E-5</v>
      </c>
      <c r="AH9" s="7">
        <v>3.5321316015255995E-4</v>
      </c>
      <c r="AI9" s="7">
        <v>2.0360122421147125E-4</v>
      </c>
      <c r="AJ9" s="7">
        <v>4.1543732492032155E-4</v>
      </c>
      <c r="AK9" s="7">
        <v>1.5333027002192561E-3</v>
      </c>
      <c r="AL9" s="7">
        <v>4.8882007960968043E-5</v>
      </c>
      <c r="AM9" s="7">
        <v>4.7787699211692142E-5</v>
      </c>
      <c r="AN9" s="7">
        <v>1.0385482980708374E-4</v>
      </c>
      <c r="AO9" s="7">
        <v>3.5013299017354171E-2</v>
      </c>
      <c r="AP9" s="7">
        <v>4.2418608348450976E-3</v>
      </c>
      <c r="AQ9" s="7">
        <v>1.0322651126174628E-3</v>
      </c>
      <c r="AR9" s="7">
        <v>7.1852641437139477E-5</v>
      </c>
      <c r="AS9" s="7">
        <v>1.648230311084581E-4</v>
      </c>
      <c r="AT9" s="7">
        <v>2.0931491138540421E-4</v>
      </c>
      <c r="AU9" s="7">
        <v>1.8142912906209311E-4</v>
      </c>
      <c r="AV9" s="7">
        <v>4.3329110691323523E-5</v>
      </c>
      <c r="AW9" s="7">
        <v>2.7611275337139599E-4</v>
      </c>
      <c r="AX9" s="7">
        <v>1.2452267700628649E-4</v>
      </c>
      <c r="AY9" s="7">
        <v>1.4464300759258129E-4</v>
      </c>
      <c r="AZ9" s="7">
        <v>9.4113636307780607E-5</v>
      </c>
      <c r="BA9" s="7">
        <v>4.1216814642152726E-5</v>
      </c>
      <c r="BB9" s="7">
        <v>3.2855179146809468E-4</v>
      </c>
      <c r="BC9" s="7">
        <v>6.549979584790085E-5</v>
      </c>
      <c r="BD9" s="7">
        <v>3.3127620965069373E-5</v>
      </c>
      <c r="BE9" s="7">
        <v>1.1859525826597812E-5</v>
      </c>
      <c r="BF9" s="7">
        <v>7.34156245370554E-5</v>
      </c>
      <c r="BG9" s="7">
        <v>6.3505456411242032E-4</v>
      </c>
      <c r="BH9" s="7">
        <v>3.1370786560755648E-5</v>
      </c>
      <c r="BI9" s="7">
        <v>1.6319924996145913E-4</v>
      </c>
      <c r="BJ9" s="7">
        <v>5.0781718374679642E-5</v>
      </c>
      <c r="BK9" s="7">
        <v>3.2910441075542086E-5</v>
      </c>
      <c r="BL9" s="7">
        <v>5.9140950001806091E-4</v>
      </c>
      <c r="BM9" s="7">
        <v>2.6790188473339358E-5</v>
      </c>
      <c r="BN9" s="7">
        <v>1.4016594379376751E-4</v>
      </c>
      <c r="BO9" s="7">
        <v>3.3423822123823935E-5</v>
      </c>
      <c r="BP9" s="7">
        <v>4.4830623298481705E-5</v>
      </c>
      <c r="BQ9" s="7">
        <v>2.6090002671045698E-4</v>
      </c>
      <c r="BR9" s="7">
        <v>1.1102047313169533E-4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4.3358666401101033E-9</v>
      </c>
      <c r="E10" s="7">
        <v>4.3869162635151961E-9</v>
      </c>
      <c r="F10" s="7">
        <v>3.0008475011297139E-8</v>
      </c>
      <c r="G10" s="7">
        <v>1.562544003863617E-7</v>
      </c>
      <c r="H10" s="7">
        <v>2.7677591496301302E-6</v>
      </c>
      <c r="I10" s="7">
        <v>1.2907759773813378E-2</v>
      </c>
      <c r="J10" s="7">
        <v>2.3075176965878779E-3</v>
      </c>
      <c r="K10" s="7">
        <v>4.250403655119293E-7</v>
      </c>
      <c r="L10" s="7">
        <v>5.4484711802656326E-7</v>
      </c>
      <c r="M10" s="7">
        <v>1.5846422899797721E-6</v>
      </c>
      <c r="N10" s="7">
        <v>1.3946419116313443E-6</v>
      </c>
      <c r="O10" s="7">
        <v>1.9241621310322763E-6</v>
      </c>
      <c r="P10" s="7">
        <v>1.7941821397600344E-6</v>
      </c>
      <c r="Q10" s="7">
        <v>1.2415164224140057E-6</v>
      </c>
      <c r="R10" s="7">
        <v>7.0735456910955169E-7</v>
      </c>
      <c r="S10" s="7">
        <v>1.3353992691995006E-7</v>
      </c>
      <c r="T10" s="7">
        <v>9.4270322848689249E-7</v>
      </c>
      <c r="U10" s="7">
        <v>3.2403263223189866E-7</v>
      </c>
      <c r="V10" s="7">
        <v>5.5920438743374426E-8</v>
      </c>
      <c r="W10" s="7">
        <v>5.4682142919204557E-7</v>
      </c>
      <c r="X10" s="7">
        <v>1.9379853233808418E-6</v>
      </c>
      <c r="Y10" s="7">
        <v>6.8088269173205766E-6</v>
      </c>
      <c r="Z10" s="7">
        <v>1.3709362521076437E-5</v>
      </c>
      <c r="AA10" s="7">
        <v>2.0894547696693418E-5</v>
      </c>
      <c r="AB10" s="7">
        <v>2.8041721472794845E-6</v>
      </c>
      <c r="AC10" s="7">
        <v>1.6890747852381701E-3</v>
      </c>
      <c r="AD10" s="7">
        <v>0.11841849782897489</v>
      </c>
      <c r="AE10" s="7">
        <v>1.4326717276430987E-3</v>
      </c>
      <c r="AF10" s="7">
        <v>1.3034127131237201E-6</v>
      </c>
      <c r="AG10" s="7">
        <v>8.7059114878424571E-6</v>
      </c>
      <c r="AH10" s="7">
        <v>3.1781910739328374E-6</v>
      </c>
      <c r="AI10" s="7">
        <v>2.0563572738175332E-6</v>
      </c>
      <c r="AJ10" s="7">
        <v>1.0692041840917262E-5</v>
      </c>
      <c r="AK10" s="7">
        <v>6.4734194097291405E-6</v>
      </c>
      <c r="AL10" s="7">
        <v>2.7587477724878694E-6</v>
      </c>
      <c r="AM10" s="7">
        <v>7.3556749250055859E-7</v>
      </c>
      <c r="AN10" s="7">
        <v>1.068431805357502E-7</v>
      </c>
      <c r="AO10" s="7">
        <v>1.7154703197939658E-6</v>
      </c>
      <c r="AP10" s="7">
        <v>1.0350290359271792E-6</v>
      </c>
      <c r="AQ10" s="7">
        <v>3.5897331088425494E-7</v>
      </c>
      <c r="AR10" s="7">
        <v>3.1283005071719735E-6</v>
      </c>
      <c r="AS10" s="7">
        <v>5.1894405751914067E-6</v>
      </c>
      <c r="AT10" s="7">
        <v>4.7869083100132016E-7</v>
      </c>
      <c r="AU10" s="7">
        <v>5.8222000206594378E-7</v>
      </c>
      <c r="AV10" s="7">
        <v>5.0864737994940377E-7</v>
      </c>
      <c r="AW10" s="7">
        <v>2.8195104783796431E-6</v>
      </c>
      <c r="AX10" s="7">
        <v>5.7332759740158337E-6</v>
      </c>
      <c r="AY10" s="7">
        <v>2.7816977296198237E-6</v>
      </c>
      <c r="AZ10" s="7">
        <v>1.6720344460884654E-6</v>
      </c>
      <c r="BA10" s="7">
        <v>1.6761043868024233E-6</v>
      </c>
      <c r="BB10" s="7">
        <v>3.4847167961823889E-6</v>
      </c>
      <c r="BC10" s="7">
        <v>6.5815468058402616E-6</v>
      </c>
      <c r="BD10" s="7">
        <v>1.6475892463468622E-6</v>
      </c>
      <c r="BE10" s="7">
        <v>5.5162280741503998E-7</v>
      </c>
      <c r="BF10" s="7">
        <v>3.2097586044770455E-6</v>
      </c>
      <c r="BG10" s="7">
        <v>1.5890022717944828E-4</v>
      </c>
      <c r="BH10" s="7">
        <v>1.2857938951635557E-6</v>
      </c>
      <c r="BI10" s="7">
        <v>7.7837909528686731E-6</v>
      </c>
      <c r="BJ10" s="7">
        <v>2.1194368600579949E-6</v>
      </c>
      <c r="BK10" s="7">
        <v>9.2368519634503508E-7</v>
      </c>
      <c r="BL10" s="7">
        <v>5.1719258048769508E-7</v>
      </c>
      <c r="BM10" s="7">
        <v>3.227544014480037E-7</v>
      </c>
      <c r="BN10" s="7">
        <v>1.9107856905762587E-5</v>
      </c>
      <c r="BO10" s="7">
        <v>3.435801984548742E-7</v>
      </c>
      <c r="BP10" s="7">
        <v>1.4198831645406311E-6</v>
      </c>
      <c r="BQ10" s="7">
        <v>1.1977961302692897E-5</v>
      </c>
      <c r="BR10" s="7">
        <v>2.34740536779786E-6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7.5250334444054693E-6</v>
      </c>
      <c r="E11" s="7">
        <v>1.5093407045884501E-5</v>
      </c>
      <c r="F11" s="7">
        <v>2.0366399619101146E-6</v>
      </c>
      <c r="G11" s="7">
        <v>4.9243973033993354E-5</v>
      </c>
      <c r="H11" s="7">
        <v>2.310163494376584E-4</v>
      </c>
      <c r="I11" s="7">
        <v>7.2307050498972609E-5</v>
      </c>
      <c r="J11" s="7">
        <v>4.8804246757445879E-2</v>
      </c>
      <c r="K11" s="7">
        <v>6.063479999831254E-6</v>
      </c>
      <c r="L11" s="7">
        <v>2.5107131015670317E-6</v>
      </c>
      <c r="M11" s="7">
        <v>1.2878366258978183E-5</v>
      </c>
      <c r="N11" s="7">
        <v>1.0923685156717662E-5</v>
      </c>
      <c r="O11" s="7">
        <v>6.4017142228621065E-7</v>
      </c>
      <c r="P11" s="7">
        <v>1.1328640020218724E-6</v>
      </c>
      <c r="Q11" s="7">
        <v>7.7266799513792807E-7</v>
      </c>
      <c r="R11" s="7">
        <v>1.2160456153272438E-6</v>
      </c>
      <c r="S11" s="7">
        <v>4.5314935059389707E-7</v>
      </c>
      <c r="T11" s="7">
        <v>1.5520029952735246E-5</v>
      </c>
      <c r="U11" s="7">
        <v>4.88281770243933E-5</v>
      </c>
      <c r="V11" s="7">
        <v>2.717511244502693E-7</v>
      </c>
      <c r="W11" s="7">
        <v>1.5222754314784277E-5</v>
      </c>
      <c r="X11" s="7">
        <v>8.3704366214836041E-5</v>
      </c>
      <c r="Y11" s="7">
        <v>2.3162567268466083E-5</v>
      </c>
      <c r="Z11" s="7">
        <v>7.1038021735587747E-6</v>
      </c>
      <c r="AA11" s="7">
        <v>1.6153512783726343E-6</v>
      </c>
      <c r="AB11" s="7">
        <v>5.9253515779469168E-6</v>
      </c>
      <c r="AC11" s="7">
        <v>4.7417263532605422E-4</v>
      </c>
      <c r="AD11" s="7">
        <v>1.0705254150400445E-2</v>
      </c>
      <c r="AE11" s="7">
        <v>0.12952686619454376</v>
      </c>
      <c r="AF11" s="7">
        <v>6.6882407366202797E-5</v>
      </c>
      <c r="AG11" s="7">
        <v>8.6331479311171767E-6</v>
      </c>
      <c r="AH11" s="7">
        <v>3.2753494555128558E-4</v>
      </c>
      <c r="AI11" s="7">
        <v>3.6842117669209707E-5</v>
      </c>
      <c r="AJ11" s="7">
        <v>1.8506508410383555E-5</v>
      </c>
      <c r="AK11" s="7">
        <v>2.0120970300529359E-4</v>
      </c>
      <c r="AL11" s="7">
        <v>7.5229085876820609E-5</v>
      </c>
      <c r="AM11" s="7">
        <v>1.1265816925925759E-4</v>
      </c>
      <c r="AN11" s="7">
        <v>2.2830288554531398E-5</v>
      </c>
      <c r="AO11" s="7">
        <v>7.7960269114659211E-7</v>
      </c>
      <c r="AP11" s="7">
        <v>2.6069415472981781E-5</v>
      </c>
      <c r="AQ11" s="7">
        <v>6.9014283065108408E-5</v>
      </c>
      <c r="AR11" s="7">
        <v>1.7265741253259253E-6</v>
      </c>
      <c r="AS11" s="7">
        <v>2.1218601233885715E-6</v>
      </c>
      <c r="AT11" s="7">
        <v>5.2627870395535404E-7</v>
      </c>
      <c r="AU11" s="7">
        <v>3.0621569991258796E-7</v>
      </c>
      <c r="AV11" s="7">
        <v>3.2536380774809615E-7</v>
      </c>
      <c r="AW11" s="7">
        <v>1.1707475970452422E-6</v>
      </c>
      <c r="AX11" s="7">
        <v>5.9735920273510882E-6</v>
      </c>
      <c r="AY11" s="7">
        <v>2.6589956086260429E-6</v>
      </c>
      <c r="AZ11" s="7">
        <v>9.7854216871842508E-7</v>
      </c>
      <c r="BA11" s="7">
        <v>7.5255455873447488E-7</v>
      </c>
      <c r="BB11" s="7">
        <v>8.1569076977436912E-7</v>
      </c>
      <c r="BC11" s="7">
        <v>6.3623902551779658E-7</v>
      </c>
      <c r="BD11" s="7">
        <v>6.0372123527356071E-7</v>
      </c>
      <c r="BE11" s="7">
        <v>2.8138740527797419E-6</v>
      </c>
      <c r="BF11" s="7">
        <v>1.2038570542282198E-6</v>
      </c>
      <c r="BG11" s="7">
        <v>1.3204069049240552E-5</v>
      </c>
      <c r="BH11" s="7">
        <v>6.5135564000089631E-7</v>
      </c>
      <c r="BI11" s="7">
        <v>1.3765851137698915E-6</v>
      </c>
      <c r="BJ11" s="7">
        <v>9.9420179128596572E-7</v>
      </c>
      <c r="BK11" s="7">
        <v>3.8469318134730927E-7</v>
      </c>
      <c r="BL11" s="7">
        <v>7.8927498552185319E-7</v>
      </c>
      <c r="BM11" s="7">
        <v>7.5968227674056809E-7</v>
      </c>
      <c r="BN11" s="7">
        <v>2.1194944404298061E-6</v>
      </c>
      <c r="BO11" s="7">
        <v>9.3241258208179222E-7</v>
      </c>
      <c r="BP11" s="7">
        <v>1.5650299903902452E-6</v>
      </c>
      <c r="BQ11" s="7">
        <v>4.376540302432513E-6</v>
      </c>
      <c r="BR11" s="7">
        <v>1.3229441758033357E-6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6.5402359969829438E-4</v>
      </c>
      <c r="E12" s="7">
        <v>1.9564983222959461E-2</v>
      </c>
      <c r="F12" s="7">
        <v>2.8513881718318372E-3</v>
      </c>
      <c r="G12" s="7">
        <v>1.6953957162954829E-4</v>
      </c>
      <c r="H12" s="7">
        <v>1.872505327412944E-5</v>
      </c>
      <c r="I12" s="7">
        <v>2.3066319104229432E-5</v>
      </c>
      <c r="J12" s="7">
        <v>4.8760369548011916E-5</v>
      </c>
      <c r="K12" s="7">
        <v>7.3714500170434807E-2</v>
      </c>
      <c r="L12" s="7">
        <v>1.90631397783588E-5</v>
      </c>
      <c r="M12" s="7">
        <v>6.8835351108607837E-3</v>
      </c>
      <c r="N12" s="7">
        <v>7.2651209580632415E-4</v>
      </c>
      <c r="O12" s="7">
        <v>6.2635569027741307E-5</v>
      </c>
      <c r="P12" s="7">
        <v>8.1390333299168448E-5</v>
      </c>
      <c r="Q12" s="7">
        <v>8.2986355950069124E-5</v>
      </c>
      <c r="R12" s="7">
        <v>5.4177316552417872E-2</v>
      </c>
      <c r="S12" s="7">
        <v>6.2213868885027549E-5</v>
      </c>
      <c r="T12" s="7">
        <v>8.2140584731147531E-5</v>
      </c>
      <c r="U12" s="7">
        <v>6.9725305269732236E-5</v>
      </c>
      <c r="V12" s="7">
        <v>2.9027900052134533E-5</v>
      </c>
      <c r="W12" s="7">
        <v>1.2137264517253379E-2</v>
      </c>
      <c r="X12" s="7">
        <v>1.2414343582166766E-4</v>
      </c>
      <c r="Y12" s="7">
        <v>3.5036688748568879E-4</v>
      </c>
      <c r="Z12" s="7">
        <v>2.3091380825024217E-2</v>
      </c>
      <c r="AA12" s="7">
        <v>1.093684835489948E-4</v>
      </c>
      <c r="AB12" s="7">
        <v>9.631547887328055E-5</v>
      </c>
      <c r="AC12" s="7">
        <v>5.4737514113263295E-5</v>
      </c>
      <c r="AD12" s="7">
        <v>4.3983067294022814E-5</v>
      </c>
      <c r="AE12" s="7">
        <v>4.9288327013817859E-5</v>
      </c>
      <c r="AF12" s="7">
        <v>3.1989804753607462E-4</v>
      </c>
      <c r="AG12" s="7">
        <v>6.795749893758332E-5</v>
      </c>
      <c r="AH12" s="7">
        <v>6.6049489642163191E-5</v>
      </c>
      <c r="AI12" s="7">
        <v>8.4177884584240266E-5</v>
      </c>
      <c r="AJ12" s="7">
        <v>2.8354631936423949E-5</v>
      </c>
      <c r="AK12" s="7">
        <v>4.2738911590598976E-5</v>
      </c>
      <c r="AL12" s="7">
        <v>3.1378231879738091E-5</v>
      </c>
      <c r="AM12" s="7">
        <v>8.8616119889904421E-5</v>
      </c>
      <c r="AN12" s="7">
        <v>7.553996216006356E-5</v>
      </c>
      <c r="AO12" s="7">
        <v>1.079563961410853E-5</v>
      </c>
      <c r="AP12" s="7">
        <v>2.2167657663677541E-5</v>
      </c>
      <c r="AQ12" s="7">
        <v>4.2863929629326846E-5</v>
      </c>
      <c r="AR12" s="7">
        <v>1.595316446199018E-5</v>
      </c>
      <c r="AS12" s="7">
        <v>2.969641677255196E-4</v>
      </c>
      <c r="AT12" s="7">
        <v>2.06567581558473E-5</v>
      </c>
      <c r="AU12" s="7">
        <v>1.9135283369845664E-5</v>
      </c>
      <c r="AV12" s="7">
        <v>1.8699941115031702E-5</v>
      </c>
      <c r="AW12" s="7">
        <v>1.430071307558679E-5</v>
      </c>
      <c r="AX12" s="7">
        <v>1.4319326289223642E-2</v>
      </c>
      <c r="AY12" s="7">
        <v>4.8844025767179708E-2</v>
      </c>
      <c r="AZ12" s="7">
        <v>4.6247333054975397E-5</v>
      </c>
      <c r="BA12" s="7">
        <v>2.3096181111964094E-5</v>
      </c>
      <c r="BB12" s="7">
        <v>2.121362097533127E-5</v>
      </c>
      <c r="BC12" s="7">
        <v>1.3780531652105136E-5</v>
      </c>
      <c r="BD12" s="7">
        <v>8.8938892981734728E-6</v>
      </c>
      <c r="BE12" s="7">
        <v>3.3195940902825938E-6</v>
      </c>
      <c r="BF12" s="7">
        <v>1.7490070829248388E-5</v>
      </c>
      <c r="BG12" s="7">
        <v>5.2862954084645174E-5</v>
      </c>
      <c r="BH12" s="7">
        <v>4.6348720917911004E-5</v>
      </c>
      <c r="BI12" s="7">
        <v>3.1918806909026103E-5</v>
      </c>
      <c r="BJ12" s="7">
        <v>1.9789128878785871E-5</v>
      </c>
      <c r="BK12" s="7">
        <v>1.1477001247896782E-5</v>
      </c>
      <c r="BL12" s="7">
        <v>2.7617444600255459E-3</v>
      </c>
      <c r="BM12" s="7">
        <v>5.877286796301613E-3</v>
      </c>
      <c r="BN12" s="7">
        <v>1.7487179304007112E-3</v>
      </c>
      <c r="BO12" s="7">
        <v>4.5605801455270841E-3</v>
      </c>
      <c r="BP12" s="7">
        <v>2.9226220524980781E-3</v>
      </c>
      <c r="BQ12" s="7">
        <v>2.6929451755127961E-4</v>
      </c>
      <c r="BR12" s="7">
        <v>1.8651768802270894E-3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3.4505922654239421E-4</v>
      </c>
      <c r="E13" s="7">
        <v>1.1269527075934121E-3</v>
      </c>
      <c r="F13" s="7">
        <v>1.5625990164994588E-4</v>
      </c>
      <c r="G13" s="7">
        <v>2.2443221835792717E-4</v>
      </c>
      <c r="H13" s="7">
        <v>8.2320733703042262E-4</v>
      </c>
      <c r="I13" s="7">
        <v>1.9578811585570599E-4</v>
      </c>
      <c r="J13" s="7">
        <v>2.7578445211028042E-4</v>
      </c>
      <c r="K13" s="7">
        <v>1.9285940088248328E-3</v>
      </c>
      <c r="L13" s="7">
        <v>3.4647264738656001E-2</v>
      </c>
      <c r="M13" s="7">
        <v>1.9542998035287234E-2</v>
      </c>
      <c r="N13" s="7">
        <v>1.5015800614574411E-2</v>
      </c>
      <c r="O13" s="7">
        <v>2.1777967643698867E-5</v>
      </c>
      <c r="P13" s="7">
        <v>1.5973361850895611E-4</v>
      </c>
      <c r="Q13" s="7">
        <v>2.0537470183257712E-5</v>
      </c>
      <c r="R13" s="7">
        <v>3.6325434452094927E-5</v>
      </c>
      <c r="S13" s="7">
        <v>1.2474647334999081E-4</v>
      </c>
      <c r="T13" s="7">
        <v>1.4331457838712397E-4</v>
      </c>
      <c r="U13" s="7">
        <v>3.5044254457020469E-5</v>
      </c>
      <c r="V13" s="7">
        <v>1.7082272551703134E-2</v>
      </c>
      <c r="W13" s="7">
        <v>2.1418306356232854E-2</v>
      </c>
      <c r="X13" s="7">
        <v>8.1993248840489985E-4</v>
      </c>
      <c r="Y13" s="7">
        <v>1.0112807391678911E-2</v>
      </c>
      <c r="Z13" s="7">
        <v>8.8232565372086697E-3</v>
      </c>
      <c r="AA13" s="7">
        <v>3.4805380663542442E-3</v>
      </c>
      <c r="AB13" s="7">
        <v>1.0099468110065935E-4</v>
      </c>
      <c r="AC13" s="7">
        <v>1.9123062546300761E-4</v>
      </c>
      <c r="AD13" s="7">
        <v>1.6289249185780821E-4</v>
      </c>
      <c r="AE13" s="7">
        <v>2.1949687063501318E-4</v>
      </c>
      <c r="AF13" s="7">
        <v>1.4259599173363927E-4</v>
      </c>
      <c r="AG13" s="7">
        <v>1.6551894140014668E-5</v>
      </c>
      <c r="AH13" s="7">
        <v>9.1452108152789219E-5</v>
      </c>
      <c r="AI13" s="7">
        <v>6.6785212062937956E-4</v>
      </c>
      <c r="AJ13" s="7">
        <v>7.9526841464903531E-5</v>
      </c>
      <c r="AK13" s="7">
        <v>7.0564762612006256E-5</v>
      </c>
      <c r="AL13" s="7">
        <v>8.9971390746412152E-5</v>
      </c>
      <c r="AM13" s="7">
        <v>3.7960997170990043E-5</v>
      </c>
      <c r="AN13" s="7">
        <v>6.5403561954281361E-4</v>
      </c>
      <c r="AO13" s="7">
        <v>1.2331596800487226E-3</v>
      </c>
      <c r="AP13" s="7">
        <v>3.1548391210883391E-4</v>
      </c>
      <c r="AQ13" s="7">
        <v>2.1557394094301214E-4</v>
      </c>
      <c r="AR13" s="7">
        <v>2.7720753221379226E-4</v>
      </c>
      <c r="AS13" s="7">
        <v>1.7407719029278424E-4</v>
      </c>
      <c r="AT13" s="7">
        <v>5.6688794837613855E-4</v>
      </c>
      <c r="AU13" s="7">
        <v>7.355960001067727E-5</v>
      </c>
      <c r="AV13" s="7">
        <v>8.8449358180637781E-6</v>
      </c>
      <c r="AW13" s="7">
        <v>2.0265005146388935E-4</v>
      </c>
      <c r="AX13" s="7">
        <v>3.9246328837115043E-4</v>
      </c>
      <c r="AY13" s="7">
        <v>4.2270253750621954E-3</v>
      </c>
      <c r="AZ13" s="7">
        <v>4.2103098888071979E-5</v>
      </c>
      <c r="BA13" s="7">
        <v>6.2270491664073615E-5</v>
      </c>
      <c r="BB13" s="7">
        <v>5.9250287434716765E-5</v>
      </c>
      <c r="BC13" s="7">
        <v>2.4968927222824229E-5</v>
      </c>
      <c r="BD13" s="7">
        <v>3.0115181929961255E-5</v>
      </c>
      <c r="BE13" s="7">
        <v>6.3883119374032282E-6</v>
      </c>
      <c r="BF13" s="7">
        <v>3.7452007318304742E-5</v>
      </c>
      <c r="BG13" s="7">
        <v>3.1431699845084032E-4</v>
      </c>
      <c r="BH13" s="7">
        <v>6.8658993311305867E-5</v>
      </c>
      <c r="BI13" s="7">
        <v>3.0627058448722855E-5</v>
      </c>
      <c r="BJ13" s="7">
        <v>1.6407690273153092E-4</v>
      </c>
      <c r="BK13" s="7">
        <v>5.8842410436378328E-4</v>
      </c>
      <c r="BL13" s="7">
        <v>6.4147208861200004E-4</v>
      </c>
      <c r="BM13" s="7">
        <v>5.3589951901343797E-4</v>
      </c>
      <c r="BN13" s="7">
        <v>2.3049499616487323E-4</v>
      </c>
      <c r="BO13" s="7">
        <v>4.2659397437728184E-4</v>
      </c>
      <c r="BP13" s="7">
        <v>2.8498439858170947E-4</v>
      </c>
      <c r="BQ13" s="7">
        <v>1.4714157360645955E-4</v>
      </c>
      <c r="BR13" s="7">
        <v>3.4544569050638189E-4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7.1429780571013145E-3</v>
      </c>
      <c r="E14" s="7">
        <v>5.9966728986252382E-2</v>
      </c>
      <c r="F14" s="7">
        <v>1.4829384599916107E-2</v>
      </c>
      <c r="G14" s="7">
        <v>5.8235013539574294E-3</v>
      </c>
      <c r="H14" s="7">
        <v>3.7110806387584519E-4</v>
      </c>
      <c r="I14" s="7">
        <v>4.0911000072453259E-4</v>
      </c>
      <c r="J14" s="7">
        <v>9.0368082191074684E-4</v>
      </c>
      <c r="K14" s="7">
        <v>5.7187966261975767E-2</v>
      </c>
      <c r="L14" s="7">
        <v>3.6967722956890529E-4</v>
      </c>
      <c r="M14" s="7">
        <v>9.0715003850790024E-2</v>
      </c>
      <c r="N14" s="7">
        <v>2.750661918051861E-2</v>
      </c>
      <c r="O14" s="7">
        <v>9.2252119122030601E-4</v>
      </c>
      <c r="P14" s="7">
        <v>1.1353478012413067E-3</v>
      </c>
      <c r="Q14" s="7">
        <v>8.1260204062748515E-4</v>
      </c>
      <c r="R14" s="7">
        <v>1.7775261983216484E-3</v>
      </c>
      <c r="S14" s="7">
        <v>1.0954744952309074E-3</v>
      </c>
      <c r="T14" s="7">
        <v>6.9608149606807217E-3</v>
      </c>
      <c r="U14" s="7">
        <v>1.1004789664577749E-3</v>
      </c>
      <c r="V14" s="7">
        <v>1.4660180773886985E-3</v>
      </c>
      <c r="W14" s="7">
        <v>4.6139176692367341E-2</v>
      </c>
      <c r="X14" s="7">
        <v>2.7588709669170565E-3</v>
      </c>
      <c r="Y14" s="7">
        <v>1.0397188871687103E-2</v>
      </c>
      <c r="Z14" s="7">
        <v>1.8039194703088131E-2</v>
      </c>
      <c r="AA14" s="7">
        <v>1.8121050548169848E-3</v>
      </c>
      <c r="AB14" s="7">
        <v>1.3321910177462035E-3</v>
      </c>
      <c r="AC14" s="7">
        <v>8.0463711130735111E-4</v>
      </c>
      <c r="AD14" s="7">
        <v>7.3216599138390315E-4</v>
      </c>
      <c r="AE14" s="7">
        <v>7.2274505422010508E-4</v>
      </c>
      <c r="AF14" s="7">
        <v>8.8833519215445128E-4</v>
      </c>
      <c r="AG14" s="7">
        <v>8.9025046781717799E-4</v>
      </c>
      <c r="AH14" s="7">
        <v>9.0265626543504921E-4</v>
      </c>
      <c r="AI14" s="7">
        <v>1.0345367269957544E-3</v>
      </c>
      <c r="AJ14" s="7">
        <v>3.5338675734873426E-4</v>
      </c>
      <c r="AK14" s="7">
        <v>5.5832779164310942E-4</v>
      </c>
      <c r="AL14" s="7">
        <v>4.8120225251515561E-4</v>
      </c>
      <c r="AM14" s="7">
        <v>1.0454233794714603E-3</v>
      </c>
      <c r="AN14" s="7">
        <v>9.8654844965240848E-4</v>
      </c>
      <c r="AO14" s="7">
        <v>1.4975572631114784E-4</v>
      </c>
      <c r="AP14" s="7">
        <v>4.0127097796178329E-4</v>
      </c>
      <c r="AQ14" s="7">
        <v>6.0375952408681219E-4</v>
      </c>
      <c r="AR14" s="7">
        <v>6.2618615373200405E-4</v>
      </c>
      <c r="AS14" s="7">
        <v>2.9132673408572654E-3</v>
      </c>
      <c r="AT14" s="7">
        <v>3.3952736202689328E-4</v>
      </c>
      <c r="AU14" s="7">
        <v>1.7953098496330838E-4</v>
      </c>
      <c r="AV14" s="7">
        <v>1.0230466052955493E-3</v>
      </c>
      <c r="AW14" s="7">
        <v>2.4927443333228619E-4</v>
      </c>
      <c r="AX14" s="7">
        <v>8.91523833902951E-3</v>
      </c>
      <c r="AY14" s="7">
        <v>3.9651048396687462E-2</v>
      </c>
      <c r="AZ14" s="7">
        <v>6.4198914291558413E-4</v>
      </c>
      <c r="BA14" s="7">
        <v>2.9317230769317201E-4</v>
      </c>
      <c r="BB14" s="7">
        <v>3.3093778456398589E-4</v>
      </c>
      <c r="BC14" s="7">
        <v>1.8033011759588084E-4</v>
      </c>
      <c r="BD14" s="7">
        <v>3.7011430303982121E-4</v>
      </c>
      <c r="BE14" s="7">
        <v>6.4472727108470142E-5</v>
      </c>
      <c r="BF14" s="7">
        <v>3.1620450697426232E-4</v>
      </c>
      <c r="BG14" s="7">
        <v>4.5798631571725975E-4</v>
      </c>
      <c r="BH14" s="7">
        <v>5.0397422232330215E-4</v>
      </c>
      <c r="BI14" s="7">
        <v>3.0696843351854568E-4</v>
      </c>
      <c r="BJ14" s="7">
        <v>2.737230516207177E-4</v>
      </c>
      <c r="BK14" s="7">
        <v>1.6020386286873521E-4</v>
      </c>
      <c r="BL14" s="7">
        <v>1.8385589640014422E-3</v>
      </c>
      <c r="BM14" s="7">
        <v>5.1180766236173575E-3</v>
      </c>
      <c r="BN14" s="7">
        <v>1.7604282875548541E-3</v>
      </c>
      <c r="BO14" s="7">
        <v>7.5160123509962883E-3</v>
      </c>
      <c r="BP14" s="7">
        <v>3.3885504501740618E-3</v>
      </c>
      <c r="BQ14" s="7">
        <v>1.077641651138544E-3</v>
      </c>
      <c r="BR14" s="7">
        <v>3.7782134680188753E-3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3.1661099974719686E-5</v>
      </c>
      <c r="E15" s="7">
        <v>5.3449763670381295E-5</v>
      </c>
      <c r="F15" s="7">
        <v>2.2399543664825337E-5</v>
      </c>
      <c r="G15" s="7">
        <v>4.4469060327776551E-5</v>
      </c>
      <c r="H15" s="7">
        <v>5.9149532137859011E-5</v>
      </c>
      <c r="I15" s="7">
        <v>8.5580852164285619E-5</v>
      </c>
      <c r="J15" s="7">
        <v>1.2535650181254106E-4</v>
      </c>
      <c r="K15" s="7">
        <v>1.566227309803348E-3</v>
      </c>
      <c r="L15" s="7">
        <v>2.4897256434274601E-5</v>
      </c>
      <c r="M15" s="7">
        <v>2.0096893341785223E-4</v>
      </c>
      <c r="N15" s="7">
        <v>8.9275090858422265E-2</v>
      </c>
      <c r="O15" s="7">
        <v>7.1127898429194984E-5</v>
      </c>
      <c r="P15" s="7">
        <v>6.6097680876482935E-5</v>
      </c>
      <c r="Q15" s="7">
        <v>6.794623976539248E-5</v>
      </c>
      <c r="R15" s="7">
        <v>8.492493101221955E-5</v>
      </c>
      <c r="S15" s="7">
        <v>8.0917061756699131E-5</v>
      </c>
      <c r="T15" s="7">
        <v>6.1830042734129585E-5</v>
      </c>
      <c r="U15" s="7">
        <v>6.4872029411106497E-5</v>
      </c>
      <c r="V15" s="7">
        <v>1.4769530905620835E-4</v>
      </c>
      <c r="W15" s="7">
        <v>4.5699801496052908E-5</v>
      </c>
      <c r="X15" s="7">
        <v>5.9813539027457643E-5</v>
      </c>
      <c r="Y15" s="7">
        <v>1.0441955037970612E-4</v>
      </c>
      <c r="Z15" s="7">
        <v>1.8213730163007608E-4</v>
      </c>
      <c r="AA15" s="7">
        <v>8.1800636305377213E-5</v>
      </c>
      <c r="AB15" s="7">
        <v>1.0169906615301529E-4</v>
      </c>
      <c r="AC15" s="7">
        <v>5.8892794384173524E-5</v>
      </c>
      <c r="AD15" s="7">
        <v>7.9564987787644255E-5</v>
      </c>
      <c r="AE15" s="7">
        <v>5.7247764231258994E-5</v>
      </c>
      <c r="AF15" s="7">
        <v>1.972421324798691E-4</v>
      </c>
      <c r="AG15" s="7">
        <v>1.0016244138863974E-4</v>
      </c>
      <c r="AH15" s="7">
        <v>1.4534555332975385E-4</v>
      </c>
      <c r="AI15" s="7">
        <v>4.0667364384534236E-4</v>
      </c>
      <c r="AJ15" s="7">
        <v>9.0808460191473323E-5</v>
      </c>
      <c r="AK15" s="7">
        <v>1.0404366377548319E-4</v>
      </c>
      <c r="AL15" s="7">
        <v>1.5227456013098111E-4</v>
      </c>
      <c r="AM15" s="7">
        <v>1.0435820145694317E-4</v>
      </c>
      <c r="AN15" s="7">
        <v>3.9973248002460364E-4</v>
      </c>
      <c r="AO15" s="7">
        <v>3.0191698756325323E-5</v>
      </c>
      <c r="AP15" s="7">
        <v>4.898027722148147E-5</v>
      </c>
      <c r="AQ15" s="7">
        <v>1.366395630920636E-4</v>
      </c>
      <c r="AR15" s="7">
        <v>4.6515608628139143E-5</v>
      </c>
      <c r="AS15" s="7">
        <v>6.7569809419086799E-5</v>
      </c>
      <c r="AT15" s="7">
        <v>4.6612207305844549E-5</v>
      </c>
      <c r="AU15" s="7">
        <v>3.784041224143257E-5</v>
      </c>
      <c r="AV15" s="7">
        <v>2.6013965821289722E-4</v>
      </c>
      <c r="AW15" s="7">
        <v>3.0979024467976232E-5</v>
      </c>
      <c r="AX15" s="7">
        <v>1.8052806886222825E-2</v>
      </c>
      <c r="AY15" s="7">
        <v>0.11634943681259403</v>
      </c>
      <c r="AZ15" s="7">
        <v>5.7790485489992359E-5</v>
      </c>
      <c r="BA15" s="7">
        <v>3.1450474908436292E-5</v>
      </c>
      <c r="BB15" s="7">
        <v>3.1774469967277074E-5</v>
      </c>
      <c r="BC15" s="7">
        <v>2.2554776887021126E-5</v>
      </c>
      <c r="BD15" s="7">
        <v>2.4334801094673373E-4</v>
      </c>
      <c r="BE15" s="7">
        <v>7.7572975423732222E-6</v>
      </c>
      <c r="BF15" s="7">
        <v>4.1682353428164053E-5</v>
      </c>
      <c r="BG15" s="7">
        <v>5.1451561357046248E-5</v>
      </c>
      <c r="BH15" s="7">
        <v>3.2539752498952881E-5</v>
      </c>
      <c r="BI15" s="7">
        <v>4.1523194766468268E-5</v>
      </c>
      <c r="BJ15" s="7">
        <v>4.6961607371789737E-5</v>
      </c>
      <c r="BK15" s="7">
        <v>2.2609984683286705E-5</v>
      </c>
      <c r="BL15" s="7">
        <v>1.3527259652712268E-4</v>
      </c>
      <c r="BM15" s="7">
        <v>3.0143775165614883E-4</v>
      </c>
      <c r="BN15" s="7">
        <v>1.3660859570492344E-4</v>
      </c>
      <c r="BO15" s="7">
        <v>2.4489454717423615E-4</v>
      </c>
      <c r="BP15" s="7">
        <v>8.542788123631933E-4</v>
      </c>
      <c r="BQ15" s="7">
        <v>7.7638737019423499E-4</v>
      </c>
      <c r="BR15" s="7">
        <v>1.3976142199633029E-4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6.7081435603840327E-6</v>
      </c>
      <c r="E16" s="7">
        <v>9.7079473535620326E-6</v>
      </c>
      <c r="F16" s="7">
        <v>4.2162311595090783E-6</v>
      </c>
      <c r="G16" s="7">
        <v>5.4382331900218714E-6</v>
      </c>
      <c r="H16" s="7">
        <v>2.5122219937375327E-6</v>
      </c>
      <c r="I16" s="7">
        <v>4.0173697053602588E-6</v>
      </c>
      <c r="J16" s="7">
        <v>7.1189383124167917E-6</v>
      </c>
      <c r="K16" s="7">
        <v>1.9181392422161157E-5</v>
      </c>
      <c r="L16" s="7">
        <v>3.0939699824256028E-6</v>
      </c>
      <c r="M16" s="7">
        <v>1.9509960080118124E-5</v>
      </c>
      <c r="N16" s="7">
        <v>1.1155295911110711E-5</v>
      </c>
      <c r="O16" s="7">
        <v>5.6443854351088188E-2</v>
      </c>
      <c r="P16" s="7">
        <v>1.7529005953963486E-5</v>
      </c>
      <c r="Q16" s="7">
        <v>1.6728059424972209E-5</v>
      </c>
      <c r="R16" s="7">
        <v>2.2953854310565784E-5</v>
      </c>
      <c r="S16" s="7">
        <v>1.7331914871515297E-5</v>
      </c>
      <c r="T16" s="7">
        <v>4.6052434548181529E-5</v>
      </c>
      <c r="U16" s="7">
        <v>3.0709300640221011E-5</v>
      </c>
      <c r="V16" s="7">
        <v>7.0127675752775318E-6</v>
      </c>
      <c r="W16" s="7">
        <v>5.3701254624867753E-6</v>
      </c>
      <c r="X16" s="7">
        <v>9.7379892876939279E-6</v>
      </c>
      <c r="Y16" s="7">
        <v>1.3352719339031063E-5</v>
      </c>
      <c r="Z16" s="7">
        <v>2.6909657494915988E-5</v>
      </c>
      <c r="AA16" s="7">
        <v>1.8463116085342022E-5</v>
      </c>
      <c r="AB16" s="7">
        <v>1.7429388637819414E-5</v>
      </c>
      <c r="AC16" s="7">
        <v>1.6677162128241452E-5</v>
      </c>
      <c r="AD16" s="7">
        <v>8.9179098045214743E-6</v>
      </c>
      <c r="AE16" s="7">
        <v>1.1920881889024847E-5</v>
      </c>
      <c r="AF16" s="7">
        <v>1.3272675859966186E-5</v>
      </c>
      <c r="AG16" s="7">
        <v>2.1954365839650376E-5</v>
      </c>
      <c r="AH16" s="7">
        <v>1.5410890969109509E-5</v>
      </c>
      <c r="AI16" s="7">
        <v>1.3760422569471794E-5</v>
      </c>
      <c r="AJ16" s="7">
        <v>7.0337427602868089E-6</v>
      </c>
      <c r="AK16" s="7">
        <v>1.1370631613225981E-5</v>
      </c>
      <c r="AL16" s="7">
        <v>5.9691030024997738E-6</v>
      </c>
      <c r="AM16" s="7">
        <v>1.6438976661502744E-5</v>
      </c>
      <c r="AN16" s="7">
        <v>1.050655347830539E-5</v>
      </c>
      <c r="AO16" s="7">
        <v>2.1470022264611673E-6</v>
      </c>
      <c r="AP16" s="7">
        <v>3.2522699507244307E-6</v>
      </c>
      <c r="AQ16" s="7">
        <v>7.3244295046250722E-6</v>
      </c>
      <c r="AR16" s="7">
        <v>3.1488431084181267E-6</v>
      </c>
      <c r="AS16" s="7">
        <v>4.8668761374636998E-6</v>
      </c>
      <c r="AT16" s="7">
        <v>4.8527984617237725E-6</v>
      </c>
      <c r="AU16" s="7">
        <v>4.1401721566831625E-6</v>
      </c>
      <c r="AV16" s="7">
        <v>4.1816777197744391E-6</v>
      </c>
      <c r="AW16" s="7">
        <v>1.9755495108624038E-6</v>
      </c>
      <c r="AX16" s="7">
        <v>8.1619495923949715E-6</v>
      </c>
      <c r="AY16" s="7">
        <v>1.2812293121484486E-5</v>
      </c>
      <c r="AZ16" s="7">
        <v>3.0100920560024195E-5</v>
      </c>
      <c r="BA16" s="7">
        <v>5.1061356103936767E-6</v>
      </c>
      <c r="BB16" s="7">
        <v>4.2236129477980001E-6</v>
      </c>
      <c r="BC16" s="7">
        <v>4.0500076195082723E-6</v>
      </c>
      <c r="BD16" s="7">
        <v>2.0804531447849366E-6</v>
      </c>
      <c r="BE16" s="7">
        <v>5.9031595679029852E-7</v>
      </c>
      <c r="BF16" s="7">
        <v>4.4547029471685855E-6</v>
      </c>
      <c r="BG16" s="7">
        <v>2.2701831281655123E-5</v>
      </c>
      <c r="BH16" s="7">
        <v>7.0105851978564603E-6</v>
      </c>
      <c r="BI16" s="7">
        <v>7.6611558683341986E-6</v>
      </c>
      <c r="BJ16" s="7">
        <v>6.4074926376655328E-6</v>
      </c>
      <c r="BK16" s="7">
        <v>1.9961404079419586E-6</v>
      </c>
      <c r="BL16" s="7">
        <v>1.6302313975794899E-6</v>
      </c>
      <c r="BM16" s="7">
        <v>3.8694085188247208E-6</v>
      </c>
      <c r="BN16" s="7">
        <v>6.8397258515614971E-6</v>
      </c>
      <c r="BO16" s="7">
        <v>5.3819307091228981E-6</v>
      </c>
      <c r="BP16" s="7">
        <v>1.2019684216535951E-5</v>
      </c>
      <c r="BQ16" s="7">
        <v>3.4613174980178363E-6</v>
      </c>
      <c r="BR16" s="7">
        <v>4.7026765622389194E-6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2.0230048605156194E-3</v>
      </c>
      <c r="E17" s="7">
        <v>1.2203957304766396E-4</v>
      </c>
      <c r="F17" s="7">
        <v>4.5222890717894992E-5</v>
      </c>
      <c r="G17" s="7">
        <v>7.7217912548648788E-3</v>
      </c>
      <c r="H17" s="7">
        <v>4.6613477859789644E-4</v>
      </c>
      <c r="I17" s="7">
        <v>3.5957134867590113E-5</v>
      </c>
      <c r="J17" s="7">
        <v>2.720197792550726E-4</v>
      </c>
      <c r="K17" s="7">
        <v>7.6082707296714844E-5</v>
      </c>
      <c r="L17" s="7">
        <v>1.7008241805653271E-3</v>
      </c>
      <c r="M17" s="7">
        <v>6.5592062101814603E-4</v>
      </c>
      <c r="N17" s="7">
        <v>1.5655943090289021E-4</v>
      </c>
      <c r="O17" s="7">
        <v>6.3905239316352277E-5</v>
      </c>
      <c r="P17" s="7">
        <v>0.17608207523159614</v>
      </c>
      <c r="Q17" s="7">
        <v>0.19952302079349843</v>
      </c>
      <c r="R17" s="7">
        <v>5.6253446785471992E-2</v>
      </c>
      <c r="S17" s="7">
        <v>2.6666799076494334E-4</v>
      </c>
      <c r="T17" s="7">
        <v>1.2861868761472779E-3</v>
      </c>
      <c r="U17" s="7">
        <v>2.6163362334576936E-4</v>
      </c>
      <c r="V17" s="7">
        <v>1.7982786412799164E-5</v>
      </c>
      <c r="W17" s="7">
        <v>3.4906222686257733E-5</v>
      </c>
      <c r="X17" s="7">
        <v>2.3884235853519314E-4</v>
      </c>
      <c r="Y17" s="7">
        <v>7.2972637130059085E-4</v>
      </c>
      <c r="Z17" s="7">
        <v>4.3719852320334119E-4</v>
      </c>
      <c r="AA17" s="7">
        <v>1.7176586528749934E-3</v>
      </c>
      <c r="AB17" s="7">
        <v>5.7576610575325229E-3</v>
      </c>
      <c r="AC17" s="7">
        <v>4.0955950912810593E-4</v>
      </c>
      <c r="AD17" s="7">
        <v>4.7359876429701469E-5</v>
      </c>
      <c r="AE17" s="7">
        <v>7.4110496604370006E-5</v>
      </c>
      <c r="AF17" s="7">
        <v>4.7721839000717007E-4</v>
      </c>
      <c r="AG17" s="7">
        <v>1.1757508054476264E-4</v>
      </c>
      <c r="AH17" s="7">
        <v>6.06339029899674E-4</v>
      </c>
      <c r="AI17" s="7">
        <v>1.8550958727331268E-4</v>
      </c>
      <c r="AJ17" s="7">
        <v>7.2943207076270507E-4</v>
      </c>
      <c r="AK17" s="7">
        <v>1.3209396127396862E-2</v>
      </c>
      <c r="AL17" s="7">
        <v>1.7609446912586659E-3</v>
      </c>
      <c r="AM17" s="7">
        <v>1.5979679477295346E-2</v>
      </c>
      <c r="AN17" s="7">
        <v>1.3932330670888277E-4</v>
      </c>
      <c r="AO17" s="7">
        <v>7.925869416110149E-5</v>
      </c>
      <c r="AP17" s="7">
        <v>1.6366059983343673E-4</v>
      </c>
      <c r="AQ17" s="7">
        <v>8.7077161411074902E-4</v>
      </c>
      <c r="AR17" s="7">
        <v>3.3817312681762583E-4</v>
      </c>
      <c r="AS17" s="7">
        <v>2.192869635303973E-4</v>
      </c>
      <c r="AT17" s="7">
        <v>2.4253951349117667E-4</v>
      </c>
      <c r="AU17" s="7">
        <v>7.1190893269142651E-4</v>
      </c>
      <c r="AV17" s="7">
        <v>1.1871094249789046E-4</v>
      </c>
      <c r="AW17" s="7">
        <v>7.3106265256727934E-5</v>
      </c>
      <c r="AX17" s="7">
        <v>9.7240140785140004E-3</v>
      </c>
      <c r="AY17" s="7">
        <v>7.5728981577420477E-4</v>
      </c>
      <c r="AZ17" s="7">
        <v>1.761894516868771E-4</v>
      </c>
      <c r="BA17" s="7">
        <v>1.6271539155302009E-4</v>
      </c>
      <c r="BB17" s="7">
        <v>5.5056062589052935E-5</v>
      </c>
      <c r="BC17" s="7">
        <v>5.6454862472435875E-5</v>
      </c>
      <c r="BD17" s="7">
        <v>4.810382668175734E-5</v>
      </c>
      <c r="BE17" s="7">
        <v>1.6336881100756115E-5</v>
      </c>
      <c r="BF17" s="7">
        <v>8.7831746262545174E-5</v>
      </c>
      <c r="BG17" s="7">
        <v>1.7470138374073882E-4</v>
      </c>
      <c r="BH17" s="7">
        <v>1.0363604415918685E-4</v>
      </c>
      <c r="BI17" s="7">
        <v>1.7130599630262283E-4</v>
      </c>
      <c r="BJ17" s="7">
        <v>1.2044246879700065E-4</v>
      </c>
      <c r="BK17" s="7">
        <v>4.9677426645377229E-5</v>
      </c>
      <c r="BL17" s="7">
        <v>7.8253751275537533E-5</v>
      </c>
      <c r="BM17" s="7">
        <v>2.2629819994806407E-4</v>
      </c>
      <c r="BN17" s="7">
        <v>1.3079932206600027E-4</v>
      </c>
      <c r="BO17" s="7">
        <v>2.7029201144526313E-4</v>
      </c>
      <c r="BP17" s="7">
        <v>3.8446356288528242E-4</v>
      </c>
      <c r="BQ17" s="7">
        <v>2.9657877144830983E-4</v>
      </c>
      <c r="BR17" s="7">
        <v>3.0903707925386526E-3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5.0642855780233415E-5</v>
      </c>
      <c r="E18" s="7">
        <v>2.8622541957087767E-5</v>
      </c>
      <c r="F18" s="7">
        <v>3.2600080316323249E-4</v>
      </c>
      <c r="G18" s="7">
        <v>2.9889946526308748E-4</v>
      </c>
      <c r="H18" s="7">
        <v>3.9566127678038952E-4</v>
      </c>
      <c r="I18" s="7">
        <v>4.1594226178193391E-5</v>
      </c>
      <c r="J18" s="7">
        <v>5.9541241309267386E-5</v>
      </c>
      <c r="K18" s="7">
        <v>5.8848098399846779E-5</v>
      </c>
      <c r="L18" s="7">
        <v>3.4406952765359916E-5</v>
      </c>
      <c r="M18" s="7">
        <v>6.8432924826796604E-5</v>
      </c>
      <c r="N18" s="7">
        <v>2.9382383457419484E-5</v>
      </c>
      <c r="O18" s="7">
        <v>3.7672011296778272E-5</v>
      </c>
      <c r="P18" s="7">
        <v>1.9229031185543713E-3</v>
      </c>
      <c r="Q18" s="7">
        <v>3.0416859360210921E-2</v>
      </c>
      <c r="R18" s="7">
        <v>1.9954310449521299E-3</v>
      </c>
      <c r="S18" s="7">
        <v>3.1761621950702213E-5</v>
      </c>
      <c r="T18" s="7">
        <v>4.6852631114915934E-5</v>
      </c>
      <c r="U18" s="7">
        <v>2.8629824852772175E-5</v>
      </c>
      <c r="V18" s="7">
        <v>1.5794324685029969E-5</v>
      </c>
      <c r="W18" s="7">
        <v>1.4199905950312491E-5</v>
      </c>
      <c r="X18" s="7">
        <v>2.4421743912128356E-5</v>
      </c>
      <c r="Y18" s="7">
        <v>9.9312357319011863E-5</v>
      </c>
      <c r="Z18" s="7">
        <v>3.4962749432376734E-5</v>
      </c>
      <c r="AA18" s="7">
        <v>4.2369512370411568E-5</v>
      </c>
      <c r="AB18" s="7">
        <v>6.6502096999254204E-5</v>
      </c>
      <c r="AC18" s="7">
        <v>1.6260635559109857E-4</v>
      </c>
      <c r="AD18" s="7">
        <v>5.6068347608063121E-5</v>
      </c>
      <c r="AE18" s="7">
        <v>2.6872452387097116E-5</v>
      </c>
      <c r="AF18" s="7">
        <v>4.4296801038258592E-4</v>
      </c>
      <c r="AG18" s="7">
        <v>3.9445302896093582E-5</v>
      </c>
      <c r="AH18" s="7">
        <v>6.3111603875261373E-5</v>
      </c>
      <c r="AI18" s="7">
        <v>2.0870873721341929E-4</v>
      </c>
      <c r="AJ18" s="7">
        <v>3.5526399025148723E-5</v>
      </c>
      <c r="AK18" s="7">
        <v>4.0166480856662813E-4</v>
      </c>
      <c r="AL18" s="7">
        <v>7.3937647732343219E-5</v>
      </c>
      <c r="AM18" s="7">
        <v>4.253366572474146E-4</v>
      </c>
      <c r="AN18" s="7">
        <v>1.9807370625113787E-4</v>
      </c>
      <c r="AO18" s="7">
        <v>3.3036845684080135E-4</v>
      </c>
      <c r="AP18" s="7">
        <v>1.5726035289507047E-3</v>
      </c>
      <c r="AQ18" s="7">
        <v>9.6065738252881498E-5</v>
      </c>
      <c r="AR18" s="7">
        <v>2.8041887669241227E-5</v>
      </c>
      <c r="AS18" s="7">
        <v>3.3400481891350525E-4</v>
      </c>
      <c r="AT18" s="7">
        <v>5.1035208106808773E-4</v>
      </c>
      <c r="AU18" s="7">
        <v>5.0706895453554615E-4</v>
      </c>
      <c r="AV18" s="7">
        <v>5.0090597802890371E-3</v>
      </c>
      <c r="AW18" s="7">
        <v>7.2872452164980314E-4</v>
      </c>
      <c r="AX18" s="7">
        <v>3.1897866222292013E-3</v>
      </c>
      <c r="AY18" s="7">
        <v>7.4195482281571884E-4</v>
      </c>
      <c r="AZ18" s="7">
        <v>3.4134943496454083E-5</v>
      </c>
      <c r="BA18" s="7">
        <v>2.3885043482334473E-3</v>
      </c>
      <c r="BB18" s="7">
        <v>2.4046634411278845E-4</v>
      </c>
      <c r="BC18" s="7">
        <v>1.4855755618419217E-5</v>
      </c>
      <c r="BD18" s="7">
        <v>1.1981790908497793E-3</v>
      </c>
      <c r="BE18" s="7">
        <v>6.4000847478620413E-5</v>
      </c>
      <c r="BF18" s="7">
        <v>5.2347189630634409E-5</v>
      </c>
      <c r="BG18" s="7">
        <v>2.0807250099241247E-3</v>
      </c>
      <c r="BH18" s="7">
        <v>3.2297680718796842E-4</v>
      </c>
      <c r="BI18" s="7">
        <v>5.8628403107221155E-5</v>
      </c>
      <c r="BJ18" s="7">
        <v>6.5931479982124237E-4</v>
      </c>
      <c r="BK18" s="7">
        <v>4.8889553489158558E-3</v>
      </c>
      <c r="BL18" s="7">
        <v>7.7744489609299274E-4</v>
      </c>
      <c r="BM18" s="7">
        <v>2.3556826571438255E-3</v>
      </c>
      <c r="BN18" s="7">
        <v>3.3118328859093776E-5</v>
      </c>
      <c r="BO18" s="7">
        <v>3.5143585084529915E-4</v>
      </c>
      <c r="BP18" s="7">
        <v>3.1834739323359344E-4</v>
      </c>
      <c r="BQ18" s="7">
        <v>2.3771480580973598E-3</v>
      </c>
      <c r="BR18" s="7">
        <v>5.6056517795221444E-3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2.6880439537348202E-5</v>
      </c>
      <c r="E19" s="7">
        <v>8.1524699526220316E-5</v>
      </c>
      <c r="F19" s="7">
        <v>2.2128125315386976E-5</v>
      </c>
      <c r="G19" s="7">
        <v>3.5259082520025579E-4</v>
      </c>
      <c r="H19" s="7">
        <v>4.1185669820944945E-5</v>
      </c>
      <c r="I19" s="7">
        <v>3.5575439157619799E-5</v>
      </c>
      <c r="J19" s="7">
        <v>6.3935959705455937E-5</v>
      </c>
      <c r="K19" s="7">
        <v>1.0380806071655802E-4</v>
      </c>
      <c r="L19" s="7">
        <v>1.1559627153802072E-5</v>
      </c>
      <c r="M19" s="7">
        <v>1.3779027747845381E-4</v>
      </c>
      <c r="N19" s="7">
        <v>6.6069316207288361E-5</v>
      </c>
      <c r="O19" s="7">
        <v>4.4948232822163137E-5</v>
      </c>
      <c r="P19" s="7">
        <v>1.6473043187836844E-4</v>
      </c>
      <c r="Q19" s="7">
        <v>3.1128579642202605E-4</v>
      </c>
      <c r="R19" s="7">
        <v>0.10958417725056731</v>
      </c>
      <c r="S19" s="7">
        <v>9.013788923426895E-5</v>
      </c>
      <c r="T19" s="7">
        <v>8.8659559261710047E-4</v>
      </c>
      <c r="U19" s="7">
        <v>8.0967589154967907E-5</v>
      </c>
      <c r="V19" s="7">
        <v>2.0209888784262681E-5</v>
      </c>
      <c r="W19" s="7">
        <v>6.3527064945455105E-5</v>
      </c>
      <c r="X19" s="7">
        <v>8.4746148652233485E-5</v>
      </c>
      <c r="Y19" s="7">
        <v>2.489821589414895E-4</v>
      </c>
      <c r="Z19" s="7">
        <v>2.0632769752194368E-4</v>
      </c>
      <c r="AA19" s="7">
        <v>8.4769272721079594E-5</v>
      </c>
      <c r="AB19" s="7">
        <v>2.7762475847488004E-4</v>
      </c>
      <c r="AC19" s="7">
        <v>1.0865078464477888E-4</v>
      </c>
      <c r="AD19" s="7">
        <v>4.9640934790480143E-5</v>
      </c>
      <c r="AE19" s="7">
        <v>4.2779623754445716E-5</v>
      </c>
      <c r="AF19" s="7">
        <v>3.1219088895296707E-4</v>
      </c>
      <c r="AG19" s="7">
        <v>5.5984533852127121E-5</v>
      </c>
      <c r="AH19" s="7">
        <v>1.0618293233693954E-4</v>
      </c>
      <c r="AI19" s="7">
        <v>1.0016320369509424E-4</v>
      </c>
      <c r="AJ19" s="7">
        <v>8.8766557836032775E-5</v>
      </c>
      <c r="AK19" s="7">
        <v>1.321154207678715E-4</v>
      </c>
      <c r="AL19" s="7">
        <v>6.8652904413560339E-5</v>
      </c>
      <c r="AM19" s="7">
        <v>4.3326912410947065E-4</v>
      </c>
      <c r="AN19" s="7">
        <v>9.4726042260631911E-5</v>
      </c>
      <c r="AO19" s="7">
        <v>3.8646694732902119E-4</v>
      </c>
      <c r="AP19" s="7">
        <v>3.7298466888109575E-5</v>
      </c>
      <c r="AQ19" s="7">
        <v>9.9472483301142785E-5</v>
      </c>
      <c r="AR19" s="7">
        <v>1.7272386759111733E-5</v>
      </c>
      <c r="AS19" s="7">
        <v>2.2579462768532823E-5</v>
      </c>
      <c r="AT19" s="7">
        <v>3.5659280921083547E-5</v>
      </c>
      <c r="AU19" s="7">
        <v>2.2832166840126601E-5</v>
      </c>
      <c r="AV19" s="7">
        <v>6.1513935618495106E-5</v>
      </c>
      <c r="AW19" s="7">
        <v>1.2151118312455244E-5</v>
      </c>
      <c r="AX19" s="7">
        <v>8.1169361877366528E-5</v>
      </c>
      <c r="AY19" s="7">
        <v>8.0639639086974312E-5</v>
      </c>
      <c r="AZ19" s="7">
        <v>3.0785128002298916E-5</v>
      </c>
      <c r="BA19" s="7">
        <v>6.3505394053034502E-4</v>
      </c>
      <c r="BB19" s="7">
        <v>1.2895080102458003E-5</v>
      </c>
      <c r="BC19" s="7">
        <v>3.5497552987976437E-5</v>
      </c>
      <c r="BD19" s="7">
        <v>9.2022548086065632E-6</v>
      </c>
      <c r="BE19" s="7">
        <v>3.0921142751417016E-6</v>
      </c>
      <c r="BF19" s="7">
        <v>1.0558660478890961E-5</v>
      </c>
      <c r="BG19" s="7">
        <v>7.1145532305816786E-5</v>
      </c>
      <c r="BH19" s="7">
        <v>2.1444783417802266E-5</v>
      </c>
      <c r="BI19" s="7">
        <v>4.3675757883341118E-5</v>
      </c>
      <c r="BJ19" s="7">
        <v>3.730267300357142E-5</v>
      </c>
      <c r="BK19" s="7">
        <v>1.4445369974090574E-3</v>
      </c>
      <c r="BL19" s="7">
        <v>3.7381815781505519E-5</v>
      </c>
      <c r="BM19" s="7">
        <v>3.6023249056626401E-5</v>
      </c>
      <c r="BN19" s="7">
        <v>1.9640462199369213E-5</v>
      </c>
      <c r="BO19" s="7">
        <v>6.1900632917051627E-5</v>
      </c>
      <c r="BP19" s="7">
        <v>1.1391467453659968E-4</v>
      </c>
      <c r="BQ19" s="7">
        <v>3.542598673730295E-5</v>
      </c>
      <c r="BR19" s="7">
        <v>3.8356486634973302E-5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1.7033975666610381E-3</v>
      </c>
      <c r="E20" s="7">
        <v>2.1579870027633652E-3</v>
      </c>
      <c r="F20" s="7">
        <v>4.1570605894612907E-4</v>
      </c>
      <c r="G20" s="7">
        <v>2.9889824805803171E-4</v>
      </c>
      <c r="H20" s="7">
        <v>2.0628698324193349E-5</v>
      </c>
      <c r="I20" s="7">
        <v>2.1382503259637959E-5</v>
      </c>
      <c r="J20" s="7">
        <v>3.2840615265350966E-5</v>
      </c>
      <c r="K20" s="7">
        <v>1.8128514852765103E-4</v>
      </c>
      <c r="L20" s="7">
        <v>1.7575757873763811E-5</v>
      </c>
      <c r="M20" s="7">
        <v>1.315196398181202E-3</v>
      </c>
      <c r="N20" s="7">
        <v>1.3046418894535595E-3</v>
      </c>
      <c r="O20" s="7">
        <v>2.8043381060126649E-5</v>
      </c>
      <c r="P20" s="7">
        <v>5.8211088591983494E-4</v>
      </c>
      <c r="Q20" s="7">
        <v>4.275048381696156E-5</v>
      </c>
      <c r="R20" s="7">
        <v>4.1996504423964169E-5</v>
      </c>
      <c r="S20" s="7">
        <v>0.11924411485162555</v>
      </c>
      <c r="T20" s="7">
        <v>5.6890410847127565E-3</v>
      </c>
      <c r="U20" s="7">
        <v>8.7702477690447495E-5</v>
      </c>
      <c r="V20" s="7">
        <v>6.0664825394530421E-6</v>
      </c>
      <c r="W20" s="7">
        <v>1.9332386199527413E-5</v>
      </c>
      <c r="X20" s="7">
        <v>1.543215152995757E-4</v>
      </c>
      <c r="Y20" s="7">
        <v>6.5051718030882644E-4</v>
      </c>
      <c r="Z20" s="7">
        <v>8.8394340451009907E-5</v>
      </c>
      <c r="AA20" s="7">
        <v>3.3245891329035127E-5</v>
      </c>
      <c r="AB20" s="7">
        <v>1.5906030445094442E-4</v>
      </c>
      <c r="AC20" s="7">
        <v>4.4878586743888834E-4</v>
      </c>
      <c r="AD20" s="7">
        <v>1.8578778114257605E-4</v>
      </c>
      <c r="AE20" s="7">
        <v>6.7740922429238555E-5</v>
      </c>
      <c r="AF20" s="7">
        <v>2.2151156031594153E-3</v>
      </c>
      <c r="AG20" s="7">
        <v>5.2933295175984956E-5</v>
      </c>
      <c r="AH20" s="7">
        <v>1.5166676483925566E-4</v>
      </c>
      <c r="AI20" s="7">
        <v>2.9007202843461199E-3</v>
      </c>
      <c r="AJ20" s="7">
        <v>1.3790186695274258E-3</v>
      </c>
      <c r="AK20" s="7">
        <v>8.2543149788991891E-4</v>
      </c>
      <c r="AL20" s="7">
        <v>4.2628778673745437E-3</v>
      </c>
      <c r="AM20" s="7">
        <v>8.6499926927449677E-2</v>
      </c>
      <c r="AN20" s="7">
        <v>1.1577399302362263E-4</v>
      </c>
      <c r="AO20" s="7">
        <v>1.7362797984996079E-3</v>
      </c>
      <c r="AP20" s="7">
        <v>2.1833408417015632E-4</v>
      </c>
      <c r="AQ20" s="7">
        <v>9.4801230681237636E-3</v>
      </c>
      <c r="AR20" s="7">
        <v>9.3676582995302332E-5</v>
      </c>
      <c r="AS20" s="7">
        <v>2.3984476792264803E-3</v>
      </c>
      <c r="AT20" s="7">
        <v>1.6537125932760792E-5</v>
      </c>
      <c r="AU20" s="7">
        <v>2.683096521328609E-5</v>
      </c>
      <c r="AV20" s="7">
        <v>1.6097903272260471E-5</v>
      </c>
      <c r="AW20" s="7">
        <v>7.7651470895631635E-4</v>
      </c>
      <c r="AX20" s="7">
        <v>1.6177639036432832E-4</v>
      </c>
      <c r="AY20" s="7">
        <v>8.7959692128840829E-5</v>
      </c>
      <c r="AZ20" s="7">
        <v>6.4544983515206597E-5</v>
      </c>
      <c r="BA20" s="7">
        <v>4.8650149011420967E-3</v>
      </c>
      <c r="BB20" s="7">
        <v>5.3762383630264794E-5</v>
      </c>
      <c r="BC20" s="7">
        <v>4.4133273652844138E-5</v>
      </c>
      <c r="BD20" s="7">
        <v>4.4132578769833021E-5</v>
      </c>
      <c r="BE20" s="7">
        <v>8.622655949185751E-4</v>
      </c>
      <c r="BF20" s="7">
        <v>9.2163261099625826E-5</v>
      </c>
      <c r="BG20" s="7">
        <v>6.4143808779442709E-5</v>
      </c>
      <c r="BH20" s="7">
        <v>3.9858875273340673E-5</v>
      </c>
      <c r="BI20" s="7">
        <v>1.0527770180471362E-4</v>
      </c>
      <c r="BJ20" s="7">
        <v>6.3059694497764483E-4</v>
      </c>
      <c r="BK20" s="7">
        <v>2.7276311075019968E-5</v>
      </c>
      <c r="BL20" s="7">
        <v>1.2289086389836898E-4</v>
      </c>
      <c r="BM20" s="7">
        <v>1.1067272705133893E-4</v>
      </c>
      <c r="BN20" s="7">
        <v>1.5567405330291976E-4</v>
      </c>
      <c r="BO20" s="7">
        <v>4.5808728761558118E-5</v>
      </c>
      <c r="BP20" s="7">
        <v>6.7514992436948964E-5</v>
      </c>
      <c r="BQ20" s="7">
        <v>3.229461052765247E-4</v>
      </c>
      <c r="BR20" s="7">
        <v>1.3711560892512645E-3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1.4892240718168436E-3</v>
      </c>
      <c r="E21" s="7">
        <v>1.0700313266923203E-3</v>
      </c>
      <c r="F21" s="7">
        <v>5.9107104591673448E-4</v>
      </c>
      <c r="G21" s="7">
        <v>6.5605887396265523E-4</v>
      </c>
      <c r="H21" s="7">
        <v>3.1227407680946631E-4</v>
      </c>
      <c r="I21" s="7">
        <v>1.1049790316642984E-3</v>
      </c>
      <c r="J21" s="7">
        <v>1.5201406548720252E-3</v>
      </c>
      <c r="K21" s="7">
        <v>1.1070806351748055E-2</v>
      </c>
      <c r="L21" s="7">
        <v>5.1662204834879957E-4</v>
      </c>
      <c r="M21" s="7">
        <v>1.2492011227464784E-2</v>
      </c>
      <c r="N21" s="7">
        <v>3.1775731408574645E-3</v>
      </c>
      <c r="O21" s="7">
        <v>4.7653899090612822E-2</v>
      </c>
      <c r="P21" s="7">
        <v>1.3110051848093818E-2</v>
      </c>
      <c r="Q21" s="7">
        <v>8.6192268314778941E-3</v>
      </c>
      <c r="R21" s="7">
        <v>1.5066757004002349E-2</v>
      </c>
      <c r="S21" s="7">
        <v>1.826300248994308E-2</v>
      </c>
      <c r="T21" s="7">
        <v>0.16164943711768151</v>
      </c>
      <c r="U21" s="7">
        <v>6.0323732819505135E-2</v>
      </c>
      <c r="V21" s="7">
        <v>3.7774772145885463E-4</v>
      </c>
      <c r="W21" s="7">
        <v>1.2143811587785288E-3</v>
      </c>
      <c r="X21" s="7">
        <v>8.7179641545549031E-4</v>
      </c>
      <c r="Y21" s="7">
        <v>2.8698178784837937E-3</v>
      </c>
      <c r="Z21" s="7">
        <v>3.6921096360052232E-2</v>
      </c>
      <c r="AA21" s="7">
        <v>1.3518617295368539E-2</v>
      </c>
      <c r="AB21" s="7">
        <v>1.7079469250548106E-2</v>
      </c>
      <c r="AC21" s="7">
        <v>1.8065700180350162E-2</v>
      </c>
      <c r="AD21" s="7">
        <v>6.1683967431364398E-4</v>
      </c>
      <c r="AE21" s="7">
        <v>4.76484317826721E-4</v>
      </c>
      <c r="AF21" s="7">
        <v>9.8620707615896218E-3</v>
      </c>
      <c r="AG21" s="7">
        <v>1.4774048184887097E-2</v>
      </c>
      <c r="AH21" s="7">
        <v>5.4742212778706003E-3</v>
      </c>
      <c r="AI21" s="7">
        <v>1.5837032325241485E-3</v>
      </c>
      <c r="AJ21" s="7">
        <v>1.9307413752498899E-3</v>
      </c>
      <c r="AK21" s="7">
        <v>7.1557714785237111E-3</v>
      </c>
      <c r="AL21" s="7">
        <v>1.5420247111296085E-3</v>
      </c>
      <c r="AM21" s="7">
        <v>1.1234569567439718E-2</v>
      </c>
      <c r="AN21" s="7">
        <v>5.7512545408355787E-4</v>
      </c>
      <c r="AO21" s="7">
        <v>2.9742367778153218E-4</v>
      </c>
      <c r="AP21" s="7">
        <v>1.5273399847159359E-3</v>
      </c>
      <c r="AQ21" s="7">
        <v>8.7839215262633245E-4</v>
      </c>
      <c r="AR21" s="7">
        <v>4.3522718446238808E-3</v>
      </c>
      <c r="AS21" s="7">
        <v>5.60699464412484E-3</v>
      </c>
      <c r="AT21" s="7">
        <v>5.983501636678553E-4</v>
      </c>
      <c r="AU21" s="7">
        <v>4.2887396462823303E-3</v>
      </c>
      <c r="AV21" s="7">
        <v>7.5247228500199945E-4</v>
      </c>
      <c r="AW21" s="7">
        <v>2.6410726382976781E-3</v>
      </c>
      <c r="AX21" s="7">
        <v>7.9859480768989695E-3</v>
      </c>
      <c r="AY21" s="7">
        <v>5.0891060069116669E-3</v>
      </c>
      <c r="AZ21" s="7">
        <v>5.7282116011861818E-2</v>
      </c>
      <c r="BA21" s="7">
        <v>2.6622242469451301E-3</v>
      </c>
      <c r="BB21" s="7">
        <v>4.9735858547152948E-4</v>
      </c>
      <c r="BC21" s="7">
        <v>2.4423613411572493E-3</v>
      </c>
      <c r="BD21" s="7">
        <v>3.240478249397214E-3</v>
      </c>
      <c r="BE21" s="7">
        <v>5.4132194887569437E-4</v>
      </c>
      <c r="BF21" s="7">
        <v>7.7646779858326154E-3</v>
      </c>
      <c r="BG21" s="7">
        <v>5.8190723799729357E-3</v>
      </c>
      <c r="BH21" s="7">
        <v>6.1789318404178008E-3</v>
      </c>
      <c r="BI21" s="7">
        <v>9.8041580959207439E-3</v>
      </c>
      <c r="BJ21" s="7">
        <v>9.4172395036780376E-3</v>
      </c>
      <c r="BK21" s="7">
        <v>1.304451324313202E-3</v>
      </c>
      <c r="BL21" s="7">
        <v>1.3651329573855823E-3</v>
      </c>
      <c r="BM21" s="7">
        <v>2.9895773125707759E-3</v>
      </c>
      <c r="BN21" s="7">
        <v>4.6407970185251245E-3</v>
      </c>
      <c r="BO21" s="7">
        <v>9.544962871397267E-4</v>
      </c>
      <c r="BP21" s="7">
        <v>4.5468439199310672E-3</v>
      </c>
      <c r="BQ21" s="7">
        <v>2.1582352616068491E-3</v>
      </c>
      <c r="BR21" s="7">
        <v>3.8740430639599087E-3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3.3003302019592274E-5</v>
      </c>
      <c r="E22" s="7">
        <v>2.0402424458925265E-5</v>
      </c>
      <c r="F22" s="7">
        <v>1.0565871040558279E-4</v>
      </c>
      <c r="G22" s="7">
        <v>2.7975934157428084E-5</v>
      </c>
      <c r="H22" s="7">
        <v>4.2976969520357785E-5</v>
      </c>
      <c r="I22" s="7">
        <v>1.4856700175523745E-4</v>
      </c>
      <c r="J22" s="7">
        <v>2.7869340669094627E-4</v>
      </c>
      <c r="K22" s="7">
        <v>3.0179665632030096E-4</v>
      </c>
      <c r="L22" s="7">
        <v>2.627975123375083E-4</v>
      </c>
      <c r="M22" s="7">
        <v>4.686814103725533E-4</v>
      </c>
      <c r="N22" s="7">
        <v>2.9211943306737534E-3</v>
      </c>
      <c r="O22" s="7">
        <v>4.0369707817051261E-4</v>
      </c>
      <c r="P22" s="7">
        <v>4.0714814401897402E-4</v>
      </c>
      <c r="Q22" s="7">
        <v>4.9401504510220105E-4</v>
      </c>
      <c r="R22" s="7">
        <v>3.6630673107682565E-4</v>
      </c>
      <c r="S22" s="7">
        <v>5.5202032117675681E-4</v>
      </c>
      <c r="T22" s="7">
        <v>2.3483570653846254E-3</v>
      </c>
      <c r="U22" s="7">
        <v>6.2941831426177625E-2</v>
      </c>
      <c r="V22" s="7">
        <v>2.2966117237507252E-5</v>
      </c>
      <c r="W22" s="7">
        <v>1.8747001561999897E-4</v>
      </c>
      <c r="X22" s="7">
        <v>4.6163456333349145E-5</v>
      </c>
      <c r="Y22" s="7">
        <v>2.9460670375225649E-4</v>
      </c>
      <c r="Z22" s="7">
        <v>3.7538347307680816E-4</v>
      </c>
      <c r="AA22" s="7">
        <v>2.7215297746271575E-4</v>
      </c>
      <c r="AB22" s="7">
        <v>5.1518337961596323E-4</v>
      </c>
      <c r="AC22" s="7">
        <v>3.1444349632449601E-4</v>
      </c>
      <c r="AD22" s="7">
        <v>1.5774692096395715E-4</v>
      </c>
      <c r="AE22" s="7">
        <v>4.866910921791106E-5</v>
      </c>
      <c r="AF22" s="7">
        <v>2.7688409337118532E-4</v>
      </c>
      <c r="AG22" s="7">
        <v>1.6644766043616638E-3</v>
      </c>
      <c r="AH22" s="7">
        <v>2.4558437006541773E-4</v>
      </c>
      <c r="AI22" s="7">
        <v>2.3748827858574193E-4</v>
      </c>
      <c r="AJ22" s="7">
        <v>1.8540889062218806E-4</v>
      </c>
      <c r="AK22" s="7">
        <v>2.7010914715563152E-4</v>
      </c>
      <c r="AL22" s="7">
        <v>1.4564801103835273E-4</v>
      </c>
      <c r="AM22" s="7">
        <v>5.5576582803887526E-4</v>
      </c>
      <c r="AN22" s="7">
        <v>5.6192518634694917E-5</v>
      </c>
      <c r="AO22" s="7">
        <v>9.7766433893587955E-5</v>
      </c>
      <c r="AP22" s="7">
        <v>2.0963053591911687E-4</v>
      </c>
      <c r="AQ22" s="7">
        <v>1.2049424830239091E-4</v>
      </c>
      <c r="AR22" s="7">
        <v>7.6393934029876914E-4</v>
      </c>
      <c r="AS22" s="7">
        <v>6.7880819640630911E-3</v>
      </c>
      <c r="AT22" s="7">
        <v>2.0660575540582465E-4</v>
      </c>
      <c r="AU22" s="7">
        <v>1.8976496985287844E-4</v>
      </c>
      <c r="AV22" s="7">
        <v>1.2809010958138936E-3</v>
      </c>
      <c r="AW22" s="7">
        <v>5.2915754322426683E-4</v>
      </c>
      <c r="AX22" s="7">
        <v>4.0624610222344783E-4</v>
      </c>
      <c r="AY22" s="7">
        <v>3.8466827299883633E-4</v>
      </c>
      <c r="AZ22" s="7">
        <v>8.3765977544204742E-2</v>
      </c>
      <c r="BA22" s="7">
        <v>1.0357438926149072E-2</v>
      </c>
      <c r="BB22" s="7">
        <v>4.1476434125915073E-3</v>
      </c>
      <c r="BC22" s="7">
        <v>1.0069889941425542E-2</v>
      </c>
      <c r="BD22" s="7">
        <v>3.8217533809280996E-3</v>
      </c>
      <c r="BE22" s="7">
        <v>5.9608344308021549E-4</v>
      </c>
      <c r="BF22" s="7">
        <v>2.7318303271118946E-3</v>
      </c>
      <c r="BG22" s="7">
        <v>3.9519553870688787E-3</v>
      </c>
      <c r="BH22" s="7">
        <v>3.71819517993182E-2</v>
      </c>
      <c r="BI22" s="7">
        <v>1.5117540041720654E-3</v>
      </c>
      <c r="BJ22" s="7">
        <v>7.7991487075388605E-3</v>
      </c>
      <c r="BK22" s="7">
        <v>1.1105306643823696E-4</v>
      </c>
      <c r="BL22" s="7">
        <v>1.6256192337578638E-3</v>
      </c>
      <c r="BM22" s="7">
        <v>1.0560454062347093E-3</v>
      </c>
      <c r="BN22" s="7">
        <v>4.1116161507894481E-4</v>
      </c>
      <c r="BO22" s="7">
        <v>7.0393358498933845E-4</v>
      </c>
      <c r="BP22" s="7">
        <v>7.7080611266906198E-4</v>
      </c>
      <c r="BQ22" s="7">
        <v>1.0565971502923575E-2</v>
      </c>
      <c r="BR22" s="7">
        <v>3.6396944908242581E-3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3.441121657673795E-2</v>
      </c>
      <c r="E23" s="7">
        <v>2.9694912699851975E-2</v>
      </c>
      <c r="F23" s="7">
        <v>1.8531142290558258E-2</v>
      </c>
      <c r="G23" s="7">
        <v>4.3469514536778567E-2</v>
      </c>
      <c r="H23" s="7">
        <v>6.1531247450504279E-3</v>
      </c>
      <c r="I23" s="7">
        <v>2.6098978501300652E-2</v>
      </c>
      <c r="J23" s="7">
        <v>7.352236269503952E-2</v>
      </c>
      <c r="K23" s="7">
        <v>9.3127165303469317E-3</v>
      </c>
      <c r="L23" s="7">
        <v>2.1487656908140303E-2</v>
      </c>
      <c r="M23" s="7">
        <v>1.2108729632156602E-2</v>
      </c>
      <c r="N23" s="7">
        <v>7.7304826838608762E-3</v>
      </c>
      <c r="O23" s="7">
        <v>1.3862437177159092E-3</v>
      </c>
      <c r="P23" s="7">
        <v>5.0954439284988462E-3</v>
      </c>
      <c r="Q23" s="7">
        <v>1.5005825148024603E-3</v>
      </c>
      <c r="R23" s="7">
        <v>4.5631076064672127E-3</v>
      </c>
      <c r="S23" s="7">
        <v>5.802953335228983E-3</v>
      </c>
      <c r="T23" s="7">
        <v>1.5532135696101743E-2</v>
      </c>
      <c r="U23" s="7">
        <v>1.333818764923121E-3</v>
      </c>
      <c r="V23" s="7">
        <v>0.25370876479421078</v>
      </c>
      <c r="W23" s="7">
        <v>1.7860177881385147E-2</v>
      </c>
      <c r="X23" s="7">
        <v>7.1004350189288856E-2</v>
      </c>
      <c r="Y23" s="7">
        <v>1.7011854461946203E-2</v>
      </c>
      <c r="Z23" s="7">
        <v>1.1760220225572403E-2</v>
      </c>
      <c r="AA23" s="7">
        <v>2.6815807726384556E-3</v>
      </c>
      <c r="AB23" s="7">
        <v>1.5632514121190575E-2</v>
      </c>
      <c r="AC23" s="7">
        <v>3.5722487075617315E-2</v>
      </c>
      <c r="AD23" s="7">
        <v>2.1955963707837232E-2</v>
      </c>
      <c r="AE23" s="7">
        <v>2.9355707531363337E-2</v>
      </c>
      <c r="AF23" s="7">
        <v>3.3905281458015846E-3</v>
      </c>
      <c r="AG23" s="7">
        <v>1.7526247687783955E-3</v>
      </c>
      <c r="AH23" s="7">
        <v>8.527608591753149E-3</v>
      </c>
      <c r="AI23" s="7">
        <v>3.4250689181578343E-3</v>
      </c>
      <c r="AJ23" s="7">
        <v>4.9168875756330768E-3</v>
      </c>
      <c r="AK23" s="7">
        <v>3.9303736215413644E-3</v>
      </c>
      <c r="AL23" s="7">
        <v>2.6998633526731978E-3</v>
      </c>
      <c r="AM23" s="7">
        <v>3.4257373338032159E-3</v>
      </c>
      <c r="AN23" s="7">
        <v>4.6849788961216441E-3</v>
      </c>
      <c r="AO23" s="7">
        <v>1.8221031666370291E-2</v>
      </c>
      <c r="AP23" s="7">
        <v>1.4171689323929022E-2</v>
      </c>
      <c r="AQ23" s="7">
        <v>1.3701891464794422E-2</v>
      </c>
      <c r="AR23" s="7">
        <v>5.5711435114013195E-3</v>
      </c>
      <c r="AS23" s="7">
        <v>1.3326214940796355E-2</v>
      </c>
      <c r="AT23" s="7">
        <v>0.18494942026966485</v>
      </c>
      <c r="AU23" s="7">
        <v>8.5564769983439412E-2</v>
      </c>
      <c r="AV23" s="7">
        <v>6.6345474909434474E-2</v>
      </c>
      <c r="AW23" s="7">
        <v>1.3246086788404679E-2</v>
      </c>
      <c r="AX23" s="7">
        <v>3.1817239564277565E-3</v>
      </c>
      <c r="AY23" s="7">
        <v>6.3333786089615901E-3</v>
      </c>
      <c r="AZ23" s="7">
        <v>1.6938900197831094E-3</v>
      </c>
      <c r="BA23" s="7">
        <v>1.5920200691757461E-3</v>
      </c>
      <c r="BB23" s="7">
        <v>6.4703234649588577E-4</v>
      </c>
      <c r="BC23" s="7">
        <v>1.1828521555060684E-3</v>
      </c>
      <c r="BD23" s="7">
        <v>1.3339053037475237E-3</v>
      </c>
      <c r="BE23" s="7">
        <v>1.966531344173867E-4</v>
      </c>
      <c r="BF23" s="7">
        <v>2.9769063070443566E-3</v>
      </c>
      <c r="BG23" s="7">
        <v>6.721135514122633E-3</v>
      </c>
      <c r="BH23" s="7">
        <v>1.2281392921559939E-3</v>
      </c>
      <c r="BI23" s="7">
        <v>1.5244645564000308E-2</v>
      </c>
      <c r="BJ23" s="7">
        <v>2.7646093737535337E-3</v>
      </c>
      <c r="BK23" s="7">
        <v>9.9489797068474054E-3</v>
      </c>
      <c r="BL23" s="7">
        <v>3.1308639700646014E-3</v>
      </c>
      <c r="BM23" s="7">
        <v>1.5335416466378076E-3</v>
      </c>
      <c r="BN23" s="7">
        <v>1.2918795450671981E-3</v>
      </c>
      <c r="BO23" s="7">
        <v>8.5568104211033958E-4</v>
      </c>
      <c r="BP23" s="7">
        <v>1.6770938531151791E-3</v>
      </c>
      <c r="BQ23" s="7">
        <v>3.7042434610519009E-3</v>
      </c>
      <c r="BR23" s="7">
        <v>3.600855992698273E-3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2.8088041222966041E-4</v>
      </c>
      <c r="E24" s="7">
        <v>5.9841070976191727E-4</v>
      </c>
      <c r="F24" s="7">
        <v>1.2270093868040261E-4</v>
      </c>
      <c r="G24" s="7">
        <v>2.4711914514789676E-4</v>
      </c>
      <c r="H24" s="7">
        <v>1.0976068211997507E-3</v>
      </c>
      <c r="I24" s="7">
        <v>4.0639354579487301E-5</v>
      </c>
      <c r="J24" s="7">
        <v>6.9198139709875502E-5</v>
      </c>
      <c r="K24" s="7">
        <v>6.0725991173710267E-4</v>
      </c>
      <c r="L24" s="7">
        <v>5.7846739241654132E-3</v>
      </c>
      <c r="M24" s="7">
        <v>3.6991238940148122E-3</v>
      </c>
      <c r="N24" s="7">
        <v>2.3243403649853673E-3</v>
      </c>
      <c r="O24" s="7">
        <v>1.3005220174992464E-5</v>
      </c>
      <c r="P24" s="7">
        <v>5.7522513670677089E-5</v>
      </c>
      <c r="Q24" s="7">
        <v>1.3266359980752882E-5</v>
      </c>
      <c r="R24" s="7">
        <v>3.0755880879731706E-5</v>
      </c>
      <c r="S24" s="7">
        <v>4.8853274661475436E-5</v>
      </c>
      <c r="T24" s="7">
        <v>6.1686009680223235E-5</v>
      </c>
      <c r="U24" s="7">
        <v>3.0250810500020163E-5</v>
      </c>
      <c r="V24" s="7">
        <v>2.4516024544526224E-2</v>
      </c>
      <c r="W24" s="7">
        <v>6.8801332045002762E-3</v>
      </c>
      <c r="X24" s="7">
        <v>1.026365416652979E-3</v>
      </c>
      <c r="Y24" s="7">
        <v>3.6161539815593728E-3</v>
      </c>
      <c r="Z24" s="7">
        <v>1.2926812140146345E-2</v>
      </c>
      <c r="AA24" s="7">
        <v>4.9680793303133013E-3</v>
      </c>
      <c r="AB24" s="7">
        <v>4.7277146330593945E-5</v>
      </c>
      <c r="AC24" s="7">
        <v>6.4275502565499989E-5</v>
      </c>
      <c r="AD24" s="7">
        <v>5.6022820903442302E-5</v>
      </c>
      <c r="AE24" s="7">
        <v>9.2610170183282921E-5</v>
      </c>
      <c r="AF24" s="7">
        <v>1.5181730505002986E-4</v>
      </c>
      <c r="AG24" s="7">
        <v>1.1288859150783582E-5</v>
      </c>
      <c r="AH24" s="7">
        <v>5.3914009124930303E-5</v>
      </c>
      <c r="AI24" s="7">
        <v>1.0918149623453912E-4</v>
      </c>
      <c r="AJ24" s="7">
        <v>3.8882335969389527E-5</v>
      </c>
      <c r="AK24" s="7">
        <v>3.3204989379201981E-5</v>
      </c>
      <c r="AL24" s="7">
        <v>2.34765822431703E-5</v>
      </c>
      <c r="AM24" s="7">
        <v>4.0584937316212564E-5</v>
      </c>
      <c r="AN24" s="7">
        <v>1.0302132022557166E-4</v>
      </c>
      <c r="AO24" s="7">
        <v>3.5042995511030782E-4</v>
      </c>
      <c r="AP24" s="7">
        <v>1.1736888560684809E-4</v>
      </c>
      <c r="AQ24" s="7">
        <v>2.6290390030621384E-4</v>
      </c>
      <c r="AR24" s="7">
        <v>3.3206956747157314E-4</v>
      </c>
      <c r="AS24" s="7">
        <v>1.234406178551862E-4</v>
      </c>
      <c r="AT24" s="7">
        <v>7.8844977105049622E-4</v>
      </c>
      <c r="AU24" s="7">
        <v>1.5619626556501598E-5</v>
      </c>
      <c r="AV24" s="7">
        <v>5.309487235454939E-6</v>
      </c>
      <c r="AW24" s="7">
        <v>2.1913051485122965E-4</v>
      </c>
      <c r="AX24" s="7">
        <v>1.1680781263262647E-4</v>
      </c>
      <c r="AY24" s="7">
        <v>8.0785257300808994E-4</v>
      </c>
      <c r="AZ24" s="7">
        <v>1.99905737275082E-5</v>
      </c>
      <c r="BA24" s="7">
        <v>3.4779813539666501E-5</v>
      </c>
      <c r="BB24" s="7">
        <v>2.2475732279703134E-5</v>
      </c>
      <c r="BC24" s="7">
        <v>1.1615532172124249E-5</v>
      </c>
      <c r="BD24" s="7">
        <v>1.2286035414196509E-5</v>
      </c>
      <c r="BE24" s="7">
        <v>3.3698534788868542E-6</v>
      </c>
      <c r="BF24" s="7">
        <v>1.9392777697619685E-5</v>
      </c>
      <c r="BG24" s="7">
        <v>4.055393322595634E-4</v>
      </c>
      <c r="BH24" s="7">
        <v>8.5923623745085473E-5</v>
      </c>
      <c r="BI24" s="7">
        <v>1.9443260670855405E-5</v>
      </c>
      <c r="BJ24" s="7">
        <v>5.0387364921044741E-5</v>
      </c>
      <c r="BK24" s="7">
        <v>8.2986156016688541E-4</v>
      </c>
      <c r="BL24" s="7">
        <v>7.1589005030238634E-4</v>
      </c>
      <c r="BM24" s="7">
        <v>3.3951402248790126E-4</v>
      </c>
      <c r="BN24" s="7">
        <v>6.7453488332626295E-5</v>
      </c>
      <c r="BO24" s="7">
        <v>2.4685934978343479E-4</v>
      </c>
      <c r="BP24" s="7">
        <v>1.5213921615908767E-4</v>
      </c>
      <c r="BQ24" s="7">
        <v>7.3714134745692664E-5</v>
      </c>
      <c r="BR24" s="7">
        <v>2.9218253211671949E-4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9.2768001591394603E-2</v>
      </c>
      <c r="E25" s="7">
        <v>2.0697694570474923E-2</v>
      </c>
      <c r="F25" s="7">
        <v>1.0556879796584005E-2</v>
      </c>
      <c r="G25" s="7">
        <v>8.5284445573549569E-3</v>
      </c>
      <c r="H25" s="7">
        <v>1.1656763763636531E-2</v>
      </c>
      <c r="I25" s="7">
        <v>2.0805300556200322E-3</v>
      </c>
      <c r="J25" s="7">
        <v>6.6877772210438349E-3</v>
      </c>
      <c r="K25" s="7">
        <v>1.2790489536828552E-3</v>
      </c>
      <c r="L25" s="7">
        <v>3.7483905953913854E-3</v>
      </c>
      <c r="M25" s="7">
        <v>3.0167564221372485E-3</v>
      </c>
      <c r="N25" s="7">
        <v>1.3140696736157135E-3</v>
      </c>
      <c r="O25" s="7">
        <v>1.3045360347336832E-3</v>
      </c>
      <c r="P25" s="7">
        <v>6.9500634983430939E-2</v>
      </c>
      <c r="Q25" s="7">
        <v>2.0536592774538895E-3</v>
      </c>
      <c r="R25" s="7">
        <v>2.9037526771981337E-2</v>
      </c>
      <c r="S25" s="7">
        <v>1.2106973303428402E-2</v>
      </c>
      <c r="T25" s="7">
        <v>3.5668626506937362E-2</v>
      </c>
      <c r="U25" s="7">
        <v>2.98185629306106E-3</v>
      </c>
      <c r="V25" s="7">
        <v>3.2171976448622359E-3</v>
      </c>
      <c r="W25" s="7">
        <v>8.4071975490176854E-3</v>
      </c>
      <c r="X25" s="7">
        <v>0.17874137472159388</v>
      </c>
      <c r="Y25" s="7">
        <v>0.14342391189140277</v>
      </c>
      <c r="Z25" s="7">
        <v>7.9560602952186185E-2</v>
      </c>
      <c r="AA25" s="7">
        <v>1.834245787775898E-2</v>
      </c>
      <c r="AB25" s="7">
        <v>0.11639060068473606</v>
      </c>
      <c r="AC25" s="7">
        <v>2.171396020121124E-2</v>
      </c>
      <c r="AD25" s="7">
        <v>6.7412228796380445E-3</v>
      </c>
      <c r="AE25" s="7">
        <v>1.413046417313589E-2</v>
      </c>
      <c r="AF25" s="7">
        <v>9.5968467017833389E-3</v>
      </c>
      <c r="AG25" s="7">
        <v>1.7396946414187226E-3</v>
      </c>
      <c r="AH25" s="7">
        <v>2.9308153624093926E-2</v>
      </c>
      <c r="AI25" s="7">
        <v>1.895821247004621E-3</v>
      </c>
      <c r="AJ25" s="7">
        <v>8.2134725600754323E-4</v>
      </c>
      <c r="AK25" s="7">
        <v>1.0711074724111765E-2</v>
      </c>
      <c r="AL25" s="7">
        <v>7.2537862505153376E-3</v>
      </c>
      <c r="AM25" s="7">
        <v>1.8073043078436428E-2</v>
      </c>
      <c r="AN25" s="7">
        <v>2.980826008018017E-3</v>
      </c>
      <c r="AO25" s="7">
        <v>4.6067275603533424E-4</v>
      </c>
      <c r="AP25" s="7">
        <v>1.0829041451330141E-2</v>
      </c>
      <c r="AQ25" s="7">
        <v>5.2899746250997381E-4</v>
      </c>
      <c r="AR25" s="7">
        <v>5.4770115507662802E-4</v>
      </c>
      <c r="AS25" s="7">
        <v>9.7146781816214865E-4</v>
      </c>
      <c r="AT25" s="7">
        <v>2.6558035072638149E-4</v>
      </c>
      <c r="AU25" s="7">
        <v>2.0185456068799536E-4</v>
      </c>
      <c r="AV25" s="7">
        <v>1.0126341246149398E-4</v>
      </c>
      <c r="AW25" s="7">
        <v>3.4033549275419979E-4</v>
      </c>
      <c r="AX25" s="7">
        <v>7.5491568635462449E-4</v>
      </c>
      <c r="AY25" s="7">
        <v>5.0814410224900145E-4</v>
      </c>
      <c r="AZ25" s="7">
        <v>4.4966089717189683E-4</v>
      </c>
      <c r="BA25" s="7">
        <v>2.4092435281661812E-4</v>
      </c>
      <c r="BB25" s="7">
        <v>2.2519122004633556E-4</v>
      </c>
      <c r="BC25" s="7">
        <v>1.7949389552107147E-4</v>
      </c>
      <c r="BD25" s="7">
        <v>1.6814284128222452E-4</v>
      </c>
      <c r="BE25" s="7">
        <v>8.2898865710553569E-5</v>
      </c>
      <c r="BF25" s="7">
        <v>3.6390822907354266E-4</v>
      </c>
      <c r="BG25" s="7">
        <v>9.6080938026223627E-4</v>
      </c>
      <c r="BH25" s="7">
        <v>2.4747196945833325E-4</v>
      </c>
      <c r="BI25" s="7">
        <v>4.925779860098132E-4</v>
      </c>
      <c r="BJ25" s="7">
        <v>4.6396836585066751E-4</v>
      </c>
      <c r="BK25" s="7">
        <v>1.0620067920136099E-4</v>
      </c>
      <c r="BL25" s="7">
        <v>1.0628751872241209E-4</v>
      </c>
      <c r="BM25" s="7">
        <v>3.2240940543596313E-4</v>
      </c>
      <c r="BN25" s="7">
        <v>6.1584805960997711E-4</v>
      </c>
      <c r="BO25" s="7">
        <v>1.7692261371631095E-3</v>
      </c>
      <c r="BP25" s="7">
        <v>3.6139075980111805E-3</v>
      </c>
      <c r="BQ25" s="7">
        <v>1.2691218270437685E-3</v>
      </c>
      <c r="BR25" s="7">
        <v>1.369199223186231E-3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4.145128794446E-2</v>
      </c>
      <c r="E26" s="7">
        <v>7.8861131005931052E-3</v>
      </c>
      <c r="F26" s="7">
        <v>1.3765796199101921E-3</v>
      </c>
      <c r="G26" s="7">
        <v>8.7240529043086296E-2</v>
      </c>
      <c r="H26" s="7">
        <v>2.0131927967816398E-3</v>
      </c>
      <c r="I26" s="7">
        <v>2.6943669486757336E-3</v>
      </c>
      <c r="J26" s="7">
        <v>7.825010203410818E-3</v>
      </c>
      <c r="K26" s="7">
        <v>3.1641778102664154E-3</v>
      </c>
      <c r="L26" s="7">
        <v>6.708284376662555E-4</v>
      </c>
      <c r="M26" s="7">
        <v>9.6555936263869723E-3</v>
      </c>
      <c r="N26" s="7">
        <v>1.6180044681832432E-3</v>
      </c>
      <c r="O26" s="7">
        <v>6.7481020170529003E-4</v>
      </c>
      <c r="P26" s="7">
        <v>1.0360587181694697E-2</v>
      </c>
      <c r="Q26" s="7">
        <v>1.015903812410607E-3</v>
      </c>
      <c r="R26" s="7">
        <v>7.1017866695303597E-3</v>
      </c>
      <c r="S26" s="7">
        <v>1.8228326455285569E-2</v>
      </c>
      <c r="T26" s="7">
        <v>2.2072898652389476E-2</v>
      </c>
      <c r="U26" s="7">
        <v>5.0944176605658233E-2</v>
      </c>
      <c r="V26" s="7">
        <v>1.0711192737904252E-3</v>
      </c>
      <c r="W26" s="7">
        <v>3.3363332014014358E-3</v>
      </c>
      <c r="X26" s="7">
        <v>1.2956698543643543E-2</v>
      </c>
      <c r="Y26" s="7">
        <v>8.3073174109017753E-2</v>
      </c>
      <c r="Z26" s="7">
        <v>3.422279059575379E-2</v>
      </c>
      <c r="AA26" s="7">
        <v>1.3171093223168638E-2</v>
      </c>
      <c r="AB26" s="7">
        <v>3.4034135337775939E-2</v>
      </c>
      <c r="AC26" s="7">
        <v>1.3646056144741474E-2</v>
      </c>
      <c r="AD26" s="7">
        <v>3.7678844238674221E-3</v>
      </c>
      <c r="AE26" s="7">
        <v>1.7908761209935809E-3</v>
      </c>
      <c r="AF26" s="7">
        <v>7.2050567931118666E-3</v>
      </c>
      <c r="AG26" s="7">
        <v>5.703849975913053E-3</v>
      </c>
      <c r="AH26" s="7">
        <v>4.4358503424019903E-3</v>
      </c>
      <c r="AI26" s="7">
        <v>2.0693098367653511E-3</v>
      </c>
      <c r="AJ26" s="7">
        <v>3.8385694677330016E-3</v>
      </c>
      <c r="AK26" s="7">
        <v>3.8874842386660505E-3</v>
      </c>
      <c r="AL26" s="7">
        <v>4.2442189232386254E-3</v>
      </c>
      <c r="AM26" s="7">
        <v>8.5933632809711506E-3</v>
      </c>
      <c r="AN26" s="7">
        <v>1.1941223464479796E-2</v>
      </c>
      <c r="AO26" s="7">
        <v>4.3406107879050967E-4</v>
      </c>
      <c r="AP26" s="7">
        <v>4.8079601915117821E-3</v>
      </c>
      <c r="AQ26" s="7">
        <v>1.1163490752819449E-2</v>
      </c>
      <c r="AR26" s="7">
        <v>7.8518620908489857E-3</v>
      </c>
      <c r="AS26" s="7">
        <v>1.91682638087326E-3</v>
      </c>
      <c r="AT26" s="7">
        <v>1.0511758173916209E-3</v>
      </c>
      <c r="AU26" s="7">
        <v>1.9757454799776709E-4</v>
      </c>
      <c r="AV26" s="7">
        <v>2.9392479660825629E-4</v>
      </c>
      <c r="AW26" s="7">
        <v>4.4581420887013478E-4</v>
      </c>
      <c r="AX26" s="7">
        <v>8.0258898537902124E-4</v>
      </c>
      <c r="AY26" s="7">
        <v>2.9932593406945945E-4</v>
      </c>
      <c r="AZ26" s="7">
        <v>9.7016312203089938E-3</v>
      </c>
      <c r="BA26" s="7">
        <v>2.6019819245712795E-3</v>
      </c>
      <c r="BB26" s="7">
        <v>1.7001942718709357E-4</v>
      </c>
      <c r="BC26" s="7">
        <v>1.4354176639413518E-4</v>
      </c>
      <c r="BD26" s="7">
        <v>1.3917264829433834E-4</v>
      </c>
      <c r="BE26" s="7">
        <v>1.7326994878551678E-3</v>
      </c>
      <c r="BF26" s="7">
        <v>1.7140843227659691E-4</v>
      </c>
      <c r="BG26" s="7">
        <v>1.015288587010346E-3</v>
      </c>
      <c r="BH26" s="7">
        <v>3.7304321680455449E-4</v>
      </c>
      <c r="BI26" s="7">
        <v>7.7931387197571224E-4</v>
      </c>
      <c r="BJ26" s="7">
        <v>4.7008184499013313E-3</v>
      </c>
      <c r="BK26" s="7">
        <v>9.4994996566344521E-5</v>
      </c>
      <c r="BL26" s="7">
        <v>3.9652607013040649E-4</v>
      </c>
      <c r="BM26" s="7">
        <v>1.4002792631417698E-3</v>
      </c>
      <c r="BN26" s="7">
        <v>3.4689312714495258E-4</v>
      </c>
      <c r="BO26" s="7">
        <v>4.6999004220923532E-3</v>
      </c>
      <c r="BP26" s="7">
        <v>3.5120026875823873E-4</v>
      </c>
      <c r="BQ26" s="7">
        <v>1.2757042948126386E-3</v>
      </c>
      <c r="BR26" s="7">
        <v>9.2627713675579688E-4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1.3803236135239232E-3</v>
      </c>
      <c r="E27" s="7">
        <v>6.7815279722094931E-4</v>
      </c>
      <c r="F27" s="7">
        <v>1.1239066252197169E-4</v>
      </c>
      <c r="G27" s="7">
        <v>1.5069897537184243E-3</v>
      </c>
      <c r="H27" s="7">
        <v>3.422112384407245E-4</v>
      </c>
      <c r="I27" s="7">
        <v>5.4105635243049011E-4</v>
      </c>
      <c r="J27" s="7">
        <v>7.6272813964809328E-4</v>
      </c>
      <c r="K27" s="7">
        <v>4.9441156149174377E-4</v>
      </c>
      <c r="L27" s="7">
        <v>2.3717592134563575E-4</v>
      </c>
      <c r="M27" s="7">
        <v>8.8581728559390086E-4</v>
      </c>
      <c r="N27" s="7">
        <v>4.0895319389449962E-4</v>
      </c>
      <c r="O27" s="7">
        <v>3.2940589328346137E-4</v>
      </c>
      <c r="P27" s="7">
        <v>8.8521700660526656E-4</v>
      </c>
      <c r="Q27" s="7">
        <v>6.5103778688186634E-4</v>
      </c>
      <c r="R27" s="7">
        <v>4.588533687044892E-4</v>
      </c>
      <c r="S27" s="7">
        <v>6.9277137538739392E-4</v>
      </c>
      <c r="T27" s="7">
        <v>8.3878802837384118E-4</v>
      </c>
      <c r="U27" s="7">
        <v>5.2837883113070281E-4</v>
      </c>
      <c r="V27" s="7">
        <v>3.4813479477577807E-4</v>
      </c>
      <c r="W27" s="7">
        <v>2.8083890187719326E-4</v>
      </c>
      <c r="X27" s="7">
        <v>1.1796092716648968E-3</v>
      </c>
      <c r="Y27" s="7">
        <v>3.5522472158138231E-3</v>
      </c>
      <c r="Z27" s="7">
        <v>2.1040705941965061E-2</v>
      </c>
      <c r="AA27" s="7">
        <v>1.1146462159993956E-3</v>
      </c>
      <c r="AB27" s="7">
        <v>6.7653541972806939E-4</v>
      </c>
      <c r="AC27" s="7">
        <v>6.8907402952983964E-4</v>
      </c>
      <c r="AD27" s="7">
        <v>3.1214543560381138E-4</v>
      </c>
      <c r="AE27" s="7">
        <v>7.254477132968678E-4</v>
      </c>
      <c r="AF27" s="7">
        <v>2.534320192801399E-3</v>
      </c>
      <c r="AG27" s="7">
        <v>7.7255016895489477E-4</v>
      </c>
      <c r="AH27" s="7">
        <v>3.8066248624120283E-4</v>
      </c>
      <c r="AI27" s="7">
        <v>5.3523101447706131E-4</v>
      </c>
      <c r="AJ27" s="7">
        <v>2.1753503110527245E-4</v>
      </c>
      <c r="AK27" s="7">
        <v>3.5772031172585293E-4</v>
      </c>
      <c r="AL27" s="7">
        <v>1.8748308984574953E-4</v>
      </c>
      <c r="AM27" s="7">
        <v>3.9955003534899015E-4</v>
      </c>
      <c r="AN27" s="7">
        <v>3.8539186913209394E-4</v>
      </c>
      <c r="AO27" s="7">
        <v>7.5815179970207673E-5</v>
      </c>
      <c r="AP27" s="7">
        <v>6.2811365901091205E-4</v>
      </c>
      <c r="AQ27" s="7">
        <v>2.905799734286103E-4</v>
      </c>
      <c r="AR27" s="7">
        <v>8.288526890089335E-4</v>
      </c>
      <c r="AS27" s="7">
        <v>1.377059249474283E-3</v>
      </c>
      <c r="AT27" s="7">
        <v>6.5216203911963567E-4</v>
      </c>
      <c r="AU27" s="7">
        <v>4.6607059792593203E-4</v>
      </c>
      <c r="AV27" s="7">
        <v>7.4108292985743484E-5</v>
      </c>
      <c r="AW27" s="7">
        <v>5.6476237366446733E-4</v>
      </c>
      <c r="AX27" s="7">
        <v>2.0850846163295365E-3</v>
      </c>
      <c r="AY27" s="7">
        <v>4.4169843165128489E-4</v>
      </c>
      <c r="AZ27" s="7">
        <v>5.537834893799468E-4</v>
      </c>
      <c r="BA27" s="7">
        <v>7.320354614562697E-4</v>
      </c>
      <c r="BB27" s="7">
        <v>4.9214111177070356E-4</v>
      </c>
      <c r="BC27" s="7">
        <v>1.0442329443628116E-4</v>
      </c>
      <c r="BD27" s="7">
        <v>5.5195146454852256E-5</v>
      </c>
      <c r="BE27" s="7">
        <v>1.2555334309099915E-5</v>
      </c>
      <c r="BF27" s="7">
        <v>9.0403144543145487E-4</v>
      </c>
      <c r="BG27" s="7">
        <v>1.3329468282150441E-3</v>
      </c>
      <c r="BH27" s="7">
        <v>1.6270105276083027E-3</v>
      </c>
      <c r="BI27" s="7">
        <v>1.6795995452193139E-3</v>
      </c>
      <c r="BJ27" s="7">
        <v>4.9714377254502003E-3</v>
      </c>
      <c r="BK27" s="7">
        <v>6.5879337506803576E-5</v>
      </c>
      <c r="BL27" s="7">
        <v>2.0841248650922103E-4</v>
      </c>
      <c r="BM27" s="7">
        <v>5.5994899861820256E-4</v>
      </c>
      <c r="BN27" s="7">
        <v>1.0008001756960051E-3</v>
      </c>
      <c r="BO27" s="7">
        <v>6.5347627427883635E-4</v>
      </c>
      <c r="BP27" s="7">
        <v>2.6043118627357676E-3</v>
      </c>
      <c r="BQ27" s="7">
        <v>3.0218145341358296E-3</v>
      </c>
      <c r="BR27" s="7">
        <v>3.9924488519321967E-3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1.7238143409903839E-3</v>
      </c>
      <c r="E28" s="7">
        <v>1.7043323944280504E-2</v>
      </c>
      <c r="F28" s="7">
        <v>4.8315121852187472E-4</v>
      </c>
      <c r="G28" s="7">
        <v>2.3056679484888937E-4</v>
      </c>
      <c r="H28" s="7">
        <v>9.6596476171290568E-4</v>
      </c>
      <c r="I28" s="7">
        <v>8.4545770665595723E-5</v>
      </c>
      <c r="J28" s="7">
        <v>1.2082223307238328E-4</v>
      </c>
      <c r="K28" s="7">
        <v>1.5043975211467272E-4</v>
      </c>
      <c r="L28" s="7">
        <v>5.0002853049433487E-5</v>
      </c>
      <c r="M28" s="7">
        <v>5.994928289980001E-4</v>
      </c>
      <c r="N28" s="7">
        <v>2.3159889619755078E-4</v>
      </c>
      <c r="O28" s="7">
        <v>1.0779025878938494E-4</v>
      </c>
      <c r="P28" s="7">
        <v>8.4665180426831267E-4</v>
      </c>
      <c r="Q28" s="7">
        <v>8.1431348419136376E-4</v>
      </c>
      <c r="R28" s="7">
        <v>5.0702783580296857E-4</v>
      </c>
      <c r="S28" s="7">
        <v>1.911549856178674E-4</v>
      </c>
      <c r="T28" s="7">
        <v>3.0715681837346649E-4</v>
      </c>
      <c r="U28" s="7">
        <v>1.4457031618499031E-4</v>
      </c>
      <c r="V28" s="7">
        <v>3.736320677635077E-5</v>
      </c>
      <c r="W28" s="7">
        <v>8.5766887516427421E-5</v>
      </c>
      <c r="X28" s="7">
        <v>7.7910405037827943E-4</v>
      </c>
      <c r="Y28" s="7">
        <v>3.6286132701343239E-3</v>
      </c>
      <c r="Z28" s="7">
        <v>9.0860409751914481E-4</v>
      </c>
      <c r="AA28" s="7">
        <v>4.4431574151023244E-2</v>
      </c>
      <c r="AB28" s="7">
        <v>1.2248675407957839E-3</v>
      </c>
      <c r="AC28" s="7">
        <v>4.1299492748845547E-4</v>
      </c>
      <c r="AD28" s="7">
        <v>1.0295845392850274E-4</v>
      </c>
      <c r="AE28" s="7">
        <v>1.3494538665771692E-4</v>
      </c>
      <c r="AF28" s="7">
        <v>1.6090954959207591E-4</v>
      </c>
      <c r="AG28" s="7">
        <v>1.5164700129933955E-4</v>
      </c>
      <c r="AH28" s="7">
        <v>3.9465676716210127E-4</v>
      </c>
      <c r="AI28" s="7">
        <v>2.9828963997328181E-4</v>
      </c>
      <c r="AJ28" s="7">
        <v>1.6575172871104372E-4</v>
      </c>
      <c r="AK28" s="7">
        <v>2.4310927032544316E-4</v>
      </c>
      <c r="AL28" s="7">
        <v>1.3196800831876207E-4</v>
      </c>
      <c r="AM28" s="7">
        <v>3.700613667792846E-4</v>
      </c>
      <c r="AN28" s="7">
        <v>2.6684311262023682E-4</v>
      </c>
      <c r="AO28" s="7">
        <v>2.5891975660101331E-5</v>
      </c>
      <c r="AP28" s="7">
        <v>7.9652557417654978E-5</v>
      </c>
      <c r="AQ28" s="7">
        <v>2.8120641944333558E-4</v>
      </c>
      <c r="AR28" s="7">
        <v>6.8575348425163789E-5</v>
      </c>
      <c r="AS28" s="7">
        <v>2.7076693735265364E-4</v>
      </c>
      <c r="AT28" s="7">
        <v>3.7785377114662846E-5</v>
      </c>
      <c r="AU28" s="7">
        <v>7.2521489697050629E-5</v>
      </c>
      <c r="AV28" s="7">
        <v>3.1419441463040777E-5</v>
      </c>
      <c r="AW28" s="7">
        <v>5.4323388664058438E-5</v>
      </c>
      <c r="AX28" s="7">
        <v>1.7238892875841308E-4</v>
      </c>
      <c r="AY28" s="7">
        <v>1.319067774477268E-4</v>
      </c>
      <c r="AZ28" s="7">
        <v>8.8171557759474396E-5</v>
      </c>
      <c r="BA28" s="7">
        <v>5.6104460022195646E-5</v>
      </c>
      <c r="BB28" s="7">
        <v>5.2227135846209925E-5</v>
      </c>
      <c r="BC28" s="7">
        <v>5.471181928637122E-5</v>
      </c>
      <c r="BD28" s="7">
        <v>2.7903105888073558E-5</v>
      </c>
      <c r="BE28" s="7">
        <v>1.8968624670930551E-5</v>
      </c>
      <c r="BF28" s="7">
        <v>6.5193734539770328E-5</v>
      </c>
      <c r="BG28" s="7">
        <v>5.3194340767513855E-4</v>
      </c>
      <c r="BH28" s="7">
        <v>2.1035680121876519E-4</v>
      </c>
      <c r="BI28" s="7">
        <v>1.5517193015177424E-4</v>
      </c>
      <c r="BJ28" s="7">
        <v>1.3184130096801272E-4</v>
      </c>
      <c r="BK28" s="7">
        <v>2.4699405931001718E-5</v>
      </c>
      <c r="BL28" s="7">
        <v>3.6232862900647644E-4</v>
      </c>
      <c r="BM28" s="7">
        <v>1.217594616537378E-3</v>
      </c>
      <c r="BN28" s="7">
        <v>1.2670550296103435E-3</v>
      </c>
      <c r="BO28" s="7">
        <v>1.5733815530616254E-2</v>
      </c>
      <c r="BP28" s="7">
        <v>2.8315312504055584E-2</v>
      </c>
      <c r="BQ28" s="7">
        <v>3.0518158271931471E-4</v>
      </c>
      <c r="BR28" s="7">
        <v>2.4949838237666895E-3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1.9889896565170322E-3</v>
      </c>
      <c r="E29" s="7">
        <v>1.3997661394396098E-3</v>
      </c>
      <c r="F29" s="7">
        <v>1.1769611760670154E-3</v>
      </c>
      <c r="G29" s="7">
        <v>8.1180944902172498E-3</v>
      </c>
      <c r="H29" s="7">
        <v>1.0478987986380841E-3</v>
      </c>
      <c r="I29" s="7">
        <v>5.296444954114036E-3</v>
      </c>
      <c r="J29" s="7">
        <v>4.2977468868714373E-3</v>
      </c>
      <c r="K29" s="7">
        <v>8.8148470228100895E-3</v>
      </c>
      <c r="L29" s="7">
        <v>2.8099606702388603E-3</v>
      </c>
      <c r="M29" s="7">
        <v>2.278929481020851E-2</v>
      </c>
      <c r="N29" s="7">
        <v>3.321415157511852E-2</v>
      </c>
      <c r="O29" s="7">
        <v>4.0859875902921923E-4</v>
      </c>
      <c r="P29" s="7">
        <v>5.2502366949839082E-3</v>
      </c>
      <c r="Q29" s="7">
        <v>3.7284420297404555E-3</v>
      </c>
      <c r="R29" s="7">
        <v>1.6874528560053732E-2</v>
      </c>
      <c r="S29" s="7">
        <v>5.5532199484879296E-3</v>
      </c>
      <c r="T29" s="7">
        <v>8.3475838745278152E-3</v>
      </c>
      <c r="U29" s="7">
        <v>3.9600932327079258E-2</v>
      </c>
      <c r="V29" s="7">
        <v>2.5670757536277804E-4</v>
      </c>
      <c r="W29" s="7">
        <v>9.0924315965208171E-4</v>
      </c>
      <c r="X29" s="7">
        <v>8.2729996102783865E-3</v>
      </c>
      <c r="Y29" s="7">
        <v>9.6626042468424145E-3</v>
      </c>
      <c r="Z29" s="7">
        <v>3.6518106157058798E-2</v>
      </c>
      <c r="AA29" s="7">
        <v>6.3630922387792731E-3</v>
      </c>
      <c r="AB29" s="7">
        <v>0.11788715128229581</v>
      </c>
      <c r="AC29" s="7">
        <v>1.9257379923861319E-2</v>
      </c>
      <c r="AD29" s="7">
        <v>3.8866220699056452E-3</v>
      </c>
      <c r="AE29" s="7">
        <v>6.6047536401825531E-4</v>
      </c>
      <c r="AF29" s="7">
        <v>6.1079064323737997E-3</v>
      </c>
      <c r="AG29" s="7">
        <v>1.541424721460392E-2</v>
      </c>
      <c r="AH29" s="7">
        <v>2.4804281106765448E-2</v>
      </c>
      <c r="AI29" s="7">
        <v>1.4476904524542851E-2</v>
      </c>
      <c r="AJ29" s="7">
        <v>3.8596595407972507E-2</v>
      </c>
      <c r="AK29" s="7">
        <v>3.4987510745528083E-2</v>
      </c>
      <c r="AL29" s="7">
        <v>1.6548330305895115E-2</v>
      </c>
      <c r="AM29" s="7">
        <v>2.7220908750982105E-2</v>
      </c>
      <c r="AN29" s="7">
        <v>1.5338759387688914E-2</v>
      </c>
      <c r="AO29" s="7">
        <v>6.4510298531856734E-4</v>
      </c>
      <c r="AP29" s="7">
        <v>5.1049337164193413E-3</v>
      </c>
      <c r="AQ29" s="7">
        <v>1.6297725831778669E-2</v>
      </c>
      <c r="AR29" s="7">
        <v>8.188910108438887E-3</v>
      </c>
      <c r="AS29" s="7">
        <v>5.0812099415232211E-3</v>
      </c>
      <c r="AT29" s="7">
        <v>1.3501390606414903E-2</v>
      </c>
      <c r="AU29" s="7">
        <v>2.2150556213259404E-4</v>
      </c>
      <c r="AV29" s="7">
        <v>2.1252365072685415E-2</v>
      </c>
      <c r="AW29" s="7">
        <v>1.0917183651988744E-3</v>
      </c>
      <c r="AX29" s="7">
        <v>1.0720057447010604E-3</v>
      </c>
      <c r="AY29" s="7">
        <v>1.9859566502961712E-3</v>
      </c>
      <c r="AZ29" s="7">
        <v>6.7231715156609525E-4</v>
      </c>
      <c r="BA29" s="7">
        <v>2.0078765023813638E-4</v>
      </c>
      <c r="BB29" s="7">
        <v>1.6813266247555386E-4</v>
      </c>
      <c r="BC29" s="7">
        <v>2.2739286575575361E-4</v>
      </c>
      <c r="BD29" s="7">
        <v>2.1305237387660029E-4</v>
      </c>
      <c r="BE29" s="7">
        <v>2.1107985316701146E-4</v>
      </c>
      <c r="BF29" s="7">
        <v>2.603841553374584E-3</v>
      </c>
      <c r="BG29" s="7">
        <v>4.8925855799455303E-4</v>
      </c>
      <c r="BH29" s="7">
        <v>2.5160176281140384E-4</v>
      </c>
      <c r="BI29" s="7">
        <v>6.3756405668384036E-3</v>
      </c>
      <c r="BJ29" s="7">
        <v>2.5084027678977544E-3</v>
      </c>
      <c r="BK29" s="7">
        <v>1.1122902134466723E-4</v>
      </c>
      <c r="BL29" s="7">
        <v>2.8486806537663371E-4</v>
      </c>
      <c r="BM29" s="7">
        <v>8.7374797151498133E-4</v>
      </c>
      <c r="BN29" s="7">
        <v>4.4496422130310497E-4</v>
      </c>
      <c r="BO29" s="7">
        <v>3.3138971447622258E-3</v>
      </c>
      <c r="BP29" s="7">
        <v>2.6311301031052112E-3</v>
      </c>
      <c r="BQ29" s="7">
        <v>9.1674837656176441E-4</v>
      </c>
      <c r="BR29" s="7">
        <v>8.8322366669012231E-4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9.9731558869310642E-3</v>
      </c>
      <c r="E30" s="7">
        <v>1.5025155534999101E-2</v>
      </c>
      <c r="F30" s="7">
        <v>1.9653103154551473E-3</v>
      </c>
      <c r="G30" s="7">
        <v>3.7682662378206023E-3</v>
      </c>
      <c r="H30" s="7">
        <v>1.0854004772865411E-3</v>
      </c>
      <c r="I30" s="7">
        <v>1.1768934004081397E-4</v>
      </c>
      <c r="J30" s="7">
        <v>7.1456897334689533E-4</v>
      </c>
      <c r="K30" s="7">
        <v>1.647970373657924E-4</v>
      </c>
      <c r="L30" s="7">
        <v>2.2901064622967223E-3</v>
      </c>
      <c r="M30" s="7">
        <v>4.6609632123136282E-3</v>
      </c>
      <c r="N30" s="7">
        <v>1.7986859951678539E-2</v>
      </c>
      <c r="O30" s="7">
        <v>1.5821063887899557E-4</v>
      </c>
      <c r="P30" s="7">
        <v>4.3718950571246284E-4</v>
      </c>
      <c r="Q30" s="7">
        <v>5.6439392184474491E-4</v>
      </c>
      <c r="R30" s="7">
        <v>4.0541245261245897E-4</v>
      </c>
      <c r="S30" s="7">
        <v>5.8143361704958093E-4</v>
      </c>
      <c r="T30" s="7">
        <v>2.7028598395967035E-3</v>
      </c>
      <c r="U30" s="7">
        <v>1.6686729411971505E-3</v>
      </c>
      <c r="V30" s="7">
        <v>2.8575738854592778E-4</v>
      </c>
      <c r="W30" s="7">
        <v>2.5145991000827045E-4</v>
      </c>
      <c r="X30" s="7">
        <v>3.8909586383365567E-3</v>
      </c>
      <c r="Y30" s="7">
        <v>3.4322338891546963E-3</v>
      </c>
      <c r="Z30" s="7">
        <v>7.4492309374242999E-3</v>
      </c>
      <c r="AA30" s="7">
        <v>1.1149719081505062E-3</v>
      </c>
      <c r="AB30" s="7">
        <v>4.6421793791995656E-3</v>
      </c>
      <c r="AC30" s="7">
        <v>9.767459919152878E-2</v>
      </c>
      <c r="AD30" s="7">
        <v>2.8047928807299373E-3</v>
      </c>
      <c r="AE30" s="7">
        <v>4.8491309939315561E-4</v>
      </c>
      <c r="AF30" s="7">
        <v>1.5130303509795239E-3</v>
      </c>
      <c r="AG30" s="7">
        <v>3.4742937295731798E-4</v>
      </c>
      <c r="AH30" s="7">
        <v>3.7821090247321366E-3</v>
      </c>
      <c r="AI30" s="7">
        <v>2.368590258187927E-3</v>
      </c>
      <c r="AJ30" s="7">
        <v>9.7193246767228215E-3</v>
      </c>
      <c r="AK30" s="7">
        <v>1.3015152304742877E-3</v>
      </c>
      <c r="AL30" s="7">
        <v>2.9763344932572022E-3</v>
      </c>
      <c r="AM30" s="7">
        <v>5.9087524725154441E-3</v>
      </c>
      <c r="AN30" s="7">
        <v>3.1397273571774271E-3</v>
      </c>
      <c r="AO30" s="7">
        <v>5.5646764100274098E-3</v>
      </c>
      <c r="AP30" s="7">
        <v>1.2786293759985119E-2</v>
      </c>
      <c r="AQ30" s="7">
        <v>8.229145850465984E-2</v>
      </c>
      <c r="AR30" s="7">
        <v>1.4968195614135872E-3</v>
      </c>
      <c r="AS30" s="7">
        <v>3.0189710230058388E-4</v>
      </c>
      <c r="AT30" s="7">
        <v>1.3539541011242746E-4</v>
      </c>
      <c r="AU30" s="7">
        <v>9.1819603620717317E-5</v>
      </c>
      <c r="AV30" s="7">
        <v>4.755737033896344E-5</v>
      </c>
      <c r="AW30" s="7">
        <v>2.2300400589031618E-4</v>
      </c>
      <c r="AX30" s="7">
        <v>6.7466955016261178E-3</v>
      </c>
      <c r="AY30" s="7">
        <v>2.3656411517520471E-3</v>
      </c>
      <c r="AZ30" s="7">
        <v>5.3039533818384998E-4</v>
      </c>
      <c r="BA30" s="7">
        <v>1.841607617215039E-4</v>
      </c>
      <c r="BB30" s="7">
        <v>1.1485977248053606E-4</v>
      </c>
      <c r="BC30" s="7">
        <v>9.2355285798358306E-5</v>
      </c>
      <c r="BD30" s="7">
        <v>8.8124981607143129E-5</v>
      </c>
      <c r="BE30" s="7">
        <v>3.9434095841468586E-3</v>
      </c>
      <c r="BF30" s="7">
        <v>1.9083949727853955E-4</v>
      </c>
      <c r="BG30" s="7">
        <v>1.9043186029293224E-4</v>
      </c>
      <c r="BH30" s="7">
        <v>1.0373192626899448E-4</v>
      </c>
      <c r="BI30" s="7">
        <v>2.5349855311180853E-4</v>
      </c>
      <c r="BJ30" s="7">
        <v>4.9209226623450229E-4</v>
      </c>
      <c r="BK30" s="7">
        <v>5.7337877838579663E-5</v>
      </c>
      <c r="BL30" s="7">
        <v>6.4526294507772741E-4</v>
      </c>
      <c r="BM30" s="7">
        <v>6.8394564328684668E-4</v>
      </c>
      <c r="BN30" s="7">
        <v>2.9984362824622809E-4</v>
      </c>
      <c r="BO30" s="7">
        <v>9.5175340448446974E-4</v>
      </c>
      <c r="BP30" s="7">
        <v>6.7760172638441638E-4</v>
      </c>
      <c r="BQ30" s="7">
        <v>6.390023883958688E-4</v>
      </c>
      <c r="BR30" s="7">
        <v>1.1837129057611542E-3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6.5536028690999426E-4</v>
      </c>
      <c r="E31" s="7">
        <v>2.3940253685224761E-3</v>
      </c>
      <c r="F31" s="7">
        <v>3.9096016292539169E-4</v>
      </c>
      <c r="G31" s="7">
        <v>6.0411375705972711E-3</v>
      </c>
      <c r="H31" s="7">
        <v>1.3295876636599806E-2</v>
      </c>
      <c r="I31" s="7">
        <v>3.8863857364031766E-4</v>
      </c>
      <c r="J31" s="7">
        <v>6.6535214409200114E-3</v>
      </c>
      <c r="K31" s="7">
        <v>1.1881288666230067E-3</v>
      </c>
      <c r="L31" s="7">
        <v>7.2314322250378548E-5</v>
      </c>
      <c r="M31" s="7">
        <v>5.0609226713612039E-4</v>
      </c>
      <c r="N31" s="7">
        <v>8.7580210846816095E-4</v>
      </c>
      <c r="O31" s="7">
        <v>8.9957483133929557E-5</v>
      </c>
      <c r="P31" s="7">
        <v>1.8045228567358914E-4</v>
      </c>
      <c r="Q31" s="7">
        <v>1.1757202151966683E-4</v>
      </c>
      <c r="R31" s="7">
        <v>1.4754226753504478E-4</v>
      </c>
      <c r="S31" s="7">
        <v>3.5141166679884621E-4</v>
      </c>
      <c r="T31" s="7">
        <v>2.1122349127732616E-3</v>
      </c>
      <c r="U31" s="7">
        <v>2.3737953729542302E-4</v>
      </c>
      <c r="V31" s="7">
        <v>2.3838499037428607E-4</v>
      </c>
      <c r="W31" s="7">
        <v>1.2765280845361787E-4</v>
      </c>
      <c r="X31" s="7">
        <v>4.064236088885715E-4</v>
      </c>
      <c r="Y31" s="7">
        <v>9.6228666492750858E-4</v>
      </c>
      <c r="Z31" s="7">
        <v>8.3408964015370445E-4</v>
      </c>
      <c r="AA31" s="7">
        <v>3.3735404399450709E-4</v>
      </c>
      <c r="AB31" s="7">
        <v>8.9226318387053364E-3</v>
      </c>
      <c r="AC31" s="7">
        <v>7.8847570909783716E-3</v>
      </c>
      <c r="AD31" s="7">
        <v>0.1247889945328681</v>
      </c>
      <c r="AE31" s="7">
        <v>2.6329445595111287E-2</v>
      </c>
      <c r="AF31" s="7">
        <v>0.20362648914107959</v>
      </c>
      <c r="AG31" s="7">
        <v>9.2570735387873025E-4</v>
      </c>
      <c r="AH31" s="7">
        <v>4.7307824186549906E-2</v>
      </c>
      <c r="AI31" s="7">
        <v>7.6555063608635426E-2</v>
      </c>
      <c r="AJ31" s="7">
        <v>4.1337730812311305E-2</v>
      </c>
      <c r="AK31" s="7">
        <v>9.4836874404839511E-2</v>
      </c>
      <c r="AL31" s="7">
        <v>2.5486995665758745E-2</v>
      </c>
      <c r="AM31" s="7">
        <v>2.1019431081389671E-2</v>
      </c>
      <c r="AN31" s="7">
        <v>1.5723336817244395E-2</v>
      </c>
      <c r="AO31" s="7">
        <v>1.0286672852565632E-3</v>
      </c>
      <c r="AP31" s="7">
        <v>1.7974019638097056E-3</v>
      </c>
      <c r="AQ31" s="7">
        <v>2.9953606609222781E-2</v>
      </c>
      <c r="AR31" s="7">
        <v>2.9713588117271132E-4</v>
      </c>
      <c r="AS31" s="7">
        <v>1.6247147065831333E-3</v>
      </c>
      <c r="AT31" s="7">
        <v>1.8317678299089828E-4</v>
      </c>
      <c r="AU31" s="7">
        <v>1.1400369475384954E-4</v>
      </c>
      <c r="AV31" s="7">
        <v>7.4033572149746838E-5</v>
      </c>
      <c r="AW31" s="7">
        <v>2.8105749398061203E-4</v>
      </c>
      <c r="AX31" s="7">
        <v>5.4507455724895867E-4</v>
      </c>
      <c r="AY31" s="7">
        <v>3.9195852683433552E-4</v>
      </c>
      <c r="AZ31" s="7">
        <v>1.5062801187600027E-4</v>
      </c>
      <c r="BA31" s="7">
        <v>1.3933235075594473E-4</v>
      </c>
      <c r="BB31" s="7">
        <v>1.5902357674103056E-4</v>
      </c>
      <c r="BC31" s="7">
        <v>2.6014404456861385E-4</v>
      </c>
      <c r="BD31" s="7">
        <v>1.2225661737666143E-4</v>
      </c>
      <c r="BE31" s="7">
        <v>5.8564257698394684E-5</v>
      </c>
      <c r="BF31" s="7">
        <v>2.4329984945570162E-4</v>
      </c>
      <c r="BG31" s="7">
        <v>7.1412755813355733E-4</v>
      </c>
      <c r="BH31" s="7">
        <v>1.1059767505849585E-4</v>
      </c>
      <c r="BI31" s="7">
        <v>5.4520946676259122E-3</v>
      </c>
      <c r="BJ31" s="7">
        <v>2.0764692520195606E-4</v>
      </c>
      <c r="BK31" s="7">
        <v>1.1564795079620229E-4</v>
      </c>
      <c r="BL31" s="7">
        <v>2.819609393620114E-4</v>
      </c>
      <c r="BM31" s="7">
        <v>2.0266127885418934E-4</v>
      </c>
      <c r="BN31" s="7">
        <v>4.6346213287394843E-4</v>
      </c>
      <c r="BO31" s="7">
        <v>1.4378903484395448E-4</v>
      </c>
      <c r="BP31" s="7">
        <v>1.227571378417843E-4</v>
      </c>
      <c r="BQ31" s="7">
        <v>9.0397761326926028E-4</v>
      </c>
      <c r="BR31" s="7">
        <v>1.9682773441033537E-4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4.7637636765908068E-4</v>
      </c>
      <c r="E32" s="7">
        <v>3.3725032642600627E-4</v>
      </c>
      <c r="F32" s="7">
        <v>9.9896802410254202E-5</v>
      </c>
      <c r="G32" s="7">
        <v>5.5840303650783643E-4</v>
      </c>
      <c r="H32" s="7">
        <v>3.867601377456152E-4</v>
      </c>
      <c r="I32" s="7">
        <v>2.6094177935378837E-4</v>
      </c>
      <c r="J32" s="7">
        <v>6.5005328331664367E-3</v>
      </c>
      <c r="K32" s="7">
        <v>1.09412236458538E-3</v>
      </c>
      <c r="L32" s="7">
        <v>1.2019647660978129E-4</v>
      </c>
      <c r="M32" s="7">
        <v>1.5806053254678785E-3</v>
      </c>
      <c r="N32" s="7">
        <v>3.8783335781305672E-4</v>
      </c>
      <c r="O32" s="7">
        <v>4.5238530485251473E-5</v>
      </c>
      <c r="P32" s="7">
        <v>2.419988086435189E-4</v>
      </c>
      <c r="Q32" s="7">
        <v>1.7271117967091048E-4</v>
      </c>
      <c r="R32" s="7">
        <v>2.3411844265634554E-4</v>
      </c>
      <c r="S32" s="7">
        <v>1.4455982885944866E-4</v>
      </c>
      <c r="T32" s="7">
        <v>3.1919696603074643E-3</v>
      </c>
      <c r="U32" s="7">
        <v>9.933952178228192E-3</v>
      </c>
      <c r="V32" s="7">
        <v>1.9875788880770843E-5</v>
      </c>
      <c r="W32" s="7">
        <v>8.0584115026157801E-5</v>
      </c>
      <c r="X32" s="7">
        <v>4.6603295327221315E-3</v>
      </c>
      <c r="Y32" s="7">
        <v>4.3146167305119177E-3</v>
      </c>
      <c r="Z32" s="7">
        <v>1.1548799027116742E-3</v>
      </c>
      <c r="AA32" s="7">
        <v>3.1579913898706986E-4</v>
      </c>
      <c r="AB32" s="7">
        <v>8.517128239307303E-4</v>
      </c>
      <c r="AC32" s="7">
        <v>1.3317849657616329E-3</v>
      </c>
      <c r="AD32" s="7">
        <v>1.0062863891478268E-2</v>
      </c>
      <c r="AE32" s="7">
        <v>0.11020057402166213</v>
      </c>
      <c r="AF32" s="7">
        <v>1.3949138849539104E-2</v>
      </c>
      <c r="AG32" s="7">
        <v>1.7620465511417373E-3</v>
      </c>
      <c r="AH32" s="7">
        <v>8.1903702919673263E-2</v>
      </c>
      <c r="AI32" s="7">
        <v>1.4575893970813934E-2</v>
      </c>
      <c r="AJ32" s="7">
        <v>2.9410853144388929E-3</v>
      </c>
      <c r="AK32" s="7">
        <v>5.000185360325371E-2</v>
      </c>
      <c r="AL32" s="7">
        <v>1.5984876977575248E-2</v>
      </c>
      <c r="AM32" s="7">
        <v>2.2155188414234465E-2</v>
      </c>
      <c r="AN32" s="7">
        <v>2.4512123893567953E-2</v>
      </c>
      <c r="AO32" s="7">
        <v>1.9421193757158055E-4</v>
      </c>
      <c r="AP32" s="7">
        <v>2.5100706149128343E-3</v>
      </c>
      <c r="AQ32" s="7">
        <v>5.3693892921882263E-3</v>
      </c>
      <c r="AR32" s="7">
        <v>3.3706770778856206E-3</v>
      </c>
      <c r="AS32" s="7">
        <v>4.7455469287278397E-4</v>
      </c>
      <c r="AT32" s="7">
        <v>1.0168692462832047E-4</v>
      </c>
      <c r="AU32" s="7">
        <v>1.4025003133238243E-4</v>
      </c>
      <c r="AV32" s="7">
        <v>4.7133734042285516E-5</v>
      </c>
      <c r="AW32" s="7">
        <v>2.6677952356297881E-4</v>
      </c>
      <c r="AX32" s="7">
        <v>5.4897336417318555E-4</v>
      </c>
      <c r="AY32" s="7">
        <v>3.0647465879628564E-4</v>
      </c>
      <c r="AZ32" s="7">
        <v>1.6005470833658714E-4</v>
      </c>
      <c r="BA32" s="7">
        <v>1.5750291731131104E-4</v>
      </c>
      <c r="BB32" s="7">
        <v>1.7690437814631702E-4</v>
      </c>
      <c r="BC32" s="7">
        <v>1.4481989926961515E-4</v>
      </c>
      <c r="BD32" s="7">
        <v>1.4356854677427191E-4</v>
      </c>
      <c r="BE32" s="7">
        <v>1.502187923003377E-4</v>
      </c>
      <c r="BF32" s="7">
        <v>2.9361599711283783E-4</v>
      </c>
      <c r="BG32" s="7">
        <v>2.4159908306094633E-4</v>
      </c>
      <c r="BH32" s="7">
        <v>1.3001333805874065E-4</v>
      </c>
      <c r="BI32" s="7">
        <v>3.7205827493898058E-4</v>
      </c>
      <c r="BJ32" s="7">
        <v>2.2205477236401144E-4</v>
      </c>
      <c r="BK32" s="7">
        <v>1.0066958089055882E-4</v>
      </c>
      <c r="BL32" s="7">
        <v>8.0804723143529305E-5</v>
      </c>
      <c r="BM32" s="7">
        <v>6.8982484096661532E-5</v>
      </c>
      <c r="BN32" s="7">
        <v>5.137625410670633E-4</v>
      </c>
      <c r="BO32" s="7">
        <v>1.8012654055025402E-4</v>
      </c>
      <c r="BP32" s="7">
        <v>5.0332293093204993E-4</v>
      </c>
      <c r="BQ32" s="7">
        <v>1.07540538136077E-3</v>
      </c>
      <c r="BR32" s="7">
        <v>2.7584322716237681E-4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1.4370122398186863E-3</v>
      </c>
      <c r="E33" s="7">
        <v>4.1157258599486624E-3</v>
      </c>
      <c r="F33" s="7">
        <v>1.3516021445089059E-3</v>
      </c>
      <c r="G33" s="7">
        <v>3.2137110573850947E-3</v>
      </c>
      <c r="H33" s="7">
        <v>7.7585024842548216E-3</v>
      </c>
      <c r="I33" s="7">
        <v>7.8353590560130155E-3</v>
      </c>
      <c r="J33" s="7">
        <v>1.4344050006219432E-2</v>
      </c>
      <c r="K33" s="7">
        <v>7.960103983926145E-3</v>
      </c>
      <c r="L33" s="7">
        <v>1.6341569416080321E-3</v>
      </c>
      <c r="M33" s="7">
        <v>7.4727785527792055E-3</v>
      </c>
      <c r="N33" s="7">
        <v>4.1919677501896152E-2</v>
      </c>
      <c r="O33" s="7">
        <v>1.3988545466785591E-3</v>
      </c>
      <c r="P33" s="7">
        <v>1.8306609585088782E-3</v>
      </c>
      <c r="Q33" s="7">
        <v>1.5627120440185785E-3</v>
      </c>
      <c r="R33" s="7">
        <v>1.6543942376852948E-3</v>
      </c>
      <c r="S33" s="7">
        <v>1.0797234011300866E-2</v>
      </c>
      <c r="T33" s="7">
        <v>1.7417476501696819E-3</v>
      </c>
      <c r="U33" s="7">
        <v>1.874373856775213E-3</v>
      </c>
      <c r="V33" s="7">
        <v>8.1736780653199749E-4</v>
      </c>
      <c r="W33" s="7">
        <v>1.5667102550847079E-3</v>
      </c>
      <c r="X33" s="7">
        <v>3.1346339776691136E-3</v>
      </c>
      <c r="Y33" s="7">
        <v>1.3718727951523282E-2</v>
      </c>
      <c r="Z33" s="7">
        <v>2.1013028142802873E-2</v>
      </c>
      <c r="AA33" s="7">
        <v>2.2951954355066827E-3</v>
      </c>
      <c r="AB33" s="7">
        <v>2.3524176617059733E-3</v>
      </c>
      <c r="AC33" s="7">
        <v>2.4665233538113218E-3</v>
      </c>
      <c r="AD33" s="7">
        <v>1.8158860361700904E-2</v>
      </c>
      <c r="AE33" s="7">
        <v>4.6793720589688457E-3</v>
      </c>
      <c r="AF33" s="7">
        <v>6.4787409039879756E-2</v>
      </c>
      <c r="AG33" s="7">
        <v>1.0633935046270688E-2</v>
      </c>
      <c r="AH33" s="7">
        <v>2.7491018595096041E-2</v>
      </c>
      <c r="AI33" s="7">
        <v>4.0631758399217975E-2</v>
      </c>
      <c r="AJ33" s="7">
        <v>2.1321357666112661E-2</v>
      </c>
      <c r="AK33" s="7">
        <v>2.6573395846589524E-2</v>
      </c>
      <c r="AL33" s="7">
        <v>4.4215136113490275E-2</v>
      </c>
      <c r="AM33" s="7">
        <v>1.5916374357111504E-2</v>
      </c>
      <c r="AN33" s="7">
        <v>4.2448074088186176E-2</v>
      </c>
      <c r="AO33" s="7">
        <v>7.6336754675077724E-3</v>
      </c>
      <c r="AP33" s="7">
        <v>1.1594979333692338E-2</v>
      </c>
      <c r="AQ33" s="7">
        <v>3.4896795161416701E-2</v>
      </c>
      <c r="AR33" s="7">
        <v>2.480032867119585E-3</v>
      </c>
      <c r="AS33" s="7">
        <v>1.6222041182833444E-3</v>
      </c>
      <c r="AT33" s="7">
        <v>6.1863071118526552E-4</v>
      </c>
      <c r="AU33" s="7">
        <v>7.3021977520014479E-4</v>
      </c>
      <c r="AV33" s="7">
        <v>1.8495149999361082E-4</v>
      </c>
      <c r="AW33" s="7">
        <v>5.3736201345699409E-4</v>
      </c>
      <c r="AX33" s="7">
        <v>5.8561603750206361E-3</v>
      </c>
      <c r="AY33" s="7">
        <v>8.0972337535984446E-3</v>
      </c>
      <c r="AZ33" s="7">
        <v>4.4507734125735608E-4</v>
      </c>
      <c r="BA33" s="7">
        <v>4.6245103608528603E-4</v>
      </c>
      <c r="BB33" s="7">
        <v>3.4750738467480757E-4</v>
      </c>
      <c r="BC33" s="7">
        <v>2.8510899804335489E-4</v>
      </c>
      <c r="BD33" s="7">
        <v>1.5615813383226105E-4</v>
      </c>
      <c r="BE33" s="7">
        <v>8.3663011264867066E-4</v>
      </c>
      <c r="BF33" s="7">
        <v>3.8230212877725188E-4</v>
      </c>
      <c r="BG33" s="7">
        <v>7.308708272822503E-4</v>
      </c>
      <c r="BH33" s="7">
        <v>2.3603890917604686E-4</v>
      </c>
      <c r="BI33" s="7">
        <v>7.0269143055409311E-4</v>
      </c>
      <c r="BJ33" s="7">
        <v>1.2897347476797016E-3</v>
      </c>
      <c r="BK33" s="7">
        <v>2.3182733179550716E-3</v>
      </c>
      <c r="BL33" s="7">
        <v>1.6011331996292739E-3</v>
      </c>
      <c r="BM33" s="7">
        <v>4.6030287155713196E-4</v>
      </c>
      <c r="BN33" s="7">
        <v>5.4122399156756739E-4</v>
      </c>
      <c r="BO33" s="7">
        <v>7.9012852088820547E-4</v>
      </c>
      <c r="BP33" s="7">
        <v>6.5586416993586609E-4</v>
      </c>
      <c r="BQ33" s="7">
        <v>1.2430516587881761E-3</v>
      </c>
      <c r="BR33" s="7">
        <v>9.657410663285736E-4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7.2936083111280656E-5</v>
      </c>
      <c r="E34" s="7">
        <v>1.1728598628009115E-4</v>
      </c>
      <c r="F34" s="7">
        <v>9.3522608744300617E-5</v>
      </c>
      <c r="G34" s="7">
        <v>5.3228132337322068E-4</v>
      </c>
      <c r="H34" s="7">
        <v>1.2337135763168807E-3</v>
      </c>
      <c r="I34" s="7">
        <v>3.7384166370069236E-4</v>
      </c>
      <c r="J34" s="7">
        <v>7.4591688769522387E-4</v>
      </c>
      <c r="K34" s="7">
        <v>2.5946125603428248E-4</v>
      </c>
      <c r="L34" s="7">
        <v>1.5245195646676395E-4</v>
      </c>
      <c r="M34" s="7">
        <v>2.2468681466103878E-4</v>
      </c>
      <c r="N34" s="7">
        <v>2.718370747197177E-4</v>
      </c>
      <c r="O34" s="7">
        <v>1.7326031891203687E-4</v>
      </c>
      <c r="P34" s="7">
        <v>2.2765156938178371E-4</v>
      </c>
      <c r="Q34" s="7">
        <v>4.6200324526649543E-4</v>
      </c>
      <c r="R34" s="7">
        <v>3.0187941422553317E-4</v>
      </c>
      <c r="S34" s="7">
        <v>3.1309624889106467E-4</v>
      </c>
      <c r="T34" s="7">
        <v>4.3009112127219689E-4</v>
      </c>
      <c r="U34" s="7">
        <v>8.0648118090314892E-3</v>
      </c>
      <c r="V34" s="7">
        <v>8.592948760704156E-5</v>
      </c>
      <c r="W34" s="7">
        <v>2.1579187224924195E-4</v>
      </c>
      <c r="X34" s="7">
        <v>2.2038486416970878E-4</v>
      </c>
      <c r="Y34" s="7">
        <v>3.0699539014662026E-4</v>
      </c>
      <c r="Z34" s="7">
        <v>3.0977011103333358E-4</v>
      </c>
      <c r="AA34" s="7">
        <v>3.0056417023111731E-4</v>
      </c>
      <c r="AB34" s="7">
        <v>3.1161097848019463E-4</v>
      </c>
      <c r="AC34" s="7">
        <v>4.1954341938704905E-4</v>
      </c>
      <c r="AD34" s="7">
        <v>7.2705123489280349E-4</v>
      </c>
      <c r="AE34" s="7">
        <v>5.7505596676281985E-4</v>
      </c>
      <c r="AF34" s="7">
        <v>3.0176365819404682E-4</v>
      </c>
      <c r="AG34" s="7">
        <v>0.14991005659579057</v>
      </c>
      <c r="AH34" s="7">
        <v>4.2436946613925624E-3</v>
      </c>
      <c r="AI34" s="7">
        <v>3.4870001930350351E-3</v>
      </c>
      <c r="AJ34" s="7">
        <v>1.6395976125120908E-3</v>
      </c>
      <c r="AK34" s="7">
        <v>1.2556332655747134E-3</v>
      </c>
      <c r="AL34" s="7">
        <v>1.423306737032366E-3</v>
      </c>
      <c r="AM34" s="7">
        <v>1.023240262505439E-3</v>
      </c>
      <c r="AN34" s="7">
        <v>6.5373513910684487E-3</v>
      </c>
      <c r="AO34" s="7">
        <v>7.643016655487074E-4</v>
      </c>
      <c r="AP34" s="7">
        <v>5.1502674449269354E-4</v>
      </c>
      <c r="AQ34" s="7">
        <v>1.0052464184130154E-3</v>
      </c>
      <c r="AR34" s="7">
        <v>2.8143653779446524E-4</v>
      </c>
      <c r="AS34" s="7">
        <v>4.366246075847278E-4</v>
      </c>
      <c r="AT34" s="7">
        <v>2.1717386610606076E-4</v>
      </c>
      <c r="AU34" s="7">
        <v>7.4948091603360982E-4</v>
      </c>
      <c r="AV34" s="7">
        <v>4.1820830466504232E-4</v>
      </c>
      <c r="AW34" s="7">
        <v>1.3315337932584294E-3</v>
      </c>
      <c r="AX34" s="7">
        <v>2.6093103460648874E-4</v>
      </c>
      <c r="AY34" s="7">
        <v>1.9319570521761519E-4</v>
      </c>
      <c r="AZ34" s="7">
        <v>6.6238107611959779E-4</v>
      </c>
      <c r="BA34" s="7">
        <v>8.3517732431106339E-3</v>
      </c>
      <c r="BB34" s="7">
        <v>1.656303036124746E-3</v>
      </c>
      <c r="BC34" s="7">
        <v>1.6404523575456308E-2</v>
      </c>
      <c r="BD34" s="7">
        <v>9.0716853818755743E-4</v>
      </c>
      <c r="BE34" s="7">
        <v>4.3902478803297216E-5</v>
      </c>
      <c r="BF34" s="7">
        <v>2.2499540627374747E-3</v>
      </c>
      <c r="BG34" s="7">
        <v>1.3333532532758726E-2</v>
      </c>
      <c r="BH34" s="7">
        <v>1.4217414128649859E-3</v>
      </c>
      <c r="BI34" s="7">
        <v>1.4673594187248253E-3</v>
      </c>
      <c r="BJ34" s="7">
        <v>5.868777579898796E-3</v>
      </c>
      <c r="BK34" s="7">
        <v>3.2373233945393086E-3</v>
      </c>
      <c r="BL34" s="7">
        <v>6.785510259545122E-4</v>
      </c>
      <c r="BM34" s="7">
        <v>3.5757765992196714E-3</v>
      </c>
      <c r="BN34" s="7">
        <v>1.6163314899229043E-3</v>
      </c>
      <c r="BO34" s="7">
        <v>2.058182977455462E-3</v>
      </c>
      <c r="BP34" s="7">
        <v>1.6826541438442961E-3</v>
      </c>
      <c r="BQ34" s="7">
        <v>2.1085219810050471E-3</v>
      </c>
      <c r="BR34" s="7">
        <v>4.6624865568455943E-3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1.773380519562495E-4</v>
      </c>
      <c r="E35" s="7">
        <v>6.9728084220564224E-4</v>
      </c>
      <c r="F35" s="7">
        <v>1.5452624694008762E-4</v>
      </c>
      <c r="G35" s="7">
        <v>1.182777472888678E-3</v>
      </c>
      <c r="H35" s="7">
        <v>1.2288501745900172E-3</v>
      </c>
      <c r="I35" s="7">
        <v>7.9967096717247768E-4</v>
      </c>
      <c r="J35" s="7">
        <v>1.6040890900516104E-3</v>
      </c>
      <c r="K35" s="7">
        <v>3.4167458198443263E-4</v>
      </c>
      <c r="L35" s="7">
        <v>4.5513709601477273E-4</v>
      </c>
      <c r="M35" s="7">
        <v>4.684429978221898E-4</v>
      </c>
      <c r="N35" s="7">
        <v>7.6669229754262208E-4</v>
      </c>
      <c r="O35" s="7">
        <v>2.4733570772563147E-4</v>
      </c>
      <c r="P35" s="7">
        <v>1.0305215347878038E-3</v>
      </c>
      <c r="Q35" s="7">
        <v>3.5951027474036181E-4</v>
      </c>
      <c r="R35" s="7">
        <v>3.4583148328797502E-4</v>
      </c>
      <c r="S35" s="7">
        <v>7.8693540409550912E-4</v>
      </c>
      <c r="T35" s="7">
        <v>8.5006615142409355E-4</v>
      </c>
      <c r="U35" s="7">
        <v>1.2439780098473514E-3</v>
      </c>
      <c r="V35" s="7">
        <v>4.5159778715964371E-5</v>
      </c>
      <c r="W35" s="7">
        <v>2.4366053886920941E-4</v>
      </c>
      <c r="X35" s="7">
        <v>7.4788043570150832E-4</v>
      </c>
      <c r="Y35" s="7">
        <v>5.0683246023421221E-4</v>
      </c>
      <c r="Z35" s="7">
        <v>6.8306749525388509E-4</v>
      </c>
      <c r="AA35" s="7">
        <v>3.0030271927576407E-4</v>
      </c>
      <c r="AB35" s="7">
        <v>1.1504360353981431E-3</v>
      </c>
      <c r="AC35" s="7">
        <v>1.4186564027958489E-3</v>
      </c>
      <c r="AD35" s="7">
        <v>8.0877380317393647E-4</v>
      </c>
      <c r="AE35" s="7">
        <v>2.7088087732341413E-3</v>
      </c>
      <c r="AF35" s="7">
        <v>1.2523782763795672E-3</v>
      </c>
      <c r="AG35" s="7">
        <v>1.8965105667034483E-2</v>
      </c>
      <c r="AH35" s="7">
        <v>8.7393715785153619E-2</v>
      </c>
      <c r="AI35" s="7">
        <v>1.896196765491634E-2</v>
      </c>
      <c r="AJ35" s="7">
        <v>5.3253680744112771E-3</v>
      </c>
      <c r="AK35" s="7">
        <v>9.9418135766682989E-3</v>
      </c>
      <c r="AL35" s="7">
        <v>6.5043796401920515E-3</v>
      </c>
      <c r="AM35" s="7">
        <v>3.214742226039092E-3</v>
      </c>
      <c r="AN35" s="7">
        <v>2.8922927505843399E-2</v>
      </c>
      <c r="AO35" s="7">
        <v>1.7148066536197683E-2</v>
      </c>
      <c r="AP35" s="7">
        <v>3.2819837768737737E-3</v>
      </c>
      <c r="AQ35" s="7">
        <v>1.3928454863522512E-2</v>
      </c>
      <c r="AR35" s="7">
        <v>2.3792436510306262E-3</v>
      </c>
      <c r="AS35" s="7">
        <v>9.7153440563538479E-4</v>
      </c>
      <c r="AT35" s="7">
        <v>3.0193264867206318E-3</v>
      </c>
      <c r="AU35" s="7">
        <v>1.5249486811302355E-3</v>
      </c>
      <c r="AV35" s="7">
        <v>1.4180866447431514E-4</v>
      </c>
      <c r="AW35" s="7">
        <v>8.0744058240441677E-4</v>
      </c>
      <c r="AX35" s="7">
        <v>1.408007784351763E-3</v>
      </c>
      <c r="AY35" s="7">
        <v>2.939181295077879E-4</v>
      </c>
      <c r="AZ35" s="7">
        <v>4.5053838901437383E-4</v>
      </c>
      <c r="BA35" s="7">
        <v>1.4811406439898538E-3</v>
      </c>
      <c r="BB35" s="7">
        <v>4.0058158262786152E-3</v>
      </c>
      <c r="BC35" s="7">
        <v>2.6838407464470197E-4</v>
      </c>
      <c r="BD35" s="7">
        <v>1.3656251066524068E-4</v>
      </c>
      <c r="BE35" s="7">
        <v>7.5747775664902707E-4</v>
      </c>
      <c r="BF35" s="7">
        <v>3.0040769805895827E-3</v>
      </c>
      <c r="BG35" s="7">
        <v>1.417637756901803E-3</v>
      </c>
      <c r="BH35" s="7">
        <v>3.9938224971491101E-4</v>
      </c>
      <c r="BI35" s="7">
        <v>9.2359784418102029E-4</v>
      </c>
      <c r="BJ35" s="7">
        <v>2.550883545464208E-3</v>
      </c>
      <c r="BK35" s="7">
        <v>1.5799449655718684E-4</v>
      </c>
      <c r="BL35" s="7">
        <v>1.9159400690931525E-4</v>
      </c>
      <c r="BM35" s="7">
        <v>3.0943541502183243E-4</v>
      </c>
      <c r="BN35" s="7">
        <v>2.5813126600526728E-4</v>
      </c>
      <c r="BO35" s="7">
        <v>2.8567570904580573E-4</v>
      </c>
      <c r="BP35" s="7">
        <v>4.418127675129521E-4</v>
      </c>
      <c r="BQ35" s="7">
        <v>2.0353346059311596E-3</v>
      </c>
      <c r="BR35" s="7">
        <v>5.3594754474850029E-3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1.9068559901718984E-4</v>
      </c>
      <c r="E36" s="7">
        <v>4.3698778250761085E-4</v>
      </c>
      <c r="F36" s="7">
        <v>3.7764397279209144E-4</v>
      </c>
      <c r="G36" s="7">
        <v>7.9693376426488941E-3</v>
      </c>
      <c r="H36" s="7">
        <v>1.8963321177040249E-2</v>
      </c>
      <c r="I36" s="7">
        <v>3.1135938418678767E-2</v>
      </c>
      <c r="J36" s="7">
        <v>4.4991613089578886E-2</v>
      </c>
      <c r="K36" s="7">
        <v>5.3829704963467633E-4</v>
      </c>
      <c r="L36" s="7">
        <v>2.989879140851985E-4</v>
      </c>
      <c r="M36" s="7">
        <v>6.334326404103676E-4</v>
      </c>
      <c r="N36" s="7">
        <v>1.8427086073416281E-3</v>
      </c>
      <c r="O36" s="7">
        <v>2.1716007835816185E-4</v>
      </c>
      <c r="P36" s="7">
        <v>3.626076242092471E-4</v>
      </c>
      <c r="Q36" s="7">
        <v>4.7082794357346925E-4</v>
      </c>
      <c r="R36" s="7">
        <v>4.1661630196428238E-4</v>
      </c>
      <c r="S36" s="7">
        <v>2.3540058210495896E-3</v>
      </c>
      <c r="T36" s="7">
        <v>7.5888436903551084E-4</v>
      </c>
      <c r="U36" s="7">
        <v>1.5933926101957421E-3</v>
      </c>
      <c r="V36" s="7">
        <v>1.3385073123869292E-4</v>
      </c>
      <c r="W36" s="7">
        <v>3.675120436317568E-4</v>
      </c>
      <c r="X36" s="7">
        <v>4.5551700437144918E-4</v>
      </c>
      <c r="Y36" s="7">
        <v>8.5948987645508707E-4</v>
      </c>
      <c r="Z36" s="7">
        <v>1.2454490219841955E-3</v>
      </c>
      <c r="AA36" s="7">
        <v>4.508351188336452E-4</v>
      </c>
      <c r="AB36" s="7">
        <v>1.8439361741417063E-3</v>
      </c>
      <c r="AC36" s="7">
        <v>8.9191575910409064E-4</v>
      </c>
      <c r="AD36" s="7">
        <v>1.9142489236344225E-3</v>
      </c>
      <c r="AE36" s="7">
        <v>1.5369861824483769E-3</v>
      </c>
      <c r="AF36" s="7">
        <v>3.1210858363082687E-3</v>
      </c>
      <c r="AG36" s="7">
        <v>2.7131704734325358E-3</v>
      </c>
      <c r="AH36" s="7">
        <v>9.4295188312041901E-3</v>
      </c>
      <c r="AI36" s="7">
        <v>0.11861677215996654</v>
      </c>
      <c r="AJ36" s="7">
        <v>1.0386803723281454E-2</v>
      </c>
      <c r="AK36" s="7">
        <v>3.6856358522848903E-3</v>
      </c>
      <c r="AL36" s="7">
        <v>1.1026816148756859E-2</v>
      </c>
      <c r="AM36" s="7">
        <v>1.3545050040262474E-3</v>
      </c>
      <c r="AN36" s="7">
        <v>0.11823807314322878</v>
      </c>
      <c r="AO36" s="7">
        <v>7.5425754429258782E-4</v>
      </c>
      <c r="AP36" s="7">
        <v>1.7949124760586856E-3</v>
      </c>
      <c r="AQ36" s="7">
        <v>6.5786977032886119E-3</v>
      </c>
      <c r="AR36" s="7">
        <v>2.9075619116046762E-3</v>
      </c>
      <c r="AS36" s="7">
        <v>7.5083474534459261E-4</v>
      </c>
      <c r="AT36" s="7">
        <v>7.1463028431210669E-4</v>
      </c>
      <c r="AU36" s="7">
        <v>8.6549574504934043E-3</v>
      </c>
      <c r="AV36" s="7">
        <v>3.6139881202504494E-4</v>
      </c>
      <c r="AW36" s="7">
        <v>1.925016270529969E-3</v>
      </c>
      <c r="AX36" s="7">
        <v>5.3113629376180772E-4</v>
      </c>
      <c r="AY36" s="7">
        <v>4.204467930078613E-4</v>
      </c>
      <c r="AZ36" s="7">
        <v>6.0571621696672959E-4</v>
      </c>
      <c r="BA36" s="7">
        <v>2.4365235570825548E-4</v>
      </c>
      <c r="BB36" s="7">
        <v>4.3844665039645197E-4</v>
      </c>
      <c r="BC36" s="7">
        <v>3.8106363582706863E-4</v>
      </c>
      <c r="BD36" s="7">
        <v>5.4488968593780415E-5</v>
      </c>
      <c r="BE36" s="7">
        <v>5.7330592278002543E-5</v>
      </c>
      <c r="BF36" s="7">
        <v>2.2687984615317938E-4</v>
      </c>
      <c r="BG36" s="7">
        <v>8.2506045528967713E-4</v>
      </c>
      <c r="BH36" s="7">
        <v>1.3608673211189002E-4</v>
      </c>
      <c r="BI36" s="7">
        <v>5.6421543161217424E-4</v>
      </c>
      <c r="BJ36" s="7">
        <v>4.2440161892482618E-3</v>
      </c>
      <c r="BK36" s="7">
        <v>2.1304424712267133E-4</v>
      </c>
      <c r="BL36" s="7">
        <v>2.8874297275177451E-4</v>
      </c>
      <c r="BM36" s="7">
        <v>1.7507425920094643E-4</v>
      </c>
      <c r="BN36" s="7">
        <v>1.522153245387118E-4</v>
      </c>
      <c r="BO36" s="7">
        <v>8.7378185205009467E-4</v>
      </c>
      <c r="BP36" s="7">
        <v>3.3664117865306179E-4</v>
      </c>
      <c r="BQ36" s="7">
        <v>4.8965144427918703E-4</v>
      </c>
      <c r="BR36" s="7">
        <v>2.7883385360436772E-4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1.3142552628840715E-5</v>
      </c>
      <c r="E37" s="7">
        <v>1.6797956447030021E-5</v>
      </c>
      <c r="F37" s="7">
        <v>1.4125144896670633E-5</v>
      </c>
      <c r="G37" s="7">
        <v>7.9780128943570487E-5</v>
      </c>
      <c r="H37" s="7">
        <v>3.5237865426205608E-5</v>
      </c>
      <c r="I37" s="7">
        <v>1.7861953113757045E-4</v>
      </c>
      <c r="J37" s="7">
        <v>1.161750530757463E-4</v>
      </c>
      <c r="K37" s="7">
        <v>1.1731572749304347E-5</v>
      </c>
      <c r="L37" s="7">
        <v>9.6141149063924561E-4</v>
      </c>
      <c r="M37" s="7">
        <v>2.5196004701324681E-5</v>
      </c>
      <c r="N37" s="7">
        <v>5.232452786454447E-5</v>
      </c>
      <c r="O37" s="7">
        <v>2.18285815177874E-5</v>
      </c>
      <c r="P37" s="7">
        <v>1.1303029004060348E-4</v>
      </c>
      <c r="Q37" s="7">
        <v>2.3514867492543673E-5</v>
      </c>
      <c r="R37" s="7">
        <v>3.7651397709206425E-5</v>
      </c>
      <c r="S37" s="7">
        <v>2.7866775465342351E-5</v>
      </c>
      <c r="T37" s="7">
        <v>3.0356542535004375E-5</v>
      </c>
      <c r="U37" s="7">
        <v>2.5244064576377998E-5</v>
      </c>
      <c r="V37" s="7">
        <v>1.534730512017912E-6</v>
      </c>
      <c r="W37" s="7">
        <v>1.2417417722315065E-5</v>
      </c>
      <c r="X37" s="7">
        <v>3.3649931135467154E-5</v>
      </c>
      <c r="Y37" s="7">
        <v>3.8559069336352854E-4</v>
      </c>
      <c r="Z37" s="7">
        <v>1.5584259966113073E-4</v>
      </c>
      <c r="AA37" s="7">
        <v>2.2888388569949314E-4</v>
      </c>
      <c r="AB37" s="7">
        <v>6.5301180429357087E-5</v>
      </c>
      <c r="AC37" s="7">
        <v>7.2203877546486147E-5</v>
      </c>
      <c r="AD37" s="7">
        <v>7.1996852636917294E-5</v>
      </c>
      <c r="AE37" s="7">
        <v>8.1945378869455383E-5</v>
      </c>
      <c r="AF37" s="7">
        <v>6.3106703329728335E-5</v>
      </c>
      <c r="AG37" s="7">
        <v>4.2065241353335972E-4</v>
      </c>
      <c r="AH37" s="7">
        <v>1.1960678805510293E-3</v>
      </c>
      <c r="AI37" s="7">
        <v>9.8003677987635956E-4</v>
      </c>
      <c r="AJ37" s="7">
        <v>3.331192275259863E-2</v>
      </c>
      <c r="AK37" s="7">
        <v>1.7342181203763847E-3</v>
      </c>
      <c r="AL37" s="7">
        <v>1.723827544862941E-3</v>
      </c>
      <c r="AM37" s="7">
        <v>7.0681913508442091E-5</v>
      </c>
      <c r="AN37" s="7">
        <v>1.0080212686694077E-3</v>
      </c>
      <c r="AO37" s="7">
        <v>2.922981970991035E-4</v>
      </c>
      <c r="AP37" s="7">
        <v>1.9318392095494152E-4</v>
      </c>
      <c r="AQ37" s="7">
        <v>2.4245556504554162E-4</v>
      </c>
      <c r="AR37" s="7">
        <v>3.0465729641863631E-3</v>
      </c>
      <c r="AS37" s="7">
        <v>7.3967126215367752E-5</v>
      </c>
      <c r="AT37" s="7">
        <v>2.4978038467631204E-3</v>
      </c>
      <c r="AU37" s="7">
        <v>4.632653420789283E-5</v>
      </c>
      <c r="AV37" s="7">
        <v>8.2645282001648919E-6</v>
      </c>
      <c r="AW37" s="7">
        <v>7.1230567724977172E-5</v>
      </c>
      <c r="AX37" s="7">
        <v>5.4546554799259806E-5</v>
      </c>
      <c r="AY37" s="7">
        <v>2.2858727965116441E-5</v>
      </c>
      <c r="AZ37" s="7">
        <v>2.3037767154768662E-5</v>
      </c>
      <c r="BA37" s="7">
        <v>4.4900556343952305E-5</v>
      </c>
      <c r="BB37" s="7">
        <v>8.565515061452143E-5</v>
      </c>
      <c r="BC37" s="7">
        <v>6.1197706901458529E-5</v>
      </c>
      <c r="BD37" s="7">
        <v>9.8159160948699711E-6</v>
      </c>
      <c r="BE37" s="7">
        <v>1.3848790245279027E-5</v>
      </c>
      <c r="BF37" s="7">
        <v>5.5849506018230735E-5</v>
      </c>
      <c r="BG37" s="7">
        <v>1.0630234937213882E-3</v>
      </c>
      <c r="BH37" s="7">
        <v>1.1917034805760865E-5</v>
      </c>
      <c r="BI37" s="7">
        <v>3.4582358638817558E-4</v>
      </c>
      <c r="BJ37" s="7">
        <v>5.5862084174816607E-5</v>
      </c>
      <c r="BK37" s="7">
        <v>6.0812691833284217E-5</v>
      </c>
      <c r="BL37" s="7">
        <v>7.9301654480294469E-5</v>
      </c>
      <c r="BM37" s="7">
        <v>3.3494714777171507E-5</v>
      </c>
      <c r="BN37" s="7">
        <v>1.5810570444179989E-4</v>
      </c>
      <c r="BO37" s="7">
        <v>8.2730404420129996E-5</v>
      </c>
      <c r="BP37" s="7">
        <v>5.409548566443574E-5</v>
      </c>
      <c r="BQ37" s="7">
        <v>8.2501976154879654E-5</v>
      </c>
      <c r="BR37" s="7">
        <v>7.1998683284901394E-5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7.4908198539526855E-5</v>
      </c>
      <c r="E38" s="7">
        <v>1.2843037987283858E-4</v>
      </c>
      <c r="F38" s="7">
        <v>5.097577804163394E-5</v>
      </c>
      <c r="G38" s="7">
        <v>5.4632196163058896E-4</v>
      </c>
      <c r="H38" s="7">
        <v>5.6696395119942996E-4</v>
      </c>
      <c r="I38" s="7">
        <v>8.9041628249433315E-4</v>
      </c>
      <c r="J38" s="7">
        <v>1.7406159140608331E-3</v>
      </c>
      <c r="K38" s="7">
        <v>2.183932586417636E-4</v>
      </c>
      <c r="L38" s="7">
        <v>1.036567481872453E-4</v>
      </c>
      <c r="M38" s="7">
        <v>3.6965678302748562E-4</v>
      </c>
      <c r="N38" s="7">
        <v>9.3893830353164258E-4</v>
      </c>
      <c r="O38" s="7">
        <v>3.320610814205808E-5</v>
      </c>
      <c r="P38" s="7">
        <v>2.2063294174300688E-4</v>
      </c>
      <c r="Q38" s="7">
        <v>9.0383082222830749E-5</v>
      </c>
      <c r="R38" s="7">
        <v>3.3063186851457196E-4</v>
      </c>
      <c r="S38" s="7">
        <v>2.8483150508211631E-4</v>
      </c>
      <c r="T38" s="7">
        <v>1.9828310836080438E-4</v>
      </c>
      <c r="U38" s="7">
        <v>9.585990515297429E-4</v>
      </c>
      <c r="V38" s="7">
        <v>1.8958204770569875E-5</v>
      </c>
      <c r="W38" s="7">
        <v>8.2692851921530134E-5</v>
      </c>
      <c r="X38" s="7">
        <v>1.6637311914433959E-4</v>
      </c>
      <c r="Y38" s="7">
        <v>4.1563932209914947E-4</v>
      </c>
      <c r="Z38" s="7">
        <v>7.3834840583193782E-4</v>
      </c>
      <c r="AA38" s="7">
        <v>2.1407072439564713E-4</v>
      </c>
      <c r="AB38" s="7">
        <v>1.3760877846797641E-3</v>
      </c>
      <c r="AC38" s="7">
        <v>4.280491587342026E-4</v>
      </c>
      <c r="AD38" s="7">
        <v>9.3226468627448074E-4</v>
      </c>
      <c r="AE38" s="7">
        <v>1.3958653540575242E-3</v>
      </c>
      <c r="AF38" s="7">
        <v>1.7127144504789139E-3</v>
      </c>
      <c r="AG38" s="7">
        <v>2.2781429872224149E-3</v>
      </c>
      <c r="AH38" s="7">
        <v>3.5496108597002172E-3</v>
      </c>
      <c r="AI38" s="7">
        <v>5.0468617505284577E-3</v>
      </c>
      <c r="AJ38" s="7">
        <v>0.20032797009030934</v>
      </c>
      <c r="AK38" s="7">
        <v>0.10422034220419199</v>
      </c>
      <c r="AL38" s="7">
        <v>2.7321909341238063E-3</v>
      </c>
      <c r="AM38" s="7">
        <v>7.1922998934327142E-4</v>
      </c>
      <c r="AN38" s="7">
        <v>6.2165806647453015E-3</v>
      </c>
      <c r="AO38" s="7">
        <v>3.1079775539958948E-4</v>
      </c>
      <c r="AP38" s="7">
        <v>3.3836953058016193E-4</v>
      </c>
      <c r="AQ38" s="7">
        <v>1.2119978154363387E-3</v>
      </c>
      <c r="AR38" s="7">
        <v>8.4070906197323159E-2</v>
      </c>
      <c r="AS38" s="7">
        <v>2.4946319897004742E-4</v>
      </c>
      <c r="AT38" s="7">
        <v>3.1513977568445942E-2</v>
      </c>
      <c r="AU38" s="7">
        <v>3.7127227156017866E-4</v>
      </c>
      <c r="AV38" s="7">
        <v>4.7372833411485544E-4</v>
      </c>
      <c r="AW38" s="7">
        <v>2.1555770981689603E-4</v>
      </c>
      <c r="AX38" s="7">
        <v>3.0233109471037971E-4</v>
      </c>
      <c r="AY38" s="7">
        <v>2.1154057107354807E-4</v>
      </c>
      <c r="AZ38" s="7">
        <v>1.1057417012755365E-4</v>
      </c>
      <c r="BA38" s="7">
        <v>1.0836458432533663E-4</v>
      </c>
      <c r="BB38" s="7">
        <v>1.1631000813726367E-4</v>
      </c>
      <c r="BC38" s="7">
        <v>1.0326617507348404E-4</v>
      </c>
      <c r="BD38" s="7">
        <v>5.0840105532406748E-5</v>
      </c>
      <c r="BE38" s="7">
        <v>4.0670973471093613E-5</v>
      </c>
      <c r="BF38" s="7">
        <v>1.5500020914860566E-4</v>
      </c>
      <c r="BG38" s="7">
        <v>1.0236218217855436E-3</v>
      </c>
      <c r="BH38" s="7">
        <v>4.7908207937156584E-5</v>
      </c>
      <c r="BI38" s="7">
        <v>3.9167176495923956E-3</v>
      </c>
      <c r="BJ38" s="7">
        <v>2.4391516914505182E-4</v>
      </c>
      <c r="BK38" s="7">
        <v>7.6165657288830623E-5</v>
      </c>
      <c r="BL38" s="7">
        <v>1.5584257604301318E-3</v>
      </c>
      <c r="BM38" s="7">
        <v>1.316431022943865E-3</v>
      </c>
      <c r="BN38" s="7">
        <v>2.0914130967670928E-4</v>
      </c>
      <c r="BO38" s="7">
        <v>1.2109734218069032E-3</v>
      </c>
      <c r="BP38" s="7">
        <v>1.1877697874446083E-4</v>
      </c>
      <c r="BQ38" s="7">
        <v>4.0065506610798609E-4</v>
      </c>
      <c r="BR38" s="7">
        <v>1.5147852426907653E-4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9.6766688814102936E-6</v>
      </c>
      <c r="E39" s="7">
        <v>1.685284013127513E-5</v>
      </c>
      <c r="F39" s="7">
        <v>1.6394445045530101E-5</v>
      </c>
      <c r="G39" s="7">
        <v>1.1260089601347842E-4</v>
      </c>
      <c r="H39" s="7">
        <v>1.008679412451827E-4</v>
      </c>
      <c r="I39" s="7">
        <v>1.8188546140549008E-4</v>
      </c>
      <c r="J39" s="7">
        <v>2.6992963925255342E-4</v>
      </c>
      <c r="K39" s="7">
        <v>3.7696165196106882E-5</v>
      </c>
      <c r="L39" s="7">
        <v>3.1921086679518179E-5</v>
      </c>
      <c r="M39" s="7">
        <v>4.0143091430868985E-5</v>
      </c>
      <c r="N39" s="7">
        <v>7.667326324773351E-5</v>
      </c>
      <c r="O39" s="7">
        <v>2.7237167262622095E-5</v>
      </c>
      <c r="P39" s="7">
        <v>3.7986456557703256E-5</v>
      </c>
      <c r="Q39" s="7">
        <v>6.3727980606648475E-5</v>
      </c>
      <c r="R39" s="7">
        <v>7.0530531039298544E-5</v>
      </c>
      <c r="S39" s="7">
        <v>6.3563203849729253E-5</v>
      </c>
      <c r="T39" s="7">
        <v>8.2644708884542243E-5</v>
      </c>
      <c r="U39" s="7">
        <v>1.4190705222317862E-4</v>
      </c>
      <c r="V39" s="7">
        <v>1.2762659952310456E-5</v>
      </c>
      <c r="W39" s="7">
        <v>4.4635789479438931E-5</v>
      </c>
      <c r="X39" s="7">
        <v>4.170904059518813E-5</v>
      </c>
      <c r="Y39" s="7">
        <v>7.3212047026123938E-5</v>
      </c>
      <c r="Z39" s="7">
        <v>9.6796574718637968E-5</v>
      </c>
      <c r="AA39" s="7">
        <v>1.0363851977177937E-4</v>
      </c>
      <c r="AB39" s="7">
        <v>9.9233949458306007E-5</v>
      </c>
      <c r="AC39" s="7">
        <v>8.204985989980067E-5</v>
      </c>
      <c r="AD39" s="7">
        <v>1.9159606716680181E-4</v>
      </c>
      <c r="AE39" s="7">
        <v>1.0842442053760542E-4</v>
      </c>
      <c r="AF39" s="7">
        <v>1.3332780512494786E-4</v>
      </c>
      <c r="AG39" s="7">
        <v>6.5555454613553825E-5</v>
      </c>
      <c r="AH39" s="7">
        <v>1.3124496688594583E-4</v>
      </c>
      <c r="AI39" s="7">
        <v>5.8124667504211205E-4</v>
      </c>
      <c r="AJ39" s="7">
        <v>3.4544263000886019E-4</v>
      </c>
      <c r="AK39" s="7">
        <v>2.3905605140120534E-4</v>
      </c>
      <c r="AL39" s="7">
        <v>0.16645630842756529</v>
      </c>
      <c r="AM39" s="7">
        <v>2.553907349745429E-4</v>
      </c>
      <c r="AN39" s="7">
        <v>1.5845145949152335E-2</v>
      </c>
      <c r="AO39" s="7">
        <v>3.1358221231591071E-5</v>
      </c>
      <c r="AP39" s="7">
        <v>6.0431677412857943E-5</v>
      </c>
      <c r="AQ39" s="7">
        <v>8.7600604978381778E-5</v>
      </c>
      <c r="AR39" s="7">
        <v>6.8548594773791354E-4</v>
      </c>
      <c r="AS39" s="7">
        <v>4.7157278365703205E-5</v>
      </c>
      <c r="AT39" s="7">
        <v>2.2717601306369577E-3</v>
      </c>
      <c r="AU39" s="7">
        <v>1.7730839090966932E-4</v>
      </c>
      <c r="AV39" s="7">
        <v>1.0450361508881864E-4</v>
      </c>
      <c r="AW39" s="7">
        <v>8.4164317602685663E-5</v>
      </c>
      <c r="AX39" s="7">
        <v>4.5494302373616958E-5</v>
      </c>
      <c r="AY39" s="7">
        <v>4.3155114275689764E-5</v>
      </c>
      <c r="AZ39" s="7">
        <v>8.2739314715116647E-5</v>
      </c>
      <c r="BA39" s="7">
        <v>2.2847654849248618E-5</v>
      </c>
      <c r="BB39" s="7">
        <v>2.9816042641729605E-5</v>
      </c>
      <c r="BC39" s="7">
        <v>4.0325624548234314E-5</v>
      </c>
      <c r="BD39" s="7">
        <v>1.1971283324220331E-5</v>
      </c>
      <c r="BE39" s="7">
        <v>5.0711295197504209E-6</v>
      </c>
      <c r="BF39" s="7">
        <v>3.1801012843522709E-5</v>
      </c>
      <c r="BG39" s="7">
        <v>2.9374795459277041E-4</v>
      </c>
      <c r="BH39" s="7">
        <v>2.0024010976275637E-5</v>
      </c>
      <c r="BI39" s="7">
        <v>1.1799809554191611E-4</v>
      </c>
      <c r="BJ39" s="7">
        <v>4.710456757971956E-5</v>
      </c>
      <c r="BK39" s="7">
        <v>2.3621819262862821E-5</v>
      </c>
      <c r="BL39" s="7">
        <v>2.3898073544773395E-4</v>
      </c>
      <c r="BM39" s="7">
        <v>1.7967555364539549E-5</v>
      </c>
      <c r="BN39" s="7">
        <v>7.7527087984464215E-5</v>
      </c>
      <c r="BO39" s="7">
        <v>4.4694478608377135E-5</v>
      </c>
      <c r="BP39" s="7">
        <v>8.7292179198398122E-5</v>
      </c>
      <c r="BQ39" s="7">
        <v>1.0011577400462644E-4</v>
      </c>
      <c r="BR39" s="7">
        <v>3.0064129954800878E-4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1.1369781882051807E-4</v>
      </c>
      <c r="E40" s="7">
        <v>1.5183836385473641E-4</v>
      </c>
      <c r="F40" s="7">
        <v>2.5344540089314435E-4</v>
      </c>
      <c r="G40" s="7">
        <v>3.967482630965788E-4</v>
      </c>
      <c r="H40" s="7">
        <v>3.0890749495143767E-4</v>
      </c>
      <c r="I40" s="7">
        <v>4.067540965165144E-4</v>
      </c>
      <c r="J40" s="7">
        <v>4.8997988653016957E-4</v>
      </c>
      <c r="K40" s="7">
        <v>2.5764220591456837E-4</v>
      </c>
      <c r="L40" s="7">
        <v>1.5991273777527835E-4</v>
      </c>
      <c r="M40" s="7">
        <v>4.7040902388847429E-4</v>
      </c>
      <c r="N40" s="7">
        <v>8.0963256060744026E-4</v>
      </c>
      <c r="O40" s="7">
        <v>1.056612376459828E-4</v>
      </c>
      <c r="P40" s="7">
        <v>9.8906905720181075E-4</v>
      </c>
      <c r="Q40" s="7">
        <v>1.3571197729725593E-2</v>
      </c>
      <c r="R40" s="7">
        <v>4.7829232821673534E-3</v>
      </c>
      <c r="S40" s="7">
        <v>9.3587644998913307E-4</v>
      </c>
      <c r="T40" s="7">
        <v>4.1208038986765508E-4</v>
      </c>
      <c r="U40" s="7">
        <v>8.6987939344191864E-4</v>
      </c>
      <c r="V40" s="7">
        <v>6.0770190267011682E-5</v>
      </c>
      <c r="W40" s="7">
        <v>1.0875342768811029E-4</v>
      </c>
      <c r="X40" s="7">
        <v>6.5628356341783899E-4</v>
      </c>
      <c r="Y40" s="7">
        <v>7.7258413843663714E-4</v>
      </c>
      <c r="Z40" s="7">
        <v>7.9580532608596554E-4</v>
      </c>
      <c r="AA40" s="7">
        <v>6.8188019575169258E-4</v>
      </c>
      <c r="AB40" s="7">
        <v>1.7610430453939285E-3</v>
      </c>
      <c r="AC40" s="7">
        <v>1.3375785169117151E-3</v>
      </c>
      <c r="AD40" s="7">
        <v>3.4937125075640974E-4</v>
      </c>
      <c r="AE40" s="7">
        <v>2.0472570621008984E-4</v>
      </c>
      <c r="AF40" s="7">
        <v>5.9649181087580356E-4</v>
      </c>
      <c r="AG40" s="7">
        <v>5.483841488636875E-4</v>
      </c>
      <c r="AH40" s="7">
        <v>7.0119504722754116E-4</v>
      </c>
      <c r="AI40" s="7">
        <v>3.3198228924154142E-3</v>
      </c>
      <c r="AJ40" s="7">
        <v>1.5270080617904309E-3</v>
      </c>
      <c r="AK40" s="7">
        <v>4.747449480463144E-3</v>
      </c>
      <c r="AL40" s="7">
        <v>1.5592917318764856E-3</v>
      </c>
      <c r="AM40" s="7">
        <v>2.9098705424225497E-2</v>
      </c>
      <c r="AN40" s="7">
        <v>2.011032308092936E-3</v>
      </c>
      <c r="AO40" s="7">
        <v>2.2371239629670971E-4</v>
      </c>
      <c r="AP40" s="7">
        <v>5.863889747182965E-4</v>
      </c>
      <c r="AQ40" s="7">
        <v>1.3853405613744798E-3</v>
      </c>
      <c r="AR40" s="7">
        <v>3.3355094486083156E-4</v>
      </c>
      <c r="AS40" s="7">
        <v>4.5774442160101457E-4</v>
      </c>
      <c r="AT40" s="7">
        <v>2.8099379056997846E-4</v>
      </c>
      <c r="AU40" s="7">
        <v>4.1794982723843991E-3</v>
      </c>
      <c r="AV40" s="7">
        <v>1.129556871479926E-4</v>
      </c>
      <c r="AW40" s="7">
        <v>1.101928171513375E-3</v>
      </c>
      <c r="AX40" s="7">
        <v>3.3144369809964808E-4</v>
      </c>
      <c r="AY40" s="7">
        <v>1.7265790914295848E-4</v>
      </c>
      <c r="AZ40" s="7">
        <v>2.3685119590363983E-4</v>
      </c>
      <c r="BA40" s="7">
        <v>9.5253578952901304E-4</v>
      </c>
      <c r="BB40" s="7">
        <v>5.4241905702721532E-5</v>
      </c>
      <c r="BC40" s="7">
        <v>5.0592391960195017E-4</v>
      </c>
      <c r="BD40" s="7">
        <v>3.0492482882873723E-4</v>
      </c>
      <c r="BE40" s="7">
        <v>1.7077517090206847E-4</v>
      </c>
      <c r="BF40" s="7">
        <v>9.096732763479602E-4</v>
      </c>
      <c r="BG40" s="7">
        <v>3.5029574709221092E-3</v>
      </c>
      <c r="BH40" s="7">
        <v>1.9514925735057403E-3</v>
      </c>
      <c r="BI40" s="7">
        <v>7.823288150190795E-3</v>
      </c>
      <c r="BJ40" s="7">
        <v>7.397611305824676E-4</v>
      </c>
      <c r="BK40" s="7">
        <v>4.0126052098773225E-4</v>
      </c>
      <c r="BL40" s="7">
        <v>6.4813104650939337E-4</v>
      </c>
      <c r="BM40" s="7">
        <v>2.9473323087374145E-3</v>
      </c>
      <c r="BN40" s="7">
        <v>2.7937015295577763E-4</v>
      </c>
      <c r="BO40" s="7">
        <v>1.0446018777626895E-2</v>
      </c>
      <c r="BP40" s="7">
        <v>3.2198519897414478E-2</v>
      </c>
      <c r="BQ40" s="7">
        <v>3.2572879685440871E-3</v>
      </c>
      <c r="BR40" s="7">
        <v>5.7092005297558371E-4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2.7898501143845038E-4</v>
      </c>
      <c r="E41" s="7">
        <v>2.7992825277221265E-4</v>
      </c>
      <c r="F41" s="7">
        <v>3.5368614146694434E-3</v>
      </c>
      <c r="G41" s="7">
        <v>3.4476281587282012E-2</v>
      </c>
      <c r="H41" s="7">
        <v>1.3088987935658035E-2</v>
      </c>
      <c r="I41" s="7">
        <v>1.4604736722536232E-2</v>
      </c>
      <c r="J41" s="7">
        <v>4.1611765236701279E-2</v>
      </c>
      <c r="K41" s="7">
        <v>3.4192148453535114E-3</v>
      </c>
      <c r="L41" s="7">
        <v>9.5375117160347196E-3</v>
      </c>
      <c r="M41" s="7">
        <v>2.0364226643109179E-3</v>
      </c>
      <c r="N41" s="7">
        <v>4.5929918742985895E-3</v>
      </c>
      <c r="O41" s="7">
        <v>8.1210240766062757E-4</v>
      </c>
      <c r="P41" s="7">
        <v>5.0811846998238047E-3</v>
      </c>
      <c r="Q41" s="7">
        <v>6.8622390214565978E-3</v>
      </c>
      <c r="R41" s="7">
        <v>3.4402505233333885E-3</v>
      </c>
      <c r="S41" s="7">
        <v>1.2607162392467784E-2</v>
      </c>
      <c r="T41" s="7">
        <v>2.536109411913394E-2</v>
      </c>
      <c r="U41" s="7">
        <v>4.8542654685509196E-2</v>
      </c>
      <c r="V41" s="7">
        <v>1.5758637856231679E-3</v>
      </c>
      <c r="W41" s="7">
        <v>1.4110579316720205E-2</v>
      </c>
      <c r="X41" s="7">
        <v>7.8770656921977635E-3</v>
      </c>
      <c r="Y41" s="7">
        <v>8.9949411903368567E-3</v>
      </c>
      <c r="Z41" s="7">
        <v>4.178657279601164E-3</v>
      </c>
      <c r="AA41" s="7">
        <v>8.2768158958458782E-3</v>
      </c>
      <c r="AB41" s="7">
        <v>4.3628893041652425E-3</v>
      </c>
      <c r="AC41" s="7">
        <v>2.3049909592216436E-2</v>
      </c>
      <c r="AD41" s="7">
        <v>5.410961955370213E-2</v>
      </c>
      <c r="AE41" s="7">
        <v>2.9308615130247608E-2</v>
      </c>
      <c r="AF41" s="7">
        <v>5.0089805656165507E-3</v>
      </c>
      <c r="AG41" s="7">
        <v>1.1716175833162183E-3</v>
      </c>
      <c r="AH41" s="7">
        <v>5.5245596998523133E-3</v>
      </c>
      <c r="AI41" s="7">
        <v>1.0115285161406055E-2</v>
      </c>
      <c r="AJ41" s="7">
        <v>1.0435056118803965E-3</v>
      </c>
      <c r="AK41" s="7">
        <v>6.1018254194635342E-3</v>
      </c>
      <c r="AL41" s="7">
        <v>7.483869166531612E-3</v>
      </c>
      <c r="AM41" s="7">
        <v>7.5204577816591405E-3</v>
      </c>
      <c r="AN41" s="7">
        <v>1.0933316575789605E-2</v>
      </c>
      <c r="AO41" s="7">
        <v>5.1781958501314028E-3</v>
      </c>
      <c r="AP41" s="7">
        <v>1.3662341800281027E-2</v>
      </c>
      <c r="AQ41" s="7">
        <v>3.1550890574199644E-3</v>
      </c>
      <c r="AR41" s="7">
        <v>3.558280654489536E-3</v>
      </c>
      <c r="AS41" s="7">
        <v>4.0367199789719498E-3</v>
      </c>
      <c r="AT41" s="7">
        <v>2.013069267782107E-3</v>
      </c>
      <c r="AU41" s="7">
        <v>5.1689363192204699E-2</v>
      </c>
      <c r="AV41" s="7">
        <v>1.378780514591716E-2</v>
      </c>
      <c r="AW41" s="7">
        <v>2.3334221705195054E-2</v>
      </c>
      <c r="AX41" s="7">
        <v>3.6503802840933471E-4</v>
      </c>
      <c r="AY41" s="7">
        <v>1.1643438146564978E-3</v>
      </c>
      <c r="AZ41" s="7">
        <v>2.5295363625294762E-2</v>
      </c>
      <c r="BA41" s="7">
        <v>2.8466302593969073E-3</v>
      </c>
      <c r="BB41" s="7">
        <v>3.4430955841218357E-3</v>
      </c>
      <c r="BC41" s="7">
        <v>4.9942840616576676E-3</v>
      </c>
      <c r="BD41" s="7">
        <v>6.0508885669263105E-4</v>
      </c>
      <c r="BE41" s="7">
        <v>1.8632927839778117E-4</v>
      </c>
      <c r="BF41" s="7">
        <v>4.1203302517743767E-3</v>
      </c>
      <c r="BG41" s="7">
        <v>2.6906586261084752E-3</v>
      </c>
      <c r="BH41" s="7">
        <v>1.4417954560071561E-3</v>
      </c>
      <c r="BI41" s="7">
        <v>1.8623947850286548E-2</v>
      </c>
      <c r="BJ41" s="7">
        <v>4.1014615028496524E-3</v>
      </c>
      <c r="BK41" s="7">
        <v>5.7293111305320278E-3</v>
      </c>
      <c r="BL41" s="7">
        <v>1.0219410724868114E-3</v>
      </c>
      <c r="BM41" s="7">
        <v>4.1672281075514381E-4</v>
      </c>
      <c r="BN41" s="7">
        <v>1.0205666953290806E-5</v>
      </c>
      <c r="BO41" s="7">
        <v>4.6711455647260305E-3</v>
      </c>
      <c r="BP41" s="7">
        <v>3.1747840038301566E-3</v>
      </c>
      <c r="BQ41" s="7">
        <v>9.4756028764732009E-3</v>
      </c>
      <c r="BR41" s="7">
        <v>2.8891490543864451E-3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2.4412331500827108E-2</v>
      </c>
      <c r="E42" s="7">
        <v>3.2145931016728392E-2</v>
      </c>
      <c r="F42" s="7">
        <v>1.0415008550146236E-2</v>
      </c>
      <c r="G42" s="7">
        <v>3.0967366490226179E-2</v>
      </c>
      <c r="H42" s="7">
        <v>1.4153878105148188E-3</v>
      </c>
      <c r="I42" s="7">
        <v>1.19237822915431E-2</v>
      </c>
      <c r="J42" s="7">
        <v>2.3540310495014059E-2</v>
      </c>
      <c r="K42" s="7">
        <v>5.4349144297521444E-3</v>
      </c>
      <c r="L42" s="7">
        <v>1.1979868708062911E-3</v>
      </c>
      <c r="M42" s="7">
        <v>1.0467349883116922E-2</v>
      </c>
      <c r="N42" s="7">
        <v>7.9414947866252132E-3</v>
      </c>
      <c r="O42" s="7">
        <v>3.4795604604122361E-3</v>
      </c>
      <c r="P42" s="7">
        <v>3.087454567416437E-2</v>
      </c>
      <c r="Q42" s="7">
        <v>2.886430011707017E-3</v>
      </c>
      <c r="R42" s="7">
        <v>6.2300028802327245E-3</v>
      </c>
      <c r="S42" s="7">
        <v>2.2174251612020069E-2</v>
      </c>
      <c r="T42" s="7">
        <v>2.6885940466395142E-2</v>
      </c>
      <c r="U42" s="7">
        <v>6.3255261208666636E-3</v>
      </c>
      <c r="V42" s="7">
        <v>3.2083308151460813E-4</v>
      </c>
      <c r="W42" s="7">
        <v>3.5312629044352119E-3</v>
      </c>
      <c r="X42" s="7">
        <v>3.2404255025330959E-2</v>
      </c>
      <c r="Y42" s="7">
        <v>9.4392758188607748E-3</v>
      </c>
      <c r="Z42" s="7">
        <v>4.938779923167819E-3</v>
      </c>
      <c r="AA42" s="7">
        <v>4.2193625230320586E-3</v>
      </c>
      <c r="AB42" s="7">
        <v>1.8643099938795201E-2</v>
      </c>
      <c r="AC42" s="7">
        <v>3.7727563995272988E-2</v>
      </c>
      <c r="AD42" s="7">
        <v>3.2099597428466589E-2</v>
      </c>
      <c r="AE42" s="7">
        <v>4.3305769108366886E-2</v>
      </c>
      <c r="AF42" s="7">
        <v>9.9543805985362818E-3</v>
      </c>
      <c r="AG42" s="7">
        <v>1.6745987062582112E-3</v>
      </c>
      <c r="AH42" s="7">
        <v>7.2855565151771903E-3</v>
      </c>
      <c r="AI42" s="7">
        <v>4.2873629095147251E-3</v>
      </c>
      <c r="AJ42" s="7">
        <v>2.7089175037529004E-3</v>
      </c>
      <c r="AK42" s="7">
        <v>1.2605072032561558E-2</v>
      </c>
      <c r="AL42" s="7">
        <v>5.5430406006358336E-3</v>
      </c>
      <c r="AM42" s="7">
        <v>4.5258121498965619E-3</v>
      </c>
      <c r="AN42" s="7">
        <v>2.883170397885913E-3</v>
      </c>
      <c r="AO42" s="7">
        <v>0.24584902532438896</v>
      </c>
      <c r="AP42" s="7">
        <v>5.7433191233610521E-2</v>
      </c>
      <c r="AQ42" s="7">
        <v>8.6970287488223131E-4</v>
      </c>
      <c r="AR42" s="7">
        <v>8.0035288505189272E-3</v>
      </c>
      <c r="AS42" s="7">
        <v>1.7481486564169191E-2</v>
      </c>
      <c r="AT42" s="7">
        <v>4.1650029757417375E-3</v>
      </c>
      <c r="AU42" s="7">
        <v>3.2911021053572951E-3</v>
      </c>
      <c r="AV42" s="7">
        <v>1.1487362468002925E-3</v>
      </c>
      <c r="AW42" s="7">
        <v>9.2195885684732189E-3</v>
      </c>
      <c r="AX42" s="7">
        <v>4.6355451360709732E-2</v>
      </c>
      <c r="AY42" s="7">
        <v>6.4481626855035475E-3</v>
      </c>
      <c r="AZ42" s="7">
        <v>6.6632282481526592E-3</v>
      </c>
      <c r="BA42" s="7">
        <v>9.0306692363390454E-3</v>
      </c>
      <c r="BB42" s="7">
        <v>9.8283093405633834E-3</v>
      </c>
      <c r="BC42" s="7">
        <v>3.6781837389012095E-3</v>
      </c>
      <c r="BD42" s="7">
        <v>3.9529286454555229E-3</v>
      </c>
      <c r="BE42" s="7">
        <v>8.3279518261505036E-4</v>
      </c>
      <c r="BF42" s="7">
        <v>4.8502488745771448E-3</v>
      </c>
      <c r="BG42" s="7">
        <v>3.8825759510354879E-3</v>
      </c>
      <c r="BH42" s="7">
        <v>1.9190257829287693E-3</v>
      </c>
      <c r="BI42" s="7">
        <v>3.2219900868120377E-3</v>
      </c>
      <c r="BJ42" s="7">
        <v>2.4477079811194166E-2</v>
      </c>
      <c r="BK42" s="7">
        <v>2.2501829339796452E-3</v>
      </c>
      <c r="BL42" s="7">
        <v>6.5626857089909662E-3</v>
      </c>
      <c r="BM42" s="7">
        <v>7.0484998462368737E-3</v>
      </c>
      <c r="BN42" s="7">
        <v>2.1845095501660017E-2</v>
      </c>
      <c r="BO42" s="7">
        <v>7.6746360836792227E-3</v>
      </c>
      <c r="BP42" s="7">
        <v>8.6149692168387328E-3</v>
      </c>
      <c r="BQ42" s="7">
        <v>1.9623667920263044E-2</v>
      </c>
      <c r="BR42" s="7">
        <v>2.0628655577665557E-2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4.9651507622069924E-5</v>
      </c>
      <c r="E43" s="7">
        <v>4.0077126378372566E-5</v>
      </c>
      <c r="F43" s="7">
        <v>8.3640129169420825E-5</v>
      </c>
      <c r="G43" s="7">
        <v>1.5797585565724803E-3</v>
      </c>
      <c r="H43" s="7">
        <v>2.165983721357502E-4</v>
      </c>
      <c r="I43" s="7">
        <v>1.5692240366238339E-3</v>
      </c>
      <c r="J43" s="7">
        <v>2.8675003698339506E-3</v>
      </c>
      <c r="K43" s="7">
        <v>7.2019794322498933E-4</v>
      </c>
      <c r="L43" s="7">
        <v>1.1249188616606241E-3</v>
      </c>
      <c r="M43" s="7">
        <v>1.4383263045340947E-3</v>
      </c>
      <c r="N43" s="7">
        <v>4.2360136487975993E-3</v>
      </c>
      <c r="O43" s="7">
        <v>1.0213359399558012E-4</v>
      </c>
      <c r="P43" s="7">
        <v>1.6372248461267499E-3</v>
      </c>
      <c r="Q43" s="7">
        <v>5.0374854984215915E-4</v>
      </c>
      <c r="R43" s="7">
        <v>6.8669033228163959E-4</v>
      </c>
      <c r="S43" s="7">
        <v>4.6066347724166481E-3</v>
      </c>
      <c r="T43" s="7">
        <v>3.814150731873322E-3</v>
      </c>
      <c r="U43" s="7">
        <v>5.4669308010306037E-4</v>
      </c>
      <c r="V43" s="7">
        <v>6.7922687205721594E-4</v>
      </c>
      <c r="W43" s="7">
        <v>7.8316626112690966E-4</v>
      </c>
      <c r="X43" s="7">
        <v>3.4719000144482204E-3</v>
      </c>
      <c r="Y43" s="7">
        <v>3.6156010005786565E-3</v>
      </c>
      <c r="Z43" s="7">
        <v>3.0856454118446106E-3</v>
      </c>
      <c r="AA43" s="7">
        <v>1.0841186627892031E-3</v>
      </c>
      <c r="AB43" s="7">
        <v>4.6095023055803055E-3</v>
      </c>
      <c r="AC43" s="7">
        <v>7.2192673473545268E-3</v>
      </c>
      <c r="AD43" s="7">
        <v>3.4702026673894798E-2</v>
      </c>
      <c r="AE43" s="7">
        <v>3.4042353662097118E-2</v>
      </c>
      <c r="AF43" s="7">
        <v>1.3368740514286077E-3</v>
      </c>
      <c r="AG43" s="7">
        <v>4.5631112689941019E-4</v>
      </c>
      <c r="AH43" s="7">
        <v>7.5877825800619312E-4</v>
      </c>
      <c r="AI43" s="7">
        <v>7.4209040815375953E-4</v>
      </c>
      <c r="AJ43" s="7">
        <v>6.3125868171905826E-4</v>
      </c>
      <c r="AK43" s="7">
        <v>2.6684229454271859E-3</v>
      </c>
      <c r="AL43" s="7">
        <v>2.7674336516612724E-3</v>
      </c>
      <c r="AM43" s="7">
        <v>8.6976717630945469E-4</v>
      </c>
      <c r="AN43" s="7">
        <v>3.7252556543391645E-4</v>
      </c>
      <c r="AO43" s="7">
        <v>3.3594249669953224E-4</v>
      </c>
      <c r="AP43" s="7">
        <v>7.1608633366310346E-3</v>
      </c>
      <c r="AQ43" s="7">
        <v>5.0004893482633018E-4</v>
      </c>
      <c r="AR43" s="7">
        <v>2.4377227852240158E-3</v>
      </c>
      <c r="AS43" s="7">
        <v>3.4847209516606897E-3</v>
      </c>
      <c r="AT43" s="7">
        <v>1.1590481603967633E-3</v>
      </c>
      <c r="AU43" s="7">
        <v>8.5278539096586667E-4</v>
      </c>
      <c r="AV43" s="7">
        <v>2.6262469669750815E-4</v>
      </c>
      <c r="AW43" s="7">
        <v>4.9020182436172142E-3</v>
      </c>
      <c r="AX43" s="7">
        <v>1.3707519027371639E-2</v>
      </c>
      <c r="AY43" s="7">
        <v>4.0184607912769517E-3</v>
      </c>
      <c r="AZ43" s="7">
        <v>1.7190119769723183E-3</v>
      </c>
      <c r="BA43" s="7">
        <v>1.4002057314544305E-3</v>
      </c>
      <c r="BB43" s="7">
        <v>2.6329477070635845E-4</v>
      </c>
      <c r="BC43" s="7">
        <v>7.5847575193874238E-4</v>
      </c>
      <c r="BD43" s="7">
        <v>8.059788983309997E-4</v>
      </c>
      <c r="BE43" s="7">
        <v>5.0639347573923192E-4</v>
      </c>
      <c r="BF43" s="7">
        <v>2.6269716116975443E-3</v>
      </c>
      <c r="BG43" s="7">
        <v>1.0069321861049506E-3</v>
      </c>
      <c r="BH43" s="7">
        <v>3.4377638117833402E-4</v>
      </c>
      <c r="BI43" s="7">
        <v>1.2256510412163176E-3</v>
      </c>
      <c r="BJ43" s="7">
        <v>1.8841512010553407E-2</v>
      </c>
      <c r="BK43" s="7">
        <v>9.9300892087610636E-4</v>
      </c>
      <c r="BL43" s="7">
        <v>1.3549435046627339E-2</v>
      </c>
      <c r="BM43" s="7">
        <v>5.5201153740194646E-3</v>
      </c>
      <c r="BN43" s="7">
        <v>2.4509439859265697E-3</v>
      </c>
      <c r="BO43" s="7">
        <v>7.832837069745158E-3</v>
      </c>
      <c r="BP43" s="7">
        <v>7.8690158215601186E-3</v>
      </c>
      <c r="BQ43" s="7">
        <v>2.9030521893283041E-3</v>
      </c>
      <c r="BR43" s="7">
        <v>1.3468743349359061E-2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2.6743517363100259E-4</v>
      </c>
      <c r="E44" s="7">
        <v>1.3136728190296819E-3</v>
      </c>
      <c r="F44" s="7">
        <v>3.0004179185131658E-4</v>
      </c>
      <c r="G44" s="7">
        <v>3.3976017120827969E-4</v>
      </c>
      <c r="H44" s="7">
        <v>1.5992211664198803E-2</v>
      </c>
      <c r="I44" s="7">
        <v>1.585701169153813E-2</v>
      </c>
      <c r="J44" s="7">
        <v>1.9678779056610515E-2</v>
      </c>
      <c r="K44" s="7">
        <v>4.599224315775364E-5</v>
      </c>
      <c r="L44" s="7">
        <v>1.7484945107904126E-4</v>
      </c>
      <c r="M44" s="7">
        <v>8.057549003043548E-5</v>
      </c>
      <c r="N44" s="7">
        <v>4.0786132317258108E-5</v>
      </c>
      <c r="O44" s="7">
        <v>4.5618965707952518E-5</v>
      </c>
      <c r="P44" s="7">
        <v>6.6521906112880925E-4</v>
      </c>
      <c r="Q44" s="7">
        <v>1.0864532435019666E-4</v>
      </c>
      <c r="R44" s="7">
        <v>5.0565226866609945E-5</v>
      </c>
      <c r="S44" s="7">
        <v>3.5024021616482085E-5</v>
      </c>
      <c r="T44" s="7">
        <v>3.216427044107131E-4</v>
      </c>
      <c r="U44" s="7">
        <v>8.8363770900390989E-4</v>
      </c>
      <c r="V44" s="7">
        <v>6.2453691974668774E-5</v>
      </c>
      <c r="W44" s="7">
        <v>8.5667062812571759E-4</v>
      </c>
      <c r="X44" s="7">
        <v>5.9848917939338026E-4</v>
      </c>
      <c r="Y44" s="7">
        <v>1.0529292142111741E-4</v>
      </c>
      <c r="Z44" s="7">
        <v>8.2030394252372176E-5</v>
      </c>
      <c r="AA44" s="7">
        <v>8.3972847725927977E-5</v>
      </c>
      <c r="AB44" s="7">
        <v>8.5644569932213113E-5</v>
      </c>
      <c r="AC44" s="7">
        <v>3.3090142923080035E-4</v>
      </c>
      <c r="AD44" s="7">
        <v>1.228508417933227E-3</v>
      </c>
      <c r="AE44" s="7">
        <v>2.3196769245152016E-2</v>
      </c>
      <c r="AF44" s="7">
        <v>5.217065901625327E-4</v>
      </c>
      <c r="AG44" s="7">
        <v>7.587037390915743E-4</v>
      </c>
      <c r="AH44" s="7">
        <v>2.301928367621167E-4</v>
      </c>
      <c r="AI44" s="7">
        <v>7.3586088227043116E-4</v>
      </c>
      <c r="AJ44" s="7">
        <v>1.481200603390298E-3</v>
      </c>
      <c r="AK44" s="7">
        <v>3.6655906752191278E-4</v>
      </c>
      <c r="AL44" s="7">
        <v>6.5703456237262347E-3</v>
      </c>
      <c r="AM44" s="7">
        <v>2.7246112321108732E-4</v>
      </c>
      <c r="AN44" s="7">
        <v>7.3793501574063482E-5</v>
      </c>
      <c r="AO44" s="7">
        <v>7.9568343729326734E-5</v>
      </c>
      <c r="AP44" s="7">
        <v>8.2105837121010369E-2</v>
      </c>
      <c r="AQ44" s="7">
        <v>9.7317431967801876E-2</v>
      </c>
      <c r="AR44" s="7">
        <v>4.1771371305199907E-3</v>
      </c>
      <c r="AS44" s="7">
        <v>1.4337394932905703E-3</v>
      </c>
      <c r="AT44" s="7">
        <v>1.4752641686736033E-3</v>
      </c>
      <c r="AU44" s="7">
        <v>8.5616562287099999E-4</v>
      </c>
      <c r="AV44" s="7">
        <v>5.8767620512085853E-4</v>
      </c>
      <c r="AW44" s="7">
        <v>1.1961768748220679E-2</v>
      </c>
      <c r="AX44" s="7">
        <v>1.2548243342349377E-2</v>
      </c>
      <c r="AY44" s="7">
        <v>1.8248403974486628E-3</v>
      </c>
      <c r="AZ44" s="7">
        <v>8.7706521133002347E-4</v>
      </c>
      <c r="BA44" s="7">
        <v>7.2326438364475939E-3</v>
      </c>
      <c r="BB44" s="7">
        <v>2.4701342992130032E-2</v>
      </c>
      <c r="BC44" s="7">
        <v>8.4037905931482731E-3</v>
      </c>
      <c r="BD44" s="7">
        <v>2.9514585905528463E-3</v>
      </c>
      <c r="BE44" s="7">
        <v>3.4965941446521978E-3</v>
      </c>
      <c r="BF44" s="7">
        <v>1.5966201402965419E-3</v>
      </c>
      <c r="BG44" s="7">
        <v>1.0297581531836901E-2</v>
      </c>
      <c r="BH44" s="7">
        <v>2.2981676025043258E-4</v>
      </c>
      <c r="BI44" s="7">
        <v>5.3873995818537997E-3</v>
      </c>
      <c r="BJ44" s="7">
        <v>1.2435545582805791E-2</v>
      </c>
      <c r="BK44" s="7">
        <v>3.9055197183564315E-4</v>
      </c>
      <c r="BL44" s="7">
        <v>1.8391872839665358E-2</v>
      </c>
      <c r="BM44" s="7">
        <v>4.6555607412463495E-3</v>
      </c>
      <c r="BN44" s="7">
        <v>5.3532683737092714E-3</v>
      </c>
      <c r="BO44" s="7">
        <v>1.9051042485484528E-2</v>
      </c>
      <c r="BP44" s="7">
        <v>1.8310170543289205E-4</v>
      </c>
      <c r="BQ44" s="7">
        <v>3.681649315655065E-3</v>
      </c>
      <c r="BR44" s="7">
        <v>3.8588838378317107E-3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6.684581925695299E-4</v>
      </c>
      <c r="E45" s="7">
        <v>3.5323457839638386E-4</v>
      </c>
      <c r="F45" s="7">
        <v>8.1441228236848269E-4</v>
      </c>
      <c r="G45" s="7">
        <v>3.2879867757806447E-3</v>
      </c>
      <c r="H45" s="7">
        <v>8.07868620813849E-4</v>
      </c>
      <c r="I45" s="7">
        <v>8.7843920690486542E-3</v>
      </c>
      <c r="J45" s="7">
        <v>5.0762736877019389E-3</v>
      </c>
      <c r="K45" s="7">
        <v>7.5457291817594279E-5</v>
      </c>
      <c r="L45" s="7">
        <v>4.4464827364982694E-4</v>
      </c>
      <c r="M45" s="7">
        <v>1.4037101222783867E-4</v>
      </c>
      <c r="N45" s="7">
        <v>5.1811096361426966E-4</v>
      </c>
      <c r="O45" s="7">
        <v>3.5375195444960074E-5</v>
      </c>
      <c r="P45" s="7">
        <v>1.1474324757270777E-4</v>
      </c>
      <c r="Q45" s="7">
        <v>3.0471212051180296E-5</v>
      </c>
      <c r="R45" s="7">
        <v>1.2632393026739772E-4</v>
      </c>
      <c r="S45" s="7">
        <v>5.5459627350743313E-5</v>
      </c>
      <c r="T45" s="7">
        <v>1.1923357131421121E-4</v>
      </c>
      <c r="U45" s="7">
        <v>9.4617895861428828E-5</v>
      </c>
      <c r="V45" s="7">
        <v>1.807598923701425E-5</v>
      </c>
      <c r="W45" s="7">
        <v>1.9597340795598513E-4</v>
      </c>
      <c r="X45" s="7">
        <v>5.3966742526864801E-5</v>
      </c>
      <c r="Y45" s="7">
        <v>3.2334249938061087E-4</v>
      </c>
      <c r="Z45" s="7">
        <v>5.4518200707591161E-5</v>
      </c>
      <c r="AA45" s="7">
        <v>7.403576527680155E-4</v>
      </c>
      <c r="AB45" s="7">
        <v>1.8018165894229249E-3</v>
      </c>
      <c r="AC45" s="7">
        <v>2.9407780494401384E-3</v>
      </c>
      <c r="AD45" s="7">
        <v>1.5330310553689141E-4</v>
      </c>
      <c r="AE45" s="7">
        <v>9.6108679907277615E-4</v>
      </c>
      <c r="AF45" s="7">
        <v>9.6721529756232721E-5</v>
      </c>
      <c r="AG45" s="7">
        <v>2.4067932136157982E-3</v>
      </c>
      <c r="AH45" s="7">
        <v>4.5784844321700933E-4</v>
      </c>
      <c r="AI45" s="7">
        <v>1.5933596649146745E-2</v>
      </c>
      <c r="AJ45" s="7">
        <v>4.7538529274732032E-2</v>
      </c>
      <c r="AK45" s="7">
        <v>1.9549934326087981E-2</v>
      </c>
      <c r="AL45" s="7">
        <v>4.2990531676151744E-2</v>
      </c>
      <c r="AM45" s="7">
        <v>4.4433497917012894E-4</v>
      </c>
      <c r="AN45" s="7">
        <v>4.693228641262163E-3</v>
      </c>
      <c r="AO45" s="7">
        <v>1.0386681950138833E-3</v>
      </c>
      <c r="AP45" s="7">
        <v>9.9749869379812343E-3</v>
      </c>
      <c r="AQ45" s="7">
        <v>9.3035044677268475E-4</v>
      </c>
      <c r="AR45" s="7">
        <v>2.5687132983681478E-2</v>
      </c>
      <c r="AS45" s="7">
        <v>3.1450039996004787E-3</v>
      </c>
      <c r="AT45" s="7">
        <v>2.5702929617915996E-2</v>
      </c>
      <c r="AU45" s="7">
        <v>1.3464880789590386E-3</v>
      </c>
      <c r="AV45" s="7">
        <v>1.2849087913056666E-3</v>
      </c>
      <c r="AW45" s="7">
        <v>3.5177433645577384E-3</v>
      </c>
      <c r="AX45" s="7">
        <v>5.8606853758018412E-5</v>
      </c>
      <c r="AY45" s="7">
        <v>4.5423107347116349E-4</v>
      </c>
      <c r="AZ45" s="7">
        <v>5.0060619591421694E-4</v>
      </c>
      <c r="BA45" s="7">
        <v>1.4486615428648702E-3</v>
      </c>
      <c r="BB45" s="7">
        <v>3.8147347356910538E-4</v>
      </c>
      <c r="BC45" s="7">
        <v>1.8304433351805645E-4</v>
      </c>
      <c r="BD45" s="7">
        <v>2.2623853322725334E-4</v>
      </c>
      <c r="BE45" s="7">
        <v>3.7716927382158157E-5</v>
      </c>
      <c r="BF45" s="7">
        <v>3.9785182586890363E-5</v>
      </c>
      <c r="BG45" s="7">
        <v>1.5907332163980941E-3</v>
      </c>
      <c r="BH45" s="7">
        <v>2.1810338151054362E-4</v>
      </c>
      <c r="BI45" s="7">
        <v>1.8536563782821088E-2</v>
      </c>
      <c r="BJ45" s="7">
        <v>4.4657686618619922E-4</v>
      </c>
      <c r="BK45" s="7">
        <v>3.9903787288791508E-3</v>
      </c>
      <c r="BL45" s="7">
        <v>2.6687377459826316E-3</v>
      </c>
      <c r="BM45" s="7">
        <v>1.2525723594338195E-3</v>
      </c>
      <c r="BN45" s="7">
        <v>1.8786210780269303E-4</v>
      </c>
      <c r="BO45" s="7">
        <v>5.2271227809195303E-3</v>
      </c>
      <c r="BP45" s="7">
        <v>3.3726559473144634E-3</v>
      </c>
      <c r="BQ45" s="7">
        <v>1.2039435253022315E-3</v>
      </c>
      <c r="BR45" s="7">
        <v>2.5440039427758519E-4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3.8899862524412784E-2</v>
      </c>
      <c r="E46" s="7">
        <v>5.9619813070559566E-2</v>
      </c>
      <c r="F46" s="7">
        <v>2.5146792568586211E-2</v>
      </c>
      <c r="G46" s="7">
        <v>3.6295918132668407E-2</v>
      </c>
      <c r="H46" s="7">
        <v>1.8416914033430917E-2</v>
      </c>
      <c r="I46" s="7">
        <v>1.9913008606309148E-2</v>
      </c>
      <c r="J46" s="7">
        <v>4.5900908751184161E-2</v>
      </c>
      <c r="K46" s="7">
        <v>9.824022667179555E-2</v>
      </c>
      <c r="L46" s="7">
        <v>1.9414844442044228E-2</v>
      </c>
      <c r="M46" s="7">
        <v>9.7805041240506208E-2</v>
      </c>
      <c r="N46" s="7">
        <v>6.4583952884873161E-2</v>
      </c>
      <c r="O46" s="7">
        <v>9.1421436864336778E-2</v>
      </c>
      <c r="P46" s="7">
        <v>7.6669449778566642E-2</v>
      </c>
      <c r="Q46" s="7">
        <v>8.2161343179059446E-2</v>
      </c>
      <c r="R46" s="7">
        <v>0.10643118936830329</v>
      </c>
      <c r="S46" s="7">
        <v>6.8247872949209365E-2</v>
      </c>
      <c r="T46" s="7">
        <v>7.5614929015243776E-2</v>
      </c>
      <c r="U46" s="7">
        <v>6.5398617036075898E-2</v>
      </c>
      <c r="V46" s="7">
        <v>5.567864897280022E-2</v>
      </c>
      <c r="W46" s="7">
        <v>3.5702752049558549E-2</v>
      </c>
      <c r="X46" s="7">
        <v>5.6956731836693371E-2</v>
      </c>
      <c r="Y46" s="7">
        <v>6.913845982360671E-2</v>
      </c>
      <c r="Z46" s="7">
        <v>7.1015951319955334E-2</v>
      </c>
      <c r="AA46" s="7">
        <v>6.1200077463857569E-2</v>
      </c>
      <c r="AB46" s="7">
        <v>6.8359658592083372E-2</v>
      </c>
      <c r="AC46" s="7">
        <v>6.6005674290855035E-2</v>
      </c>
      <c r="AD46" s="7">
        <v>5.579994907550577E-2</v>
      </c>
      <c r="AE46" s="7">
        <v>6.9747524255429474E-2</v>
      </c>
      <c r="AF46" s="7">
        <v>5.9782484595208109E-2</v>
      </c>
      <c r="AG46" s="7">
        <v>9.2611752128812549E-2</v>
      </c>
      <c r="AH46" s="7">
        <v>7.9912615320935618E-2</v>
      </c>
      <c r="AI46" s="7">
        <v>7.9990743559349597E-2</v>
      </c>
      <c r="AJ46" s="7">
        <v>2.6576704274518623E-2</v>
      </c>
      <c r="AK46" s="7">
        <v>4.8296371216667619E-2</v>
      </c>
      <c r="AL46" s="7">
        <v>3.1834144436163669E-2</v>
      </c>
      <c r="AM46" s="7">
        <v>7.7838270198622661E-2</v>
      </c>
      <c r="AN46" s="7">
        <v>6.5097612852397041E-2</v>
      </c>
      <c r="AO46" s="7">
        <v>1.2415857603656271E-2</v>
      </c>
      <c r="AP46" s="7">
        <v>1.8703207119829483E-2</v>
      </c>
      <c r="AQ46" s="7">
        <v>4.525943038410285E-2</v>
      </c>
      <c r="AR46" s="7">
        <v>1.0388321886492564E-2</v>
      </c>
      <c r="AS46" s="7">
        <v>1.8907313893557456E-2</v>
      </c>
      <c r="AT46" s="7">
        <v>3.0033194154830252E-2</v>
      </c>
      <c r="AU46" s="7">
        <v>2.5961477674294228E-2</v>
      </c>
      <c r="AV46" s="7">
        <v>2.9881243676897297E-2</v>
      </c>
      <c r="AW46" s="7">
        <v>9.9793622713302745E-3</v>
      </c>
      <c r="AX46" s="7">
        <v>3.4065701947005991E-2</v>
      </c>
      <c r="AY46" s="7">
        <v>7.1708009238070497E-2</v>
      </c>
      <c r="AZ46" s="7">
        <v>6.7164681846174926E-2</v>
      </c>
      <c r="BA46" s="7">
        <v>2.8480711269167593E-2</v>
      </c>
      <c r="BB46" s="7">
        <v>3.1329152050485802E-2</v>
      </c>
      <c r="BC46" s="7">
        <v>1.7696353274280752E-2</v>
      </c>
      <c r="BD46" s="7">
        <v>6.9863130303236508E-3</v>
      </c>
      <c r="BE46" s="7">
        <v>2.5427045570823588E-3</v>
      </c>
      <c r="BF46" s="7">
        <v>1.1769038447540426E-2</v>
      </c>
      <c r="BG46" s="7">
        <v>2.1055027717801999E-2</v>
      </c>
      <c r="BH46" s="7">
        <v>3.189318313972829E-2</v>
      </c>
      <c r="BI46" s="7">
        <v>2.3391996266789228E-2</v>
      </c>
      <c r="BJ46" s="7">
        <v>2.1342270526438514E-2</v>
      </c>
      <c r="BK46" s="7">
        <v>1.0404004434314645E-2</v>
      </c>
      <c r="BL46" s="7">
        <v>8.2932579600138237E-3</v>
      </c>
      <c r="BM46" s="7">
        <v>1.830751757131005E-2</v>
      </c>
      <c r="BN46" s="7">
        <v>1.6058227843541547E-2</v>
      </c>
      <c r="BO46" s="7">
        <v>3.4863963905278225E-2</v>
      </c>
      <c r="BP46" s="7">
        <v>6.6854480757844711E-2</v>
      </c>
      <c r="BQ46" s="7">
        <v>1.7101245789557983E-2</v>
      </c>
      <c r="BR46" s="7">
        <v>2.238120103561175E-2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1.8618992869961704E-2</v>
      </c>
      <c r="E47" s="7">
        <v>1.4398680646693659E-2</v>
      </c>
      <c r="F47" s="7">
        <v>2.0229704083820028E-2</v>
      </c>
      <c r="G47" s="7">
        <v>3.956652977374743E-2</v>
      </c>
      <c r="H47" s="7">
        <v>2.367110884684645E-2</v>
      </c>
      <c r="I47" s="7">
        <v>3.1910261806438973E-2</v>
      </c>
      <c r="J47" s="7">
        <v>4.1602390959421212E-2</v>
      </c>
      <c r="K47" s="7">
        <v>3.9384802245193674E-2</v>
      </c>
      <c r="L47" s="7">
        <v>6.0214951862535143E-2</v>
      </c>
      <c r="M47" s="7">
        <v>6.2755484926613134E-2</v>
      </c>
      <c r="N47" s="7">
        <v>4.6261094617838019E-2</v>
      </c>
      <c r="O47" s="7">
        <v>1.9508237528458153E-2</v>
      </c>
      <c r="P47" s="7">
        <v>2.6148195526953074E-2</v>
      </c>
      <c r="Q47" s="7">
        <v>1.4150112956619946E-2</v>
      </c>
      <c r="R47" s="7">
        <v>2.5323872605274345E-2</v>
      </c>
      <c r="S47" s="7">
        <v>3.3715407162816437E-2</v>
      </c>
      <c r="T47" s="7">
        <v>3.3880776211885601E-2</v>
      </c>
      <c r="U47" s="7">
        <v>1.6069692576875495E-2</v>
      </c>
      <c r="V47" s="7">
        <v>1.014578778158442E-2</v>
      </c>
      <c r="W47" s="7">
        <v>4.3161756638468628E-2</v>
      </c>
      <c r="X47" s="7">
        <v>4.1388130191996053E-2</v>
      </c>
      <c r="Y47" s="7">
        <v>3.4147423088783456E-2</v>
      </c>
      <c r="Z47" s="7">
        <v>3.9839719592006731E-2</v>
      </c>
      <c r="AA47" s="7">
        <v>4.2561386235135529E-2</v>
      </c>
      <c r="AB47" s="7">
        <v>2.8862083506835449E-2</v>
      </c>
      <c r="AC47" s="7">
        <v>3.4870070758897115E-2</v>
      </c>
      <c r="AD47" s="7">
        <v>4.577109742654123E-2</v>
      </c>
      <c r="AE47" s="7">
        <v>2.4076366883240861E-2</v>
      </c>
      <c r="AF47" s="7">
        <v>2.5974001209871474E-2</v>
      </c>
      <c r="AG47" s="7">
        <v>2.1669466849372775E-2</v>
      </c>
      <c r="AH47" s="7">
        <v>2.3573362937509185E-2</v>
      </c>
      <c r="AI47" s="7">
        <v>2.0447450556892281E-2</v>
      </c>
      <c r="AJ47" s="7">
        <v>2.8131581050227384E-2</v>
      </c>
      <c r="AK47" s="7">
        <v>2.2000156050839742E-2</v>
      </c>
      <c r="AL47" s="7">
        <v>1.9896523134227566E-2</v>
      </c>
      <c r="AM47" s="7">
        <v>2.1222827987850988E-2</v>
      </c>
      <c r="AN47" s="7">
        <v>7.8724307543402237E-3</v>
      </c>
      <c r="AO47" s="7">
        <v>1.0714166035475323E-2</v>
      </c>
      <c r="AP47" s="7">
        <v>6.883652647683319E-3</v>
      </c>
      <c r="AQ47" s="7">
        <v>9.1127370026693501E-3</v>
      </c>
      <c r="AR47" s="7">
        <v>1.0757366858802997E-2</v>
      </c>
      <c r="AS47" s="7">
        <v>3.5085730915393118E-2</v>
      </c>
      <c r="AT47" s="7">
        <v>9.4918147075213427E-2</v>
      </c>
      <c r="AU47" s="7">
        <v>1.8022634684004706E-2</v>
      </c>
      <c r="AV47" s="7">
        <v>8.6409945040824311E-3</v>
      </c>
      <c r="AW47" s="7">
        <v>3.9246729402322773E-2</v>
      </c>
      <c r="AX47" s="7">
        <v>5.3628025303783565E-3</v>
      </c>
      <c r="AY47" s="7">
        <v>9.5561152349166647E-3</v>
      </c>
      <c r="AZ47" s="7">
        <v>2.5019139109540605E-2</v>
      </c>
      <c r="BA47" s="7">
        <v>1.1670369905465258E-2</v>
      </c>
      <c r="BB47" s="7">
        <v>4.1251784854388204E-3</v>
      </c>
      <c r="BC47" s="7">
        <v>5.0471004173020008E-3</v>
      </c>
      <c r="BD47" s="7">
        <v>4.1991256970319692E-3</v>
      </c>
      <c r="BE47" s="7">
        <v>5.6063765293301961E-4</v>
      </c>
      <c r="BF47" s="7">
        <v>6.2115470050548701E-3</v>
      </c>
      <c r="BG47" s="7">
        <v>1.4447969201686473E-2</v>
      </c>
      <c r="BH47" s="7">
        <v>3.9353771282912633E-3</v>
      </c>
      <c r="BI47" s="7">
        <v>1.2144620010371055E-2</v>
      </c>
      <c r="BJ47" s="7">
        <v>3.7871882976263354E-3</v>
      </c>
      <c r="BK47" s="7">
        <v>3.6097393278265804E-3</v>
      </c>
      <c r="BL47" s="7">
        <v>4.0082571247079856E-3</v>
      </c>
      <c r="BM47" s="7">
        <v>5.8749863406144303E-3</v>
      </c>
      <c r="BN47" s="7">
        <v>1.3461408264557573E-2</v>
      </c>
      <c r="BO47" s="7">
        <v>6.7531885992785038E-3</v>
      </c>
      <c r="BP47" s="7">
        <v>2.1175398873447024E-3</v>
      </c>
      <c r="BQ47" s="7">
        <v>7.3854489888073357E-3</v>
      </c>
      <c r="BR47" s="7">
        <v>1.9199401339436685E-2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7.4648115297664788E-5</v>
      </c>
      <c r="E48" s="7">
        <v>1.3991516437514216E-4</v>
      </c>
      <c r="F48" s="7">
        <v>4.777199961602195E-5</v>
      </c>
      <c r="G48" s="7">
        <v>9.0301781945640509E-5</v>
      </c>
      <c r="H48" s="7">
        <v>1.5749429911160143E-2</v>
      </c>
      <c r="I48" s="7">
        <v>3.0053991485492525E-5</v>
      </c>
      <c r="J48" s="7">
        <v>4.9950053072654154E-4</v>
      </c>
      <c r="K48" s="7">
        <v>2.7804238637209383E-3</v>
      </c>
      <c r="L48" s="7">
        <v>1.3507309121012401E-3</v>
      </c>
      <c r="M48" s="7">
        <v>1.3641239123781878E-3</v>
      </c>
      <c r="N48" s="7">
        <v>1.3106302351454155E-4</v>
      </c>
      <c r="O48" s="7">
        <v>1.6513424493496261E-4</v>
      </c>
      <c r="P48" s="7">
        <v>2.6191580300169274E-4</v>
      </c>
      <c r="Q48" s="7">
        <v>2.0201000577785088E-4</v>
      </c>
      <c r="R48" s="7">
        <v>1.607872550537487E-4</v>
      </c>
      <c r="S48" s="7">
        <v>2.2416834278100421E-3</v>
      </c>
      <c r="T48" s="7">
        <v>7.4444571894659844E-3</v>
      </c>
      <c r="U48" s="7">
        <v>6.6016934265233039E-4</v>
      </c>
      <c r="V48" s="7">
        <v>1.4831369818092398E-4</v>
      </c>
      <c r="W48" s="7">
        <v>4.9974269112290691E-4</v>
      </c>
      <c r="X48" s="7">
        <v>3.537057374120859E-3</v>
      </c>
      <c r="Y48" s="7">
        <v>2.5600848428989937E-4</v>
      </c>
      <c r="Z48" s="7">
        <v>6.779685642523917E-4</v>
      </c>
      <c r="AA48" s="7">
        <v>8.3605971082792435E-5</v>
      </c>
      <c r="AB48" s="7">
        <v>3.5336548718703937E-4</v>
      </c>
      <c r="AC48" s="7">
        <v>8.3594399477756069E-4</v>
      </c>
      <c r="AD48" s="7">
        <v>1.8928606197368876E-3</v>
      </c>
      <c r="AE48" s="7">
        <v>3.7175947117804248E-4</v>
      </c>
      <c r="AF48" s="7">
        <v>2.7567766194714575E-4</v>
      </c>
      <c r="AG48" s="7">
        <v>7.5908783574292406E-4</v>
      </c>
      <c r="AH48" s="7">
        <v>4.8031835339418992E-4</v>
      </c>
      <c r="AI48" s="7">
        <v>1.1623516088400281E-3</v>
      </c>
      <c r="AJ48" s="7">
        <v>6.9444262284136331E-4</v>
      </c>
      <c r="AK48" s="7">
        <v>5.7822319074828164E-4</v>
      </c>
      <c r="AL48" s="7">
        <v>2.1601783242468997E-3</v>
      </c>
      <c r="AM48" s="7">
        <v>1.0665586857857262E-4</v>
      </c>
      <c r="AN48" s="7">
        <v>1.854194963531079E-4</v>
      </c>
      <c r="AO48" s="7">
        <v>3.2914031087081291E-5</v>
      </c>
      <c r="AP48" s="7">
        <v>4.1137096057041189E-5</v>
      </c>
      <c r="AQ48" s="7">
        <v>1.0213733951158795E-4</v>
      </c>
      <c r="AR48" s="7">
        <v>8.2866392265326574E-5</v>
      </c>
      <c r="AS48" s="7">
        <v>6.0758150304670363E-4</v>
      </c>
      <c r="AT48" s="7">
        <v>1.2333188972844268E-3</v>
      </c>
      <c r="AU48" s="7">
        <v>4.2329764877342205E-2</v>
      </c>
      <c r="AV48" s="7">
        <v>6.0498940916476917E-5</v>
      </c>
      <c r="AW48" s="7">
        <v>3.2935043099176545E-4</v>
      </c>
      <c r="AX48" s="7">
        <v>1.095800786796276E-4</v>
      </c>
      <c r="AY48" s="7">
        <v>1.6792451680303495E-4</v>
      </c>
      <c r="AZ48" s="7">
        <v>6.3298401994383219E-5</v>
      </c>
      <c r="BA48" s="7">
        <v>8.4387909661930949E-5</v>
      </c>
      <c r="BB48" s="7">
        <v>2.8747413087542655E-5</v>
      </c>
      <c r="BC48" s="7">
        <v>1.020935718569404E-4</v>
      </c>
      <c r="BD48" s="7">
        <v>2.4512559401730519E-5</v>
      </c>
      <c r="BE48" s="7">
        <v>1.1152439165257921E-5</v>
      </c>
      <c r="BF48" s="7">
        <v>5.3582583682540976E-5</v>
      </c>
      <c r="BG48" s="7">
        <v>6.8543041079677933E-5</v>
      </c>
      <c r="BH48" s="7">
        <v>3.2068494330659738E-5</v>
      </c>
      <c r="BI48" s="7">
        <v>6.2231949240376712E-5</v>
      </c>
      <c r="BJ48" s="7">
        <v>7.3803413927271222E-4</v>
      </c>
      <c r="BK48" s="7">
        <v>4.2089613961238508E-5</v>
      </c>
      <c r="BL48" s="7">
        <v>1.4559411358971686E-5</v>
      </c>
      <c r="BM48" s="7">
        <v>1.5902515908567607E-5</v>
      </c>
      <c r="BN48" s="7">
        <v>8.0854558601302403E-5</v>
      </c>
      <c r="BO48" s="7">
        <v>2.484958605105065E-5</v>
      </c>
      <c r="BP48" s="7">
        <v>4.8444776395419667E-5</v>
      </c>
      <c r="BQ48" s="7">
        <v>1.8855675836200553E-4</v>
      </c>
      <c r="BR48" s="7">
        <v>4.8881865802327295E-5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7.4527569646591265E-6</v>
      </c>
      <c r="E49" s="7">
        <v>4.3037773583530683E-6</v>
      </c>
      <c r="F49" s="7">
        <v>1.163434820274065E-4</v>
      </c>
      <c r="G49" s="7">
        <v>3.698290131269635E-4</v>
      </c>
      <c r="H49" s="7">
        <v>6.5788547229479665E-3</v>
      </c>
      <c r="I49" s="7">
        <v>9.7864987775148307E-5</v>
      </c>
      <c r="J49" s="7">
        <v>1.5719771231855176E-3</v>
      </c>
      <c r="K49" s="7">
        <v>8.3826390234826708E-4</v>
      </c>
      <c r="L49" s="7">
        <v>1.4884937005340838E-4</v>
      </c>
      <c r="M49" s="7">
        <v>7.2324930191007466E-4</v>
      </c>
      <c r="N49" s="7">
        <v>5.0178397640929793E-4</v>
      </c>
      <c r="O49" s="7">
        <v>1.4515713103971232E-3</v>
      </c>
      <c r="P49" s="7">
        <v>6.5150540101873919E-4</v>
      </c>
      <c r="Q49" s="7">
        <v>4.5177007555237235E-4</v>
      </c>
      <c r="R49" s="7">
        <v>1.1222116727355057E-3</v>
      </c>
      <c r="S49" s="7">
        <v>9.9958342469954838E-4</v>
      </c>
      <c r="T49" s="7">
        <v>9.43940904806648E-4</v>
      </c>
      <c r="U49" s="7">
        <v>1.0807556262895444E-3</v>
      </c>
      <c r="V49" s="7">
        <v>9.2697315053728938E-5</v>
      </c>
      <c r="W49" s="7">
        <v>1.4032724233082973E-4</v>
      </c>
      <c r="X49" s="7">
        <v>1.5350609085512377E-3</v>
      </c>
      <c r="Y49" s="7">
        <v>2.9118097613544131E-3</v>
      </c>
      <c r="Z49" s="7">
        <v>2.4801815776799861E-4</v>
      </c>
      <c r="AA49" s="7">
        <v>1.6240669680428089E-3</v>
      </c>
      <c r="AB49" s="7">
        <v>3.3342621648525453E-4</v>
      </c>
      <c r="AC49" s="7">
        <v>1.0094839119907701E-3</v>
      </c>
      <c r="AD49" s="7">
        <v>7.1041939402694215E-4</v>
      </c>
      <c r="AE49" s="7">
        <v>2.3037300537079815E-4</v>
      </c>
      <c r="AF49" s="7">
        <v>3.6561038117306457E-4</v>
      </c>
      <c r="AG49" s="7">
        <v>3.0086654117690735E-3</v>
      </c>
      <c r="AH49" s="7">
        <v>1.6692805822033454E-3</v>
      </c>
      <c r="AI49" s="7">
        <v>1.269498928729712E-3</v>
      </c>
      <c r="AJ49" s="7">
        <v>1.0964661808317195E-3</v>
      </c>
      <c r="AK49" s="7">
        <v>9.8303381626657768E-4</v>
      </c>
      <c r="AL49" s="7">
        <v>6.6268223549663862E-4</v>
      </c>
      <c r="AM49" s="7">
        <v>4.7156580631609458E-4</v>
      </c>
      <c r="AN49" s="7">
        <v>6.8288786392960274E-4</v>
      </c>
      <c r="AO49" s="7">
        <v>1.3863302219602666E-3</v>
      </c>
      <c r="AP49" s="7">
        <v>6.6008649908771673E-4</v>
      </c>
      <c r="AQ49" s="7">
        <v>1.9295643427122893E-3</v>
      </c>
      <c r="AR49" s="7">
        <v>1.1795577939598797E-3</v>
      </c>
      <c r="AS49" s="7">
        <v>2.536054256919446E-3</v>
      </c>
      <c r="AT49" s="7">
        <v>6.0884365463038015E-4</v>
      </c>
      <c r="AU49" s="7">
        <v>5.2859094363214842E-3</v>
      </c>
      <c r="AV49" s="7">
        <v>3.2157566269728024E-4</v>
      </c>
      <c r="AW49" s="7">
        <v>6.3547392517183761E-3</v>
      </c>
      <c r="AX49" s="7">
        <v>2.2709062362744298E-3</v>
      </c>
      <c r="AY49" s="7">
        <v>2.4595973945791403E-4</v>
      </c>
      <c r="AZ49" s="7">
        <v>7.8232343446401438E-4</v>
      </c>
      <c r="BA49" s="7">
        <v>3.3791636921972627E-3</v>
      </c>
      <c r="BB49" s="7">
        <v>8.9034402823386072E-4</v>
      </c>
      <c r="BC49" s="7">
        <v>4.1002553094170238E-3</v>
      </c>
      <c r="BD49" s="7">
        <v>3.8774749196967789E-3</v>
      </c>
      <c r="BE49" s="7">
        <v>9.4810544853841713E-5</v>
      </c>
      <c r="BF49" s="7">
        <v>3.680961551931912E-3</v>
      </c>
      <c r="BG49" s="7">
        <v>3.9246568596575573E-3</v>
      </c>
      <c r="BH49" s="7">
        <v>4.8538825267261014E-3</v>
      </c>
      <c r="BI49" s="7">
        <v>1.6013152743209428E-3</v>
      </c>
      <c r="BJ49" s="7">
        <v>1.5227757497133132E-3</v>
      </c>
      <c r="BK49" s="7">
        <v>6.1507242687234925E-4</v>
      </c>
      <c r="BL49" s="7">
        <v>1.4360137966966848E-3</v>
      </c>
      <c r="BM49" s="7">
        <v>9.8765796426698057E-4</v>
      </c>
      <c r="BN49" s="7">
        <v>1.6648784624531426E-2</v>
      </c>
      <c r="BO49" s="7">
        <v>1.7424006653225129E-3</v>
      </c>
      <c r="BP49" s="7">
        <v>2.9562737839881606E-5</v>
      </c>
      <c r="BQ49" s="7">
        <v>2.1668513873721201E-3</v>
      </c>
      <c r="BR49" s="7">
        <v>5.671155941754602E-2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2.6351518766783363E-3</v>
      </c>
      <c r="E50" s="7">
        <v>4.2810295142725965E-4</v>
      </c>
      <c r="F50" s="7">
        <v>3.8944123517648506E-3</v>
      </c>
      <c r="G50" s="7">
        <v>1.3394537910639067E-3</v>
      </c>
      <c r="H50" s="7">
        <v>1.6232168187593432E-2</v>
      </c>
      <c r="I50" s="7">
        <v>2.3592784247671698E-2</v>
      </c>
      <c r="J50" s="7">
        <v>3.3258724400531008E-2</v>
      </c>
      <c r="K50" s="7">
        <v>9.2541356657175819E-3</v>
      </c>
      <c r="L50" s="7">
        <v>2.733522959304242E-2</v>
      </c>
      <c r="M50" s="7">
        <v>1.1110390708520651E-2</v>
      </c>
      <c r="N50" s="7">
        <v>2.0286941432143556E-2</v>
      </c>
      <c r="O50" s="7">
        <v>1.9018996922527856E-3</v>
      </c>
      <c r="P50" s="7">
        <v>3.9372693044687022E-3</v>
      </c>
      <c r="Q50" s="7">
        <v>1.8192781246910519E-3</v>
      </c>
      <c r="R50" s="7">
        <v>3.9718682711618863E-3</v>
      </c>
      <c r="S50" s="7">
        <v>5.7955968890615545E-3</v>
      </c>
      <c r="T50" s="7">
        <v>1.2933753668279613E-2</v>
      </c>
      <c r="U50" s="7">
        <v>8.5282385652451879E-3</v>
      </c>
      <c r="V50" s="7">
        <v>1.5846189116139316E-3</v>
      </c>
      <c r="W50" s="7">
        <v>1.4962084488525857E-2</v>
      </c>
      <c r="X50" s="7">
        <v>6.9424378918799537E-3</v>
      </c>
      <c r="Y50" s="7">
        <v>1.098398779049462E-2</v>
      </c>
      <c r="Z50" s="7">
        <v>8.1615065530060617E-3</v>
      </c>
      <c r="AA50" s="7">
        <v>8.3271833191101551E-3</v>
      </c>
      <c r="AB50" s="7">
        <v>2.2424124470501699E-3</v>
      </c>
      <c r="AC50" s="7">
        <v>3.3791492823411554E-3</v>
      </c>
      <c r="AD50" s="7">
        <v>1.9394979516955384E-2</v>
      </c>
      <c r="AE50" s="7">
        <v>2.2227019459606298E-3</v>
      </c>
      <c r="AF50" s="7">
        <v>6.7429666217558113E-3</v>
      </c>
      <c r="AG50" s="7">
        <v>8.3741095075134733E-3</v>
      </c>
      <c r="AH50" s="7">
        <v>9.9351262969173751E-3</v>
      </c>
      <c r="AI50" s="7">
        <v>2.7007982818583378E-3</v>
      </c>
      <c r="AJ50" s="7">
        <v>1.5841573836152156E-2</v>
      </c>
      <c r="AK50" s="7">
        <v>6.2579787872865918E-3</v>
      </c>
      <c r="AL50" s="7">
        <v>7.3741757864742904E-3</v>
      </c>
      <c r="AM50" s="7">
        <v>3.7318710526099814E-3</v>
      </c>
      <c r="AN50" s="7">
        <v>1.9674094364029527E-3</v>
      </c>
      <c r="AO50" s="7">
        <v>2.1707401973794439E-3</v>
      </c>
      <c r="AP50" s="7">
        <v>4.1931221918759578E-4</v>
      </c>
      <c r="AQ50" s="7">
        <v>9.4260363519915909E-4</v>
      </c>
      <c r="AR50" s="7">
        <v>4.9725006961038772E-3</v>
      </c>
      <c r="AS50" s="7">
        <v>1.1025006713501271E-2</v>
      </c>
      <c r="AT50" s="7">
        <v>2.0280333914491827E-2</v>
      </c>
      <c r="AU50" s="7">
        <v>0.16385795222047758</v>
      </c>
      <c r="AV50" s="7">
        <v>8.6789297500722992E-2</v>
      </c>
      <c r="AW50" s="7">
        <v>3.3484151341939571E-2</v>
      </c>
      <c r="AX50" s="7">
        <v>2.6959806738446703E-3</v>
      </c>
      <c r="AY50" s="7">
        <v>1.2032458869092925E-3</v>
      </c>
      <c r="AZ50" s="7">
        <v>3.9325908831841895E-3</v>
      </c>
      <c r="BA50" s="7">
        <v>2.2542063814315802E-3</v>
      </c>
      <c r="BB50" s="7">
        <v>3.6129519921417812E-3</v>
      </c>
      <c r="BC50" s="7">
        <v>1.3589779546399152E-3</v>
      </c>
      <c r="BD50" s="7">
        <v>9.4775287566491295E-3</v>
      </c>
      <c r="BE50" s="7">
        <v>5.1632702442026704E-4</v>
      </c>
      <c r="BF50" s="7">
        <v>3.1643745947331843E-3</v>
      </c>
      <c r="BG50" s="7">
        <v>3.5329000352405261E-3</v>
      </c>
      <c r="BH50" s="7">
        <v>2.7260174269705703E-3</v>
      </c>
      <c r="BI50" s="7">
        <v>5.3928361714660486E-3</v>
      </c>
      <c r="BJ50" s="7">
        <v>4.1179423179636774E-3</v>
      </c>
      <c r="BK50" s="7">
        <v>2.1499711319078662E-3</v>
      </c>
      <c r="BL50" s="7">
        <v>5.3764967045613369E-3</v>
      </c>
      <c r="BM50" s="7">
        <v>1.1483806107082471E-3</v>
      </c>
      <c r="BN50" s="7">
        <v>5.2035040755956411E-3</v>
      </c>
      <c r="BO50" s="7">
        <v>2.277444835911871E-3</v>
      </c>
      <c r="BP50" s="7">
        <v>1.5660384978264609E-3</v>
      </c>
      <c r="BQ50" s="7">
        <v>2.1798559358895213E-3</v>
      </c>
      <c r="BR50" s="7">
        <v>1.0909293438679087E-2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3.7416681148940083E-5</v>
      </c>
      <c r="E51" s="7">
        <v>4.8807964741591805E-5</v>
      </c>
      <c r="F51" s="7">
        <v>9.4635805123005758E-5</v>
      </c>
      <c r="G51" s="7">
        <v>3.0347790526695609E-4</v>
      </c>
      <c r="H51" s="7">
        <v>6.5870036224941386E-4</v>
      </c>
      <c r="I51" s="7">
        <v>4.9724285224381042E-4</v>
      </c>
      <c r="J51" s="7">
        <v>6.0696275807146601E-4</v>
      </c>
      <c r="K51" s="7">
        <v>6.9773382583808267E-4</v>
      </c>
      <c r="L51" s="7">
        <v>3.754950003378208E-4</v>
      </c>
      <c r="M51" s="7">
        <v>6.9563000732566756E-4</v>
      </c>
      <c r="N51" s="7">
        <v>4.6425706717879533E-4</v>
      </c>
      <c r="O51" s="7">
        <v>1.2256985106075817E-3</v>
      </c>
      <c r="P51" s="7">
        <v>4.5687219589178189E-4</v>
      </c>
      <c r="Q51" s="7">
        <v>2.5724850315268267E-4</v>
      </c>
      <c r="R51" s="7">
        <v>5.0494954848914395E-4</v>
      </c>
      <c r="S51" s="7">
        <v>1.9857420485281865E-4</v>
      </c>
      <c r="T51" s="7">
        <v>6.2506927761743036E-4</v>
      </c>
      <c r="U51" s="7">
        <v>3.748259454584739E-4</v>
      </c>
      <c r="V51" s="7">
        <v>8.1705804259549832E-5</v>
      </c>
      <c r="W51" s="7">
        <v>2.3746309117288496E-4</v>
      </c>
      <c r="X51" s="7">
        <v>5.8236032398528866E-4</v>
      </c>
      <c r="Y51" s="7">
        <v>1.2793198196261459E-3</v>
      </c>
      <c r="Z51" s="7">
        <v>6.1690163866142658E-4</v>
      </c>
      <c r="AA51" s="7">
        <v>1.8682395623943553E-3</v>
      </c>
      <c r="AB51" s="7">
        <v>6.2876464379941327E-4</v>
      </c>
      <c r="AC51" s="7">
        <v>5.5503145669548372E-4</v>
      </c>
      <c r="AD51" s="7">
        <v>9.5803616997715215E-4</v>
      </c>
      <c r="AE51" s="7">
        <v>3.7855621205767817E-4</v>
      </c>
      <c r="AF51" s="7">
        <v>8.7461699101123145E-4</v>
      </c>
      <c r="AG51" s="7">
        <v>9.590025418982417E-4</v>
      </c>
      <c r="AH51" s="7">
        <v>9.7571918495523006E-4</v>
      </c>
      <c r="AI51" s="7">
        <v>1.449321376878988E-3</v>
      </c>
      <c r="AJ51" s="7">
        <v>4.637033416722764E-4</v>
      </c>
      <c r="AK51" s="7">
        <v>5.8575808562793175E-4</v>
      </c>
      <c r="AL51" s="7">
        <v>7.2904357389267066E-4</v>
      </c>
      <c r="AM51" s="7">
        <v>8.450007524503061E-4</v>
      </c>
      <c r="AN51" s="7">
        <v>5.0006050436794463E-4</v>
      </c>
      <c r="AO51" s="7">
        <v>4.399302193828958E-4</v>
      </c>
      <c r="AP51" s="7">
        <v>1.7116155847495898E-4</v>
      </c>
      <c r="AQ51" s="7">
        <v>1.2990974894617827E-3</v>
      </c>
      <c r="AR51" s="7">
        <v>1.4364699319478981E-3</v>
      </c>
      <c r="AS51" s="7">
        <v>1.6032908425602027E-3</v>
      </c>
      <c r="AT51" s="7">
        <v>4.0804176180692206E-4</v>
      </c>
      <c r="AU51" s="7">
        <v>2.5658938332480359E-4</v>
      </c>
      <c r="AV51" s="7">
        <v>1.4687051859816954E-3</v>
      </c>
      <c r="AW51" s="7">
        <v>1.0268407144491066E-3</v>
      </c>
      <c r="AX51" s="7">
        <v>5.1336158958041612E-5</v>
      </c>
      <c r="AY51" s="7">
        <v>1.4142729593630366E-4</v>
      </c>
      <c r="AZ51" s="7">
        <v>2.5189851664425972E-3</v>
      </c>
      <c r="BA51" s="7">
        <v>2.2443595495851075E-3</v>
      </c>
      <c r="BB51" s="7">
        <v>3.6866164418486593E-4</v>
      </c>
      <c r="BC51" s="7">
        <v>2.2252613066767826E-3</v>
      </c>
      <c r="BD51" s="7">
        <v>1.072217279194079E-3</v>
      </c>
      <c r="BE51" s="7">
        <v>6.7189338061759437E-5</v>
      </c>
      <c r="BF51" s="7">
        <v>8.9652486995246054E-4</v>
      </c>
      <c r="BG51" s="7">
        <v>2.4243077259130928E-3</v>
      </c>
      <c r="BH51" s="7">
        <v>8.1195824961120312E-4</v>
      </c>
      <c r="BI51" s="7">
        <v>1.9729107647709736E-3</v>
      </c>
      <c r="BJ51" s="7">
        <v>4.8780738755589421E-4</v>
      </c>
      <c r="BK51" s="7">
        <v>7.8292408566307825E-4</v>
      </c>
      <c r="BL51" s="7">
        <v>1.5007929252207281E-3</v>
      </c>
      <c r="BM51" s="7">
        <v>8.1544481157053909E-4</v>
      </c>
      <c r="BN51" s="7">
        <v>2.1559966997099314E-3</v>
      </c>
      <c r="BO51" s="7">
        <v>9.7879939225052181E-4</v>
      </c>
      <c r="BP51" s="7">
        <v>5.3355421718345161E-5</v>
      </c>
      <c r="BQ51" s="7">
        <v>2.262872098548739E-3</v>
      </c>
      <c r="BR51" s="7">
        <v>3.5584430578941895E-2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7.5457844156479696E-5</v>
      </c>
      <c r="E52" s="7">
        <v>9.4700285787372294E-5</v>
      </c>
      <c r="F52" s="7">
        <v>1.5525389126528423E-4</v>
      </c>
      <c r="G52" s="7">
        <v>1.9897484459260815E-4</v>
      </c>
      <c r="H52" s="7">
        <v>9.9990654629947598E-4</v>
      </c>
      <c r="I52" s="7">
        <v>1.3932869647314172E-4</v>
      </c>
      <c r="J52" s="7">
        <v>5.3799946746913116E-4</v>
      </c>
      <c r="K52" s="7">
        <v>1.8162596759306436E-4</v>
      </c>
      <c r="L52" s="7">
        <v>1.0307872465465207E-4</v>
      </c>
      <c r="M52" s="7">
        <v>5.8094449416440245E-4</v>
      </c>
      <c r="N52" s="7">
        <v>1.5693891675136549E-4</v>
      </c>
      <c r="O52" s="7">
        <v>1.7895795774472772E-4</v>
      </c>
      <c r="P52" s="7">
        <v>3.113260982651991E-4</v>
      </c>
      <c r="Q52" s="7">
        <v>2.0851637416476697E-4</v>
      </c>
      <c r="R52" s="7">
        <v>1.9596112200087062E-4</v>
      </c>
      <c r="S52" s="7">
        <v>1.4034557865900621E-4</v>
      </c>
      <c r="T52" s="7">
        <v>2.4960667436464766E-4</v>
      </c>
      <c r="U52" s="7">
        <v>5.5619400683751664E-4</v>
      </c>
      <c r="V52" s="7">
        <v>7.7999927825814615E-5</v>
      </c>
      <c r="W52" s="7">
        <v>1.1801978764559425E-4</v>
      </c>
      <c r="X52" s="7">
        <v>5.472068298585887E-4</v>
      </c>
      <c r="Y52" s="7">
        <v>1.4003047076086876E-3</v>
      </c>
      <c r="Z52" s="7">
        <v>1.7962154347605125E-4</v>
      </c>
      <c r="AA52" s="7">
        <v>3.0242057100881917E-3</v>
      </c>
      <c r="AB52" s="7">
        <v>2.3484575945530988E-4</v>
      </c>
      <c r="AC52" s="7">
        <v>1.3849854062833217E-4</v>
      </c>
      <c r="AD52" s="7">
        <v>3.2859622592892174E-4</v>
      </c>
      <c r="AE52" s="7">
        <v>8.7714160025923014E-4</v>
      </c>
      <c r="AF52" s="7">
        <v>3.169807055393365E-4</v>
      </c>
      <c r="AG52" s="7">
        <v>2.1898183962593018E-4</v>
      </c>
      <c r="AH52" s="7">
        <v>1.5374688896795241E-4</v>
      </c>
      <c r="AI52" s="7">
        <v>6.1932941748375401E-4</v>
      </c>
      <c r="AJ52" s="7">
        <v>1.5359336095712905E-3</v>
      </c>
      <c r="AK52" s="7">
        <v>1.9128757983834195E-4</v>
      </c>
      <c r="AL52" s="7">
        <v>1.5000037684224557E-4</v>
      </c>
      <c r="AM52" s="7">
        <v>1.6255669012043555E-4</v>
      </c>
      <c r="AN52" s="7">
        <v>8.0437220734457535E-4</v>
      </c>
      <c r="AO52" s="7">
        <v>6.6632845981004008E-4</v>
      </c>
      <c r="AP52" s="7">
        <v>2.6893185612354844E-4</v>
      </c>
      <c r="AQ52" s="7">
        <v>1.4216796206162788E-4</v>
      </c>
      <c r="AR52" s="7">
        <v>8.8052342253315985E-4</v>
      </c>
      <c r="AS52" s="7">
        <v>6.5867584126544398E-4</v>
      </c>
      <c r="AT52" s="7">
        <v>1.8409260941345545E-4</v>
      </c>
      <c r="AU52" s="7">
        <v>5.9171909013492328E-4</v>
      </c>
      <c r="AV52" s="7">
        <v>2.5005428999989119E-2</v>
      </c>
      <c r="AW52" s="7">
        <v>3.9019527971089911E-4</v>
      </c>
      <c r="AX52" s="7">
        <v>6.6372435947104815E-3</v>
      </c>
      <c r="AY52" s="7">
        <v>2.5290592296730593E-4</v>
      </c>
      <c r="AZ52" s="7">
        <v>3.6182680026655375E-4</v>
      </c>
      <c r="BA52" s="7">
        <v>7.3809806820298194E-3</v>
      </c>
      <c r="BB52" s="7">
        <v>5.1432396622490772E-4</v>
      </c>
      <c r="BC52" s="7">
        <v>2.4320084354255609E-4</v>
      </c>
      <c r="BD52" s="7">
        <v>4.422922127703773E-3</v>
      </c>
      <c r="BE52" s="7">
        <v>1.1950341542893237E-4</v>
      </c>
      <c r="BF52" s="7">
        <v>5.4876162617068765E-3</v>
      </c>
      <c r="BG52" s="7">
        <v>2.5487399093141713E-4</v>
      </c>
      <c r="BH52" s="7">
        <v>1.9776421980967612E-3</v>
      </c>
      <c r="BI52" s="7">
        <v>4.5689461770228657E-4</v>
      </c>
      <c r="BJ52" s="7">
        <v>4.7719154968606653E-3</v>
      </c>
      <c r="BK52" s="7">
        <v>2.8785551324811203E-4</v>
      </c>
      <c r="BL52" s="7">
        <v>1.2355274463099876E-2</v>
      </c>
      <c r="BM52" s="7">
        <v>6.3097577984739146E-3</v>
      </c>
      <c r="BN52" s="7">
        <v>2.0573375478335296E-3</v>
      </c>
      <c r="BO52" s="7">
        <v>2.4553193807871371E-2</v>
      </c>
      <c r="BP52" s="7">
        <v>1.3519219998617811E-2</v>
      </c>
      <c r="BQ52" s="7">
        <v>1.4609311037765507E-3</v>
      </c>
      <c r="BR52" s="7">
        <v>5.6728934943614306E-2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9.2979743625292308E-7</v>
      </c>
      <c r="E53" s="7">
        <v>1.5003246213073465E-7</v>
      </c>
      <c r="F53" s="7">
        <v>7.6997612307890465E-6</v>
      </c>
      <c r="G53" s="7">
        <v>2.0549874151355426E-6</v>
      </c>
      <c r="H53" s="7">
        <v>4.6833389699743453E-6</v>
      </c>
      <c r="I53" s="7">
        <v>1.1449859792434391E-5</v>
      </c>
      <c r="J53" s="7">
        <v>2.213624654529093E-5</v>
      </c>
      <c r="K53" s="7">
        <v>1.8058961697884632E-5</v>
      </c>
      <c r="L53" s="7">
        <v>2.4245695741328071E-5</v>
      </c>
      <c r="M53" s="7">
        <v>2.8288024111159681E-5</v>
      </c>
      <c r="N53" s="7">
        <v>2.3052242241606584E-4</v>
      </c>
      <c r="O53" s="7">
        <v>3.9289676678812782E-6</v>
      </c>
      <c r="P53" s="7">
        <v>2.8807351998298663E-5</v>
      </c>
      <c r="Q53" s="7">
        <v>2.1277626318470015E-5</v>
      </c>
      <c r="R53" s="7">
        <v>1.4800292281656818E-5</v>
      </c>
      <c r="S53" s="7">
        <v>3.2119095090364824E-5</v>
      </c>
      <c r="T53" s="7">
        <v>1.2825317655757351E-4</v>
      </c>
      <c r="U53" s="7">
        <v>5.0090549879837996E-3</v>
      </c>
      <c r="V53" s="7">
        <v>1.5939039317535621E-6</v>
      </c>
      <c r="W53" s="7">
        <v>1.917577394350364E-5</v>
      </c>
      <c r="X53" s="7">
        <v>1.2967271913730954E-3</v>
      </c>
      <c r="Y53" s="7">
        <v>2.2301361909347094E-5</v>
      </c>
      <c r="Z53" s="7">
        <v>9.0375387045340484E-6</v>
      </c>
      <c r="AA53" s="7">
        <v>1.9205713814649631E-5</v>
      </c>
      <c r="AB53" s="7">
        <v>2.1264253857366712E-5</v>
      </c>
      <c r="AC53" s="7">
        <v>1.2074635194842003E-5</v>
      </c>
      <c r="AD53" s="7">
        <v>1.4741591297789837E-5</v>
      </c>
      <c r="AE53" s="7">
        <v>3.3618497798654364E-6</v>
      </c>
      <c r="AF53" s="7">
        <v>1.7157881623593654E-5</v>
      </c>
      <c r="AG53" s="7">
        <v>1.2465989995446555E-4</v>
      </c>
      <c r="AH53" s="7">
        <v>1.4748515892431789E-5</v>
      </c>
      <c r="AI53" s="7">
        <v>1.4526885769950913E-5</v>
      </c>
      <c r="AJ53" s="7">
        <v>1.3055022253870912E-5</v>
      </c>
      <c r="AK53" s="7">
        <v>4.2522561504551477E-5</v>
      </c>
      <c r="AL53" s="7">
        <v>1.1749060564750052E-5</v>
      </c>
      <c r="AM53" s="7">
        <v>3.0554519943373322E-5</v>
      </c>
      <c r="AN53" s="7">
        <v>2.1342154743698945E-4</v>
      </c>
      <c r="AO53" s="7">
        <v>4.2330704504552259E-4</v>
      </c>
      <c r="AP53" s="7">
        <v>1.3299289785185386E-4</v>
      </c>
      <c r="AQ53" s="7">
        <v>8.3345476838741082E-6</v>
      </c>
      <c r="AR53" s="7">
        <v>8.9065579716544505E-5</v>
      </c>
      <c r="AS53" s="7">
        <v>8.4961745974915237E-4</v>
      </c>
      <c r="AT53" s="7">
        <v>2.0311557192885638E-5</v>
      </c>
      <c r="AU53" s="7">
        <v>1.2118910374585719E-5</v>
      </c>
      <c r="AV53" s="7">
        <v>1.0712612317887289E-4</v>
      </c>
      <c r="AW53" s="7">
        <v>6.7608410881975572E-5</v>
      </c>
      <c r="AX53" s="7">
        <v>2.8732690310828784E-3</v>
      </c>
      <c r="AY53" s="7">
        <v>5.4046877340143166E-5</v>
      </c>
      <c r="AZ53" s="7">
        <v>7.9086478047034094E-3</v>
      </c>
      <c r="BA53" s="7">
        <v>9.1923349190604897E-4</v>
      </c>
      <c r="BB53" s="7">
        <v>1.1936050768075834E-3</v>
      </c>
      <c r="BC53" s="7">
        <v>8.3219097495584686E-4</v>
      </c>
      <c r="BD53" s="7">
        <v>4.2311430716542144E-3</v>
      </c>
      <c r="BE53" s="7">
        <v>1.4345133200600765E-4</v>
      </c>
      <c r="BF53" s="7">
        <v>2.0820406056336594E-3</v>
      </c>
      <c r="BG53" s="7">
        <v>1.7897707817769316E-3</v>
      </c>
      <c r="BH53" s="7">
        <v>3.8836200252964824E-2</v>
      </c>
      <c r="BI53" s="7">
        <v>7.1250900559107096E-4</v>
      </c>
      <c r="BJ53" s="7">
        <v>6.6040104480469058E-4</v>
      </c>
      <c r="BK53" s="7">
        <v>1.6698995783955129E-5</v>
      </c>
      <c r="BL53" s="7">
        <v>1.5198582529129074E-3</v>
      </c>
      <c r="BM53" s="7">
        <v>1.0845834948688123E-2</v>
      </c>
      <c r="BN53" s="7">
        <v>2.3908844671712462E-2</v>
      </c>
      <c r="BO53" s="7">
        <v>2.6409618159538685E-4</v>
      </c>
      <c r="BP53" s="7">
        <v>8.5501398344305253E-4</v>
      </c>
      <c r="BQ53" s="7">
        <v>9.6175304662282548E-4</v>
      </c>
      <c r="BR53" s="7">
        <v>2.0568578214877268E-3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1.4875784576235761E-5</v>
      </c>
      <c r="E54" s="7">
        <v>2.2448304443771146E-5</v>
      </c>
      <c r="F54" s="7">
        <v>9.7124496190718166E-6</v>
      </c>
      <c r="G54" s="7">
        <v>1.3170929435582548E-5</v>
      </c>
      <c r="H54" s="7">
        <v>6.1938372672390374E-6</v>
      </c>
      <c r="I54" s="7">
        <v>6.9412426440635019E-6</v>
      </c>
      <c r="J54" s="7">
        <v>1.6397791899440691E-5</v>
      </c>
      <c r="K54" s="7">
        <v>3.7185873228822934E-5</v>
      </c>
      <c r="L54" s="7">
        <v>7.8173575555482169E-6</v>
      </c>
      <c r="M54" s="7">
        <v>3.6101847492858307E-5</v>
      </c>
      <c r="N54" s="7">
        <v>2.4018985376576727E-5</v>
      </c>
      <c r="O54" s="7">
        <v>3.6977491338525389E-5</v>
      </c>
      <c r="P54" s="7">
        <v>3.2071346265952948E-5</v>
      </c>
      <c r="Q54" s="7">
        <v>3.4167378464115326E-5</v>
      </c>
      <c r="R54" s="7">
        <v>4.2879696268679879E-5</v>
      </c>
      <c r="S54" s="7">
        <v>2.6901596537234593E-5</v>
      </c>
      <c r="T54" s="7">
        <v>2.931911995750105E-5</v>
      </c>
      <c r="U54" s="7">
        <v>2.4605668081632051E-5</v>
      </c>
      <c r="V54" s="7">
        <v>1.6649358267673631E-5</v>
      </c>
      <c r="W54" s="7">
        <v>1.3008404146777488E-5</v>
      </c>
      <c r="X54" s="7">
        <v>2.2371530696259917E-5</v>
      </c>
      <c r="Y54" s="7">
        <v>2.6898591014137423E-5</v>
      </c>
      <c r="Z54" s="7">
        <v>2.8119436131710824E-5</v>
      </c>
      <c r="AA54" s="7">
        <v>2.3499580201411624E-5</v>
      </c>
      <c r="AB54" s="7">
        <v>2.7756251361429324E-5</v>
      </c>
      <c r="AC54" s="7">
        <v>2.5083869684508095E-5</v>
      </c>
      <c r="AD54" s="7">
        <v>2.0241088818777235E-5</v>
      </c>
      <c r="AE54" s="7">
        <v>2.6662974040873952E-5</v>
      </c>
      <c r="AF54" s="7">
        <v>2.355157033657618E-5</v>
      </c>
      <c r="AG54" s="7">
        <v>3.6482633816616101E-5</v>
      </c>
      <c r="AH54" s="7">
        <v>3.1416184257988213E-5</v>
      </c>
      <c r="AI54" s="7">
        <v>3.1496623852079484E-5</v>
      </c>
      <c r="AJ54" s="7">
        <v>1.018591375580317E-5</v>
      </c>
      <c r="AK54" s="7">
        <v>1.9234587991967181E-5</v>
      </c>
      <c r="AL54" s="7">
        <v>1.2190939171716701E-5</v>
      </c>
      <c r="AM54" s="7">
        <v>3.1136754369857015E-5</v>
      </c>
      <c r="AN54" s="7">
        <v>2.5270012299020171E-5</v>
      </c>
      <c r="AO54" s="7">
        <v>5.2895602254787356E-6</v>
      </c>
      <c r="AP54" s="7">
        <v>7.6853767641324422E-6</v>
      </c>
      <c r="AQ54" s="7">
        <v>1.763838692562935E-5</v>
      </c>
      <c r="AR54" s="7">
        <v>1.00440049985731E-5</v>
      </c>
      <c r="AS54" s="7">
        <v>1.6258643002359503E-5</v>
      </c>
      <c r="AT54" s="7">
        <v>1.6379458784495827E-5</v>
      </c>
      <c r="AU54" s="7">
        <v>7.6597461548499993E-6</v>
      </c>
      <c r="AV54" s="7">
        <v>1.0490191299397252E-5</v>
      </c>
      <c r="AW54" s="7">
        <v>8.1316077930357549E-6</v>
      </c>
      <c r="AX54" s="7">
        <v>2.6388405953044935E-4</v>
      </c>
      <c r="AY54" s="7">
        <v>3.1901001685532212E-5</v>
      </c>
      <c r="AZ54" s="7">
        <v>5.8229307459265855E-4</v>
      </c>
      <c r="BA54" s="7">
        <v>0.11402335873805595</v>
      </c>
      <c r="BB54" s="7">
        <v>2.3495215310700042E-2</v>
      </c>
      <c r="BC54" s="7">
        <v>2.1792235196034754E-5</v>
      </c>
      <c r="BD54" s="7">
        <v>1.0400091643083523E-5</v>
      </c>
      <c r="BE54" s="7">
        <v>2.0548728515140282E-6</v>
      </c>
      <c r="BF54" s="7">
        <v>1.0425584017643884E-5</v>
      </c>
      <c r="BG54" s="7">
        <v>1.1197260982975441E-5</v>
      </c>
      <c r="BH54" s="7">
        <v>0.34726802078994584</v>
      </c>
      <c r="BI54" s="7">
        <v>1.4904555094879254E-5</v>
      </c>
      <c r="BJ54" s="7">
        <v>1.202663667274614E-4</v>
      </c>
      <c r="BK54" s="7">
        <v>1.3620695137684256E-4</v>
      </c>
      <c r="BL54" s="7">
        <v>3.8087947284760645E-6</v>
      </c>
      <c r="BM54" s="7">
        <v>7.4135670005950536E-6</v>
      </c>
      <c r="BN54" s="7">
        <v>1.6883436291433005E-5</v>
      </c>
      <c r="BO54" s="7">
        <v>1.2891662900100737E-5</v>
      </c>
      <c r="BP54" s="7">
        <v>2.7463123158362416E-5</v>
      </c>
      <c r="BQ54" s="7">
        <v>2.1245162242018306E-3</v>
      </c>
      <c r="BR54" s="7">
        <v>1.2790527315299567E-5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3.3323904406931181E-5</v>
      </c>
      <c r="E55" s="7">
        <v>3.8526191088380074E-5</v>
      </c>
      <c r="F55" s="7">
        <v>2.7669728073223136E-4</v>
      </c>
      <c r="G55" s="7">
        <v>1.7870154041189656E-3</v>
      </c>
      <c r="H55" s="7">
        <v>3.505504875200959E-3</v>
      </c>
      <c r="I55" s="7">
        <v>1.1802132898729187E-3</v>
      </c>
      <c r="J55" s="7">
        <v>2.1991772932174534E-3</v>
      </c>
      <c r="K55" s="7">
        <v>3.1790743472763943E-3</v>
      </c>
      <c r="L55" s="7">
        <v>4.2878155136010267E-3</v>
      </c>
      <c r="M55" s="7">
        <v>5.8410977672231643E-3</v>
      </c>
      <c r="N55" s="7">
        <v>7.3020808338662953E-3</v>
      </c>
      <c r="O55" s="7">
        <v>1.625970735605058E-3</v>
      </c>
      <c r="P55" s="7">
        <v>5.9001173419406241E-3</v>
      </c>
      <c r="Q55" s="7">
        <v>9.8597672608482963E-3</v>
      </c>
      <c r="R55" s="7">
        <v>4.7765539754795151E-3</v>
      </c>
      <c r="S55" s="7">
        <v>3.0952742525993423E-3</v>
      </c>
      <c r="T55" s="7">
        <v>5.0875666803315428E-3</v>
      </c>
      <c r="U55" s="7">
        <v>1.9929935229205355E-2</v>
      </c>
      <c r="V55" s="7">
        <v>6.8328885872952715E-4</v>
      </c>
      <c r="W55" s="7">
        <v>3.7351326982203747E-3</v>
      </c>
      <c r="X55" s="7">
        <v>2.3731816036152323E-3</v>
      </c>
      <c r="Y55" s="7">
        <v>4.87039124346016E-3</v>
      </c>
      <c r="Z55" s="7">
        <v>9.6249694028595941E-4</v>
      </c>
      <c r="AA55" s="7">
        <v>4.7113799700171273E-3</v>
      </c>
      <c r="AB55" s="7">
        <v>3.8266200561526318E-3</v>
      </c>
      <c r="AC55" s="7">
        <v>5.8134508485704634E-3</v>
      </c>
      <c r="AD55" s="7">
        <v>1.9975839240463406E-3</v>
      </c>
      <c r="AE55" s="7">
        <v>1.4803158869760981E-3</v>
      </c>
      <c r="AF55" s="7">
        <v>4.0677327697610458E-3</v>
      </c>
      <c r="AG55" s="7">
        <v>8.4969475415837686E-3</v>
      </c>
      <c r="AH55" s="7">
        <v>6.8201390164274404E-3</v>
      </c>
      <c r="AI55" s="7">
        <v>4.3141078600970831E-3</v>
      </c>
      <c r="AJ55" s="7">
        <v>9.2898657113084111E-3</v>
      </c>
      <c r="AK55" s="7">
        <v>1.5558860213560484E-2</v>
      </c>
      <c r="AL55" s="7">
        <v>5.4992708862364684E-3</v>
      </c>
      <c r="AM55" s="7">
        <v>6.9539373041803965E-3</v>
      </c>
      <c r="AN55" s="7">
        <v>1.710833338120185E-3</v>
      </c>
      <c r="AO55" s="7">
        <v>1.7924339336332245E-3</v>
      </c>
      <c r="AP55" s="7">
        <v>3.5338072758867864E-3</v>
      </c>
      <c r="AQ55" s="7">
        <v>2.4074227682493224E-3</v>
      </c>
      <c r="AR55" s="7">
        <v>8.5838718740411622E-3</v>
      </c>
      <c r="AS55" s="7">
        <v>8.4287514821021342E-3</v>
      </c>
      <c r="AT55" s="7">
        <v>3.5402623146596527E-3</v>
      </c>
      <c r="AU55" s="7">
        <v>2.8600514661997491E-3</v>
      </c>
      <c r="AV55" s="7">
        <v>2.7724397323893851E-3</v>
      </c>
      <c r="AW55" s="7">
        <v>8.300119972992754E-3</v>
      </c>
      <c r="AX55" s="7">
        <v>1.1194916337340656E-2</v>
      </c>
      <c r="AY55" s="7">
        <v>3.3405329821960743E-3</v>
      </c>
      <c r="AZ55" s="7">
        <v>9.3305488876394924E-3</v>
      </c>
      <c r="BA55" s="7">
        <v>1.0103972186499168E-2</v>
      </c>
      <c r="BB55" s="7">
        <v>0.15117059833591467</v>
      </c>
      <c r="BC55" s="7">
        <v>1.302063068622757E-2</v>
      </c>
      <c r="BD55" s="7">
        <v>2.0129805790407712E-2</v>
      </c>
      <c r="BE55" s="7">
        <v>1.3988868756704218E-3</v>
      </c>
      <c r="BF55" s="7">
        <v>1.6124259468618233E-2</v>
      </c>
      <c r="BG55" s="7">
        <v>7.1400181893111689E-3</v>
      </c>
      <c r="BH55" s="7">
        <v>2.4546627726673965E-2</v>
      </c>
      <c r="BI55" s="7">
        <v>3.7082037279230901E-3</v>
      </c>
      <c r="BJ55" s="7">
        <v>1.0439970496142916E-2</v>
      </c>
      <c r="BK55" s="7">
        <v>9.5310111130947634E-3</v>
      </c>
      <c r="BL55" s="7">
        <v>6.985948575882148E-3</v>
      </c>
      <c r="BM55" s="7">
        <v>4.9308143908897246E-3</v>
      </c>
      <c r="BN55" s="7">
        <v>1.6034333232154335E-2</v>
      </c>
      <c r="BO55" s="7">
        <v>3.8950418661563339E-3</v>
      </c>
      <c r="BP55" s="7">
        <v>7.0717716508677964E-3</v>
      </c>
      <c r="BQ55" s="7">
        <v>8.086508595170799E-3</v>
      </c>
      <c r="BR55" s="7">
        <v>1.4890184486773756E-2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5.0810667389564094E-5</v>
      </c>
      <c r="E56" s="7">
        <v>7.1970206653828737E-5</v>
      </c>
      <c r="F56" s="7">
        <v>4.2233146357429181E-5</v>
      </c>
      <c r="G56" s="7">
        <v>5.8018655349063007E-5</v>
      </c>
      <c r="H56" s="7">
        <v>2.7122258113863082E-4</v>
      </c>
      <c r="I56" s="7">
        <v>2.2638185923788343E-3</v>
      </c>
      <c r="J56" s="7">
        <v>1.7396790343137919E-3</v>
      </c>
      <c r="K56" s="7">
        <v>1.6041195027188719E-3</v>
      </c>
      <c r="L56" s="7">
        <v>2.1354561570501862E-4</v>
      </c>
      <c r="M56" s="7">
        <v>2.7529600039078966E-3</v>
      </c>
      <c r="N56" s="7">
        <v>8.1471066365989089E-4</v>
      </c>
      <c r="O56" s="7">
        <v>2.1838257325964387E-3</v>
      </c>
      <c r="P56" s="7">
        <v>8.9522047250784683E-4</v>
      </c>
      <c r="Q56" s="7">
        <v>7.107381789089851E-4</v>
      </c>
      <c r="R56" s="7">
        <v>3.2452204256268248E-4</v>
      </c>
      <c r="S56" s="7">
        <v>3.2672634077577847E-4</v>
      </c>
      <c r="T56" s="7">
        <v>1.6359336574196992E-3</v>
      </c>
      <c r="U56" s="7">
        <v>2.4803535029680027E-4</v>
      </c>
      <c r="V56" s="7">
        <v>1.1347921265921973E-4</v>
      </c>
      <c r="W56" s="7">
        <v>7.1242430889490517E-5</v>
      </c>
      <c r="X56" s="7">
        <v>2.149396583308291E-3</v>
      </c>
      <c r="Y56" s="7">
        <v>3.0366291915101449E-3</v>
      </c>
      <c r="Z56" s="7">
        <v>4.4701291896662355E-4</v>
      </c>
      <c r="AA56" s="7">
        <v>5.4575684522480726E-3</v>
      </c>
      <c r="AB56" s="7">
        <v>1.1566501205305566E-3</v>
      </c>
      <c r="AC56" s="7">
        <v>8.455494253831249E-4</v>
      </c>
      <c r="AD56" s="7">
        <v>1.4014675571665581E-3</v>
      </c>
      <c r="AE56" s="7">
        <v>4.0216938956767268E-4</v>
      </c>
      <c r="AF56" s="7">
        <v>8.0743507408043808E-4</v>
      </c>
      <c r="AG56" s="7">
        <v>2.3021151469819548E-3</v>
      </c>
      <c r="AH56" s="7">
        <v>3.8482766206899104E-3</v>
      </c>
      <c r="AI56" s="7">
        <v>1.2242389842460485E-3</v>
      </c>
      <c r="AJ56" s="7">
        <v>4.0785150337084427E-3</v>
      </c>
      <c r="AK56" s="7">
        <v>1.1062785491467561E-3</v>
      </c>
      <c r="AL56" s="7">
        <v>1.3931534760848634E-3</v>
      </c>
      <c r="AM56" s="7">
        <v>1.2904880392127153E-3</v>
      </c>
      <c r="AN56" s="7">
        <v>9.3400537803215388E-4</v>
      </c>
      <c r="AO56" s="7">
        <v>3.2483329367480112E-3</v>
      </c>
      <c r="AP56" s="7">
        <v>3.6107321007646646E-3</v>
      </c>
      <c r="AQ56" s="7">
        <v>7.0092958039450696E-4</v>
      </c>
      <c r="AR56" s="7">
        <v>2.4583853125305396E-3</v>
      </c>
      <c r="AS56" s="7">
        <v>6.6104625759200418E-3</v>
      </c>
      <c r="AT56" s="7">
        <v>2.3911875568107398E-3</v>
      </c>
      <c r="AU56" s="7">
        <v>8.1008637421222475E-5</v>
      </c>
      <c r="AV56" s="7">
        <v>2.1387977534889687E-2</v>
      </c>
      <c r="AW56" s="7">
        <v>7.6735362003385538E-3</v>
      </c>
      <c r="AX56" s="7">
        <v>2.6831490552439059E-3</v>
      </c>
      <c r="AY56" s="7">
        <v>3.109621859923125E-4</v>
      </c>
      <c r="AZ56" s="7">
        <v>2.3061753304821041E-2</v>
      </c>
      <c r="BA56" s="7">
        <v>2.0220274515836599E-2</v>
      </c>
      <c r="BB56" s="7">
        <v>1.4129237110989335E-2</v>
      </c>
      <c r="BC56" s="7">
        <v>4.928389184303867E-2</v>
      </c>
      <c r="BD56" s="7">
        <v>2.2179953945552087E-2</v>
      </c>
      <c r="BE56" s="7">
        <v>5.7707382582119072E-4</v>
      </c>
      <c r="BF56" s="7">
        <v>1.0181401515112074E-2</v>
      </c>
      <c r="BG56" s="7">
        <v>8.491277553204868E-4</v>
      </c>
      <c r="BH56" s="7">
        <v>2.7445704909164242E-2</v>
      </c>
      <c r="BI56" s="7">
        <v>7.5961260090566841E-3</v>
      </c>
      <c r="BJ56" s="7">
        <v>3.9485887382417892E-3</v>
      </c>
      <c r="BK56" s="7">
        <v>3.47563866203768E-3</v>
      </c>
      <c r="BL56" s="7">
        <v>1.2031825829869468E-2</v>
      </c>
      <c r="BM56" s="7">
        <v>4.3392040716352213E-3</v>
      </c>
      <c r="BN56" s="7">
        <v>3.7231910300837439E-3</v>
      </c>
      <c r="BO56" s="7">
        <v>1.093253920484388E-2</v>
      </c>
      <c r="BP56" s="7">
        <v>2.4585410857118957E-6</v>
      </c>
      <c r="BQ56" s="7">
        <v>3.0347482691113186E-3</v>
      </c>
      <c r="BR56" s="7">
        <v>8.00785683538815E-3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1.6044343697347592E-2</v>
      </c>
      <c r="E57" s="7">
        <v>1.4761649722016388E-2</v>
      </c>
      <c r="F57" s="7">
        <v>1.2459685258858761E-2</v>
      </c>
      <c r="G57" s="7">
        <v>2.8854001564883346E-2</v>
      </c>
      <c r="H57" s="7">
        <v>2.1719844612246283E-2</v>
      </c>
      <c r="I57" s="7">
        <v>2.6126373250210031E-2</v>
      </c>
      <c r="J57" s="7">
        <v>3.0694660860357784E-2</v>
      </c>
      <c r="K57" s="7">
        <v>2.253050425931959E-2</v>
      </c>
      <c r="L57" s="7">
        <v>2.9344784360486185E-2</v>
      </c>
      <c r="M57" s="7">
        <v>2.0914270567235577E-2</v>
      </c>
      <c r="N57" s="7">
        <v>2.0518375422341872E-2</v>
      </c>
      <c r="O57" s="7">
        <v>2.3933750000271242E-2</v>
      </c>
      <c r="P57" s="7">
        <v>1.9392587679320266E-2</v>
      </c>
      <c r="Q57" s="7">
        <v>1.5948806673428857E-2</v>
      </c>
      <c r="R57" s="7">
        <v>1.8892190300397963E-2</v>
      </c>
      <c r="S57" s="7">
        <v>1.8420744498638952E-2</v>
      </c>
      <c r="T57" s="7">
        <v>2.7106878997490869E-2</v>
      </c>
      <c r="U57" s="7">
        <v>1.8376448176299645E-2</v>
      </c>
      <c r="V57" s="7">
        <v>7.5123005026330857E-3</v>
      </c>
      <c r="W57" s="7">
        <v>2.6771825069848956E-2</v>
      </c>
      <c r="X57" s="7">
        <v>2.5131523790654701E-2</v>
      </c>
      <c r="Y57" s="7">
        <v>2.0905841763979197E-2</v>
      </c>
      <c r="Z57" s="7">
        <v>2.0478551312291666E-2</v>
      </c>
      <c r="AA57" s="7">
        <v>1.6394047722006772E-2</v>
      </c>
      <c r="AB57" s="7">
        <v>1.90112038231568E-2</v>
      </c>
      <c r="AC57" s="7">
        <v>2.3030546531626617E-2</v>
      </c>
      <c r="AD57" s="7">
        <v>2.7570246651370176E-2</v>
      </c>
      <c r="AE57" s="7">
        <v>2.2565791722074676E-2</v>
      </c>
      <c r="AF57" s="7">
        <v>1.7906686411182638E-2</v>
      </c>
      <c r="AG57" s="7">
        <v>1.7690182433553046E-2</v>
      </c>
      <c r="AH57" s="7">
        <v>2.0819488180008578E-2</v>
      </c>
      <c r="AI57" s="7">
        <v>1.8518804680955854E-2</v>
      </c>
      <c r="AJ57" s="7">
        <v>1.8926903477594997E-2</v>
      </c>
      <c r="AK57" s="7">
        <v>1.5239713018271062E-2</v>
      </c>
      <c r="AL57" s="7">
        <v>2.1398860774569282E-2</v>
      </c>
      <c r="AM57" s="7">
        <v>1.4350506766313839E-2</v>
      </c>
      <c r="AN57" s="7">
        <v>9.9838412916958587E-3</v>
      </c>
      <c r="AO57" s="7">
        <v>2.4808528514063743E-2</v>
      </c>
      <c r="AP57" s="7">
        <v>1.7058049131154537E-2</v>
      </c>
      <c r="AQ57" s="7">
        <v>1.5120925493080606E-2</v>
      </c>
      <c r="AR57" s="7">
        <v>1.8981661762786716E-2</v>
      </c>
      <c r="AS57" s="7">
        <v>2.7995164276149703E-2</v>
      </c>
      <c r="AT57" s="7">
        <v>2.5271518747071873E-2</v>
      </c>
      <c r="AU57" s="7">
        <v>2.9316396613841327E-2</v>
      </c>
      <c r="AV57" s="7">
        <v>3.3674627489242465E-2</v>
      </c>
      <c r="AW57" s="7">
        <v>2.8328313268571697E-2</v>
      </c>
      <c r="AX57" s="7">
        <v>2.4332468573032895E-2</v>
      </c>
      <c r="AY57" s="7">
        <v>1.3655498833441396E-2</v>
      </c>
      <c r="AZ57" s="7">
        <v>2.262919737776024E-2</v>
      </c>
      <c r="BA57" s="7">
        <v>2.4025517626089756E-2</v>
      </c>
      <c r="BB57" s="7">
        <v>3.2090777093279121E-2</v>
      </c>
      <c r="BC57" s="7">
        <v>1.8044261095700235E-2</v>
      </c>
      <c r="BD57" s="7">
        <v>0.1186029534160719</v>
      </c>
      <c r="BE57" s="7">
        <v>3.0009058007760919E-2</v>
      </c>
      <c r="BF57" s="7">
        <v>2.3054517472455179E-2</v>
      </c>
      <c r="BG57" s="7">
        <v>1.9600986310898797E-2</v>
      </c>
      <c r="BH57" s="7">
        <v>8.3892592771774004E-3</v>
      </c>
      <c r="BI57" s="7">
        <v>3.0112645969606697E-2</v>
      </c>
      <c r="BJ57" s="7">
        <v>2.1309243799964066E-2</v>
      </c>
      <c r="BK57" s="7">
        <v>2.3838525746554064E-2</v>
      </c>
      <c r="BL57" s="7">
        <v>7.2709766889489283E-2</v>
      </c>
      <c r="BM57" s="7">
        <v>1.2646326537959749E-3</v>
      </c>
      <c r="BN57" s="7">
        <v>1.5799191075453935E-2</v>
      </c>
      <c r="BO57" s="7">
        <v>2.2088350622230198E-3</v>
      </c>
      <c r="BP57" s="7">
        <v>2.4814110267985346E-2</v>
      </c>
      <c r="BQ57" s="7">
        <v>2.8346250113276759E-2</v>
      </c>
      <c r="BR57" s="7">
        <v>1.9440785482432166E-2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2.4647233915705883E-5</v>
      </c>
      <c r="E58" s="7">
        <v>2.4937425499952135E-5</v>
      </c>
      <c r="F58" s="7">
        <v>1.7058317620171858E-4</v>
      </c>
      <c r="G58" s="7">
        <v>8.8822813899627317E-4</v>
      </c>
      <c r="H58" s="7">
        <v>1.1114631586879203E-3</v>
      </c>
      <c r="I58" s="7">
        <v>2.6997801697561621E-4</v>
      </c>
      <c r="J58" s="7">
        <v>9.8451256973776965E-4</v>
      </c>
      <c r="K58" s="7">
        <v>1.7148938420838619E-3</v>
      </c>
      <c r="L58" s="7">
        <v>2.3735138672597725E-3</v>
      </c>
      <c r="M58" s="7">
        <v>1.2838037333359343E-3</v>
      </c>
      <c r="N58" s="7">
        <v>6.539761546429353E-4</v>
      </c>
      <c r="O58" s="7">
        <v>1.3454043357234899E-3</v>
      </c>
      <c r="P58" s="7">
        <v>4.6420966763429357E-3</v>
      </c>
      <c r="Q58" s="7">
        <v>4.4057308010156913E-3</v>
      </c>
      <c r="R58" s="7">
        <v>1.8246088864623878E-3</v>
      </c>
      <c r="S58" s="7">
        <v>7.5910771457645603E-4</v>
      </c>
      <c r="T58" s="7">
        <v>1.3569478943595802E-3</v>
      </c>
      <c r="U58" s="7">
        <v>1.8419634979222278E-3</v>
      </c>
      <c r="V58" s="7">
        <v>3.1787973403671197E-4</v>
      </c>
      <c r="W58" s="7">
        <v>3.1084064142421837E-3</v>
      </c>
      <c r="X58" s="7">
        <v>8.9683557833616511E-4</v>
      </c>
      <c r="Y58" s="7">
        <v>1.149247761446083E-3</v>
      </c>
      <c r="Z58" s="7">
        <v>2.9739441428567213E-3</v>
      </c>
      <c r="AA58" s="7">
        <v>2.8751488309034655E-3</v>
      </c>
      <c r="AB58" s="7">
        <v>2.6641747244040706E-3</v>
      </c>
      <c r="AC58" s="7">
        <v>1.5576427649782508E-3</v>
      </c>
      <c r="AD58" s="7">
        <v>1.8491521944764243E-3</v>
      </c>
      <c r="AE58" s="7">
        <v>1.6523569025885389E-4</v>
      </c>
      <c r="AF58" s="7">
        <v>1.4803623718989884E-3</v>
      </c>
      <c r="AG58" s="7">
        <v>1.5828614696193771E-3</v>
      </c>
      <c r="AH58" s="7">
        <v>1.0650564435239554E-3</v>
      </c>
      <c r="AI58" s="7">
        <v>1.2021704612057544E-3</v>
      </c>
      <c r="AJ58" s="7">
        <v>5.2623994732271383E-4</v>
      </c>
      <c r="AK58" s="7">
        <v>1.5954278345650416E-3</v>
      </c>
      <c r="AL58" s="7">
        <v>1.0326076059553639E-3</v>
      </c>
      <c r="AM58" s="7">
        <v>2.2755066893130247E-3</v>
      </c>
      <c r="AN58" s="7">
        <v>6.0735005975547205E-4</v>
      </c>
      <c r="AO58" s="7">
        <v>2.8032425980181195E-3</v>
      </c>
      <c r="AP58" s="7">
        <v>3.6426952008018188E-3</v>
      </c>
      <c r="AQ58" s="7">
        <v>1.7530050080926595E-3</v>
      </c>
      <c r="AR58" s="7">
        <v>1.7782824233019086E-2</v>
      </c>
      <c r="AS58" s="7">
        <v>2.7115332183406473E-2</v>
      </c>
      <c r="AT58" s="7">
        <v>2.7211180288270048E-3</v>
      </c>
      <c r="AU58" s="7">
        <v>3.3096296017438576E-3</v>
      </c>
      <c r="AV58" s="7">
        <v>2.8914060313223861E-3</v>
      </c>
      <c r="AW58" s="7">
        <v>1.6027507314349081E-2</v>
      </c>
      <c r="AX58" s="7">
        <v>3.2590807274293004E-2</v>
      </c>
      <c r="AY58" s="7">
        <v>1.5812560744023887E-2</v>
      </c>
      <c r="AZ58" s="7">
        <v>9.5046798087898825E-3</v>
      </c>
      <c r="BA58" s="7">
        <v>9.5278153867783769E-3</v>
      </c>
      <c r="BB58" s="7">
        <v>1.0841288581888342E-2</v>
      </c>
      <c r="BC58" s="7">
        <v>8.8691174939852842E-3</v>
      </c>
      <c r="BD58" s="7">
        <v>9.0998190118015514E-3</v>
      </c>
      <c r="BE58" s="7">
        <v>3.1356998487507949E-3</v>
      </c>
      <c r="BF58" s="7">
        <v>1.8245872787149769E-2</v>
      </c>
      <c r="BG58" s="7">
        <v>9.7988293780128157E-3</v>
      </c>
      <c r="BH58" s="7">
        <v>7.3090953970572324E-3</v>
      </c>
      <c r="BI58" s="7">
        <v>2.0070655543602545E-2</v>
      </c>
      <c r="BJ58" s="7">
        <v>1.1273900357208242E-2</v>
      </c>
      <c r="BK58" s="7">
        <v>5.2506884986233526E-3</v>
      </c>
      <c r="BL58" s="7">
        <v>2.9399812237823025E-3</v>
      </c>
      <c r="BM58" s="7">
        <v>1.8346973950311768E-3</v>
      </c>
      <c r="BN58" s="7">
        <v>3.2514715480226657E-2</v>
      </c>
      <c r="BO58" s="7">
        <v>1.9530816381167326E-3</v>
      </c>
      <c r="BP58" s="7">
        <v>6.9475065910840957E-3</v>
      </c>
      <c r="BQ58" s="7">
        <v>6.808872102515777E-2</v>
      </c>
      <c r="BR58" s="7">
        <v>1.3343825813246935E-2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6.5286044874877494E-5</v>
      </c>
      <c r="E59" s="7">
        <v>7.733381476784179E-5</v>
      </c>
      <c r="F59" s="7">
        <v>1.4277759929845106E-3</v>
      </c>
      <c r="G59" s="7">
        <v>2.6034243564529692E-2</v>
      </c>
      <c r="H59" s="7">
        <v>3.9376358468749574E-2</v>
      </c>
      <c r="I59" s="7">
        <v>1.2128018577848546E-2</v>
      </c>
      <c r="J59" s="7">
        <v>1.5812764667924823E-2</v>
      </c>
      <c r="K59" s="7">
        <v>1.5576578878704625E-2</v>
      </c>
      <c r="L59" s="7">
        <v>1.4494805050666738E-2</v>
      </c>
      <c r="M59" s="7">
        <v>2.5699798140500565E-2</v>
      </c>
      <c r="N59" s="7">
        <v>1.7697757065648346E-2</v>
      </c>
      <c r="O59" s="7">
        <v>4.1468012400629521E-2</v>
      </c>
      <c r="P59" s="7">
        <v>7.8422203440515377E-3</v>
      </c>
      <c r="Q59" s="7">
        <v>3.800897043198409E-3</v>
      </c>
      <c r="R59" s="7">
        <v>5.1146935081282097E-3</v>
      </c>
      <c r="S59" s="7">
        <v>6.2578811574452546E-3</v>
      </c>
      <c r="T59" s="7">
        <v>1.8272755768995629E-2</v>
      </c>
      <c r="U59" s="7">
        <v>5.3941062784784149E-3</v>
      </c>
      <c r="V59" s="7">
        <v>1.209952874475801E-2</v>
      </c>
      <c r="W59" s="7">
        <v>1.3572165203886563E-2</v>
      </c>
      <c r="X59" s="7">
        <v>2.6160413242419463E-2</v>
      </c>
      <c r="Y59" s="7">
        <v>5.6627286889429515E-2</v>
      </c>
      <c r="Z59" s="7">
        <v>3.1854219039756583E-2</v>
      </c>
      <c r="AA59" s="7">
        <v>6.7432010982065971E-2</v>
      </c>
      <c r="AB59" s="7">
        <v>1.2685644369130434E-2</v>
      </c>
      <c r="AC59" s="7">
        <v>1.9996366146377138E-2</v>
      </c>
      <c r="AD59" s="7">
        <v>1.1910188152107495E-2</v>
      </c>
      <c r="AE59" s="7">
        <v>1.192937705155747E-2</v>
      </c>
      <c r="AF59" s="7">
        <v>7.5159319687026702E-3</v>
      </c>
      <c r="AG59" s="7">
        <v>2.6591995461448185E-2</v>
      </c>
      <c r="AH59" s="7">
        <v>3.5612927683469846E-2</v>
      </c>
      <c r="AI59" s="7">
        <v>1.0087798830990702E-2</v>
      </c>
      <c r="AJ59" s="7">
        <v>1.2625936098528431E-2</v>
      </c>
      <c r="AK59" s="7">
        <v>1.025052603857832E-2</v>
      </c>
      <c r="AL59" s="7">
        <v>5.8965703351251675E-3</v>
      </c>
      <c r="AM59" s="7">
        <v>6.5437803163367492E-3</v>
      </c>
      <c r="AN59" s="7">
        <v>4.7868683298980487E-3</v>
      </c>
      <c r="AO59" s="7">
        <v>3.0312322110794005E-3</v>
      </c>
      <c r="AP59" s="7">
        <v>1.6648023842137406E-2</v>
      </c>
      <c r="AQ59" s="7">
        <v>7.0613632672872776E-3</v>
      </c>
      <c r="AR59" s="7">
        <v>3.3373592509644147E-2</v>
      </c>
      <c r="AS59" s="7">
        <v>2.0711906991525773E-2</v>
      </c>
      <c r="AT59" s="7">
        <v>6.2531120825108817E-3</v>
      </c>
      <c r="AU59" s="7">
        <v>4.4988167857603284E-3</v>
      </c>
      <c r="AV59" s="7">
        <v>1.4249010209610304E-2</v>
      </c>
      <c r="AW59" s="7">
        <v>1.4010747818127309E-2</v>
      </c>
      <c r="AX59" s="7">
        <v>8.0880536903117344E-3</v>
      </c>
      <c r="AY59" s="7">
        <v>3.1032367196934599E-3</v>
      </c>
      <c r="AZ59" s="7">
        <v>2.0491009808343695E-2</v>
      </c>
      <c r="BA59" s="7">
        <v>5.0244982083350431E-2</v>
      </c>
      <c r="BB59" s="7">
        <v>1.4788678573063672E-2</v>
      </c>
      <c r="BC59" s="7">
        <v>1.9101574293985638E-2</v>
      </c>
      <c r="BD59" s="7">
        <v>2.7789990167734833E-2</v>
      </c>
      <c r="BE59" s="7">
        <v>3.4584997904363534E-3</v>
      </c>
      <c r="BF59" s="7">
        <v>7.8070026979666432E-2</v>
      </c>
      <c r="BG59" s="7">
        <v>5.3178640399067112E-2</v>
      </c>
      <c r="BH59" s="7">
        <v>3.0348040345388907E-3</v>
      </c>
      <c r="BI59" s="7">
        <v>1.8714519148077802E-2</v>
      </c>
      <c r="BJ59" s="7">
        <v>1.625246541457738E-2</v>
      </c>
      <c r="BK59" s="7">
        <v>2.6628220865139589E-2</v>
      </c>
      <c r="BL59" s="7">
        <v>3.2295954191965217E-3</v>
      </c>
      <c r="BM59" s="7">
        <v>3.1505565377876557E-4</v>
      </c>
      <c r="BN59" s="7">
        <v>1.8485364399935394E-2</v>
      </c>
      <c r="BO59" s="7">
        <v>1.1338991552023838E-3</v>
      </c>
      <c r="BP59" s="7">
        <v>7.0912735689810944E-3</v>
      </c>
      <c r="BQ59" s="7">
        <v>2.2817813800302369E-2</v>
      </c>
      <c r="BR59" s="7">
        <v>2.2574968788018294E-2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2.1218286850009627E-3</v>
      </c>
      <c r="E60" s="7">
        <v>1.8023754388427971E-4</v>
      </c>
      <c r="F60" s="7">
        <v>3.2422726280529172E-6</v>
      </c>
      <c r="G60" s="7">
        <v>3.3332837099912865E-3</v>
      </c>
      <c r="H60" s="7">
        <v>1.440594930663942E-2</v>
      </c>
      <c r="I60" s="7">
        <v>4.6857892969540231E-3</v>
      </c>
      <c r="J60" s="7">
        <v>8.938484166292204E-3</v>
      </c>
      <c r="K60" s="7">
        <v>4.8170259618102772E-3</v>
      </c>
      <c r="L60" s="7">
        <v>6.6411983523671754E-3</v>
      </c>
      <c r="M60" s="7">
        <v>4.2632954942444659E-3</v>
      </c>
      <c r="N60" s="7">
        <v>3.276517399430925E-3</v>
      </c>
      <c r="O60" s="7">
        <v>8.8833752011099037E-3</v>
      </c>
      <c r="P60" s="7">
        <v>3.721648160809232E-3</v>
      </c>
      <c r="Q60" s="7">
        <v>2.5974906644873025E-3</v>
      </c>
      <c r="R60" s="7">
        <v>3.0478625826942567E-3</v>
      </c>
      <c r="S60" s="7">
        <v>1.5213067567437422E-3</v>
      </c>
      <c r="T60" s="7">
        <v>6.5422025877278365E-3</v>
      </c>
      <c r="U60" s="7">
        <v>2.0738557680469705E-3</v>
      </c>
      <c r="V60" s="7">
        <v>6.7135018157337681E-4</v>
      </c>
      <c r="W60" s="7">
        <v>6.5114979768698374E-3</v>
      </c>
      <c r="X60" s="7">
        <v>5.8590530520957274E-3</v>
      </c>
      <c r="Y60" s="7">
        <v>1.0130731463963044E-2</v>
      </c>
      <c r="Z60" s="7">
        <v>1.1664129420857828E-2</v>
      </c>
      <c r="AA60" s="7">
        <v>1.6750046898216738E-2</v>
      </c>
      <c r="AB60" s="7">
        <v>8.9512827174438123E-3</v>
      </c>
      <c r="AC60" s="7">
        <v>6.9435682331163507E-3</v>
      </c>
      <c r="AD60" s="7">
        <v>4.122118403162945E-3</v>
      </c>
      <c r="AE60" s="7">
        <v>5.323646825790956E-3</v>
      </c>
      <c r="AF60" s="7">
        <v>4.3952232435018699E-3</v>
      </c>
      <c r="AG60" s="7">
        <v>8.0136158073457597E-3</v>
      </c>
      <c r="AH60" s="7">
        <v>5.6163698361910222E-3</v>
      </c>
      <c r="AI60" s="7">
        <v>1.2530793173737549E-2</v>
      </c>
      <c r="AJ60" s="7">
        <v>1.0804723360562672E-2</v>
      </c>
      <c r="AK60" s="7">
        <v>8.1045935248378609E-3</v>
      </c>
      <c r="AL60" s="7">
        <v>3.9421152943904594E-3</v>
      </c>
      <c r="AM60" s="7">
        <v>3.5921380243194231E-3</v>
      </c>
      <c r="AN60" s="7">
        <v>2.6149466157235966E-3</v>
      </c>
      <c r="AO60" s="7">
        <v>1.1972982872886968E-2</v>
      </c>
      <c r="AP60" s="7">
        <v>9.3664142173799127E-3</v>
      </c>
      <c r="AQ60" s="7">
        <v>8.0078860853461283E-3</v>
      </c>
      <c r="AR60" s="7">
        <v>8.4509951190316719E-4</v>
      </c>
      <c r="AS60" s="7">
        <v>1.9243155163013155E-3</v>
      </c>
      <c r="AT60" s="7">
        <v>1.5663675269081668E-3</v>
      </c>
      <c r="AU60" s="7">
        <v>1.1119753438039992E-3</v>
      </c>
      <c r="AV60" s="7">
        <v>2.1221245742328676E-5</v>
      </c>
      <c r="AW60" s="7">
        <v>4.2934443971378217E-2</v>
      </c>
      <c r="AX60" s="7">
        <v>4.9950088333591553E-4</v>
      </c>
      <c r="AY60" s="7">
        <v>1.2437618177869991E-4</v>
      </c>
      <c r="AZ60" s="7">
        <v>6.9508860544534773E-5</v>
      </c>
      <c r="BA60" s="7">
        <v>6.9883165287310092E-5</v>
      </c>
      <c r="BB60" s="7">
        <v>1.4790017078798105E-4</v>
      </c>
      <c r="BC60" s="7">
        <v>3.3081145815806812E-3</v>
      </c>
      <c r="BD60" s="7">
        <v>1.5911485389806027E-3</v>
      </c>
      <c r="BE60" s="7">
        <v>6.0177302931468569E-5</v>
      </c>
      <c r="BF60" s="7">
        <v>1.3435636830045385E-4</v>
      </c>
      <c r="BG60" s="7">
        <v>4.5834749789036955E-2</v>
      </c>
      <c r="BH60" s="7">
        <v>5.34673480379275E-5</v>
      </c>
      <c r="BI60" s="7">
        <v>2.1711906324606268E-3</v>
      </c>
      <c r="BJ60" s="7">
        <v>2.2644211716310096E-4</v>
      </c>
      <c r="BK60" s="7">
        <v>4.0658893079794236E-5</v>
      </c>
      <c r="BL60" s="7">
        <v>8.0702392764346199E-3</v>
      </c>
      <c r="BM60" s="7">
        <v>3.2153469290010553E-3</v>
      </c>
      <c r="BN60" s="7">
        <v>1.7412326789451105E-3</v>
      </c>
      <c r="BO60" s="7">
        <v>5.8851689465024143E-3</v>
      </c>
      <c r="BP60" s="7">
        <v>5.5028835797336243E-5</v>
      </c>
      <c r="BQ60" s="7">
        <v>4.9805358213839709E-4</v>
      </c>
      <c r="BR60" s="7">
        <v>9.835712217453654E-5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5.2556662639259906E-5</v>
      </c>
      <c r="E61" s="7">
        <v>2.7297280308072212E-3</v>
      </c>
      <c r="F61" s="7">
        <v>1.9818672478147535E-3</v>
      </c>
      <c r="G61" s="7">
        <v>1.6612605708530839E-3</v>
      </c>
      <c r="H61" s="7">
        <v>2.3203692543941976E-3</v>
      </c>
      <c r="I61" s="7">
        <v>8.1084554408710277E-5</v>
      </c>
      <c r="J61" s="7">
        <v>8.0381918881092311E-5</v>
      </c>
      <c r="K61" s="7">
        <v>7.5208651812237858E-3</v>
      </c>
      <c r="L61" s="7">
        <v>2.7710695070367361E-3</v>
      </c>
      <c r="M61" s="7">
        <v>1.091312638154945E-2</v>
      </c>
      <c r="N61" s="7">
        <v>5.7813918062562836E-2</v>
      </c>
      <c r="O61" s="7">
        <v>2.1023950477049479E-2</v>
      </c>
      <c r="P61" s="7">
        <v>1.9796616544968987E-3</v>
      </c>
      <c r="Q61" s="7">
        <v>5.12834004240379E-3</v>
      </c>
      <c r="R61" s="7">
        <v>1.704295081052221E-2</v>
      </c>
      <c r="S61" s="7">
        <v>8.2307305526136895E-4</v>
      </c>
      <c r="T61" s="7">
        <v>6.051586270305491E-3</v>
      </c>
      <c r="U61" s="7">
        <v>2.9326253697099644E-3</v>
      </c>
      <c r="V61" s="7">
        <v>3.8551768087590209E-4</v>
      </c>
      <c r="W61" s="7">
        <v>1.9655610672679761E-3</v>
      </c>
      <c r="X61" s="7">
        <v>7.5204643393960715E-4</v>
      </c>
      <c r="Y61" s="7">
        <v>6.9248623308303158E-3</v>
      </c>
      <c r="Z61" s="7">
        <v>2.7754096816888941E-2</v>
      </c>
      <c r="AA61" s="7">
        <v>2.7532356219013131E-2</v>
      </c>
      <c r="AB61" s="7">
        <v>4.3274426232660645E-3</v>
      </c>
      <c r="AC61" s="7">
        <v>2.598825725042032E-3</v>
      </c>
      <c r="AD61" s="7">
        <v>1.7403954686124178E-3</v>
      </c>
      <c r="AE61" s="7">
        <v>3.2282241020582889E-4</v>
      </c>
      <c r="AF61" s="7">
        <v>3.7472474693617227E-3</v>
      </c>
      <c r="AG61" s="7">
        <v>1.4400850163410271E-2</v>
      </c>
      <c r="AH61" s="7">
        <v>8.8573129533307399E-3</v>
      </c>
      <c r="AI61" s="7">
        <v>3.2149284001826849E-3</v>
      </c>
      <c r="AJ61" s="7">
        <v>2.1224577735583419E-2</v>
      </c>
      <c r="AK61" s="7">
        <v>1.4894563429362006E-3</v>
      </c>
      <c r="AL61" s="7">
        <v>5.8220476780520159E-3</v>
      </c>
      <c r="AM61" s="7">
        <v>4.7217917120993816E-3</v>
      </c>
      <c r="AN61" s="7">
        <v>1.2062048405956944E-3</v>
      </c>
      <c r="AO61" s="7">
        <v>8.9786267604283002E-3</v>
      </c>
      <c r="AP61" s="7">
        <v>3.0511954002332446E-3</v>
      </c>
      <c r="AQ61" s="7">
        <v>2.960372867016356E-3</v>
      </c>
      <c r="AR61" s="7">
        <v>1.5850555421816626E-2</v>
      </c>
      <c r="AS61" s="7">
        <v>1.5289795039636667E-2</v>
      </c>
      <c r="AT61" s="7">
        <v>1.8420310919359578E-3</v>
      </c>
      <c r="AU61" s="7">
        <v>2.3041231524566501E-3</v>
      </c>
      <c r="AV61" s="7">
        <v>6.2464070171431582E-3</v>
      </c>
      <c r="AW61" s="7">
        <v>8.5465528309049722E-3</v>
      </c>
      <c r="AX61" s="7">
        <v>1.0702189744134352E-2</v>
      </c>
      <c r="AY61" s="7">
        <v>2.8752945098528796E-3</v>
      </c>
      <c r="AZ61" s="7">
        <v>4.1148865127329882E-2</v>
      </c>
      <c r="BA61" s="7">
        <v>4.4283237655895757E-2</v>
      </c>
      <c r="BB61" s="7">
        <v>1.9385714826724115E-2</v>
      </c>
      <c r="BC61" s="7">
        <v>1.299692477101644E-2</v>
      </c>
      <c r="BD61" s="7">
        <v>1.961682210850212E-2</v>
      </c>
      <c r="BE61" s="7">
        <v>1.5466133895854248E-3</v>
      </c>
      <c r="BF61" s="7">
        <v>2.1781422455776186E-2</v>
      </c>
      <c r="BG61" s="7">
        <v>4.9526313718198968E-3</v>
      </c>
      <c r="BH61" s="7">
        <v>1.4402815451850581E-2</v>
      </c>
      <c r="BI61" s="7">
        <v>2.1220581117886772E-2</v>
      </c>
      <c r="BJ61" s="7">
        <v>7.0535668290233836E-3</v>
      </c>
      <c r="BK61" s="7">
        <v>4.4229759891124751E-3</v>
      </c>
      <c r="BL61" s="7">
        <v>5.3283746267826946E-3</v>
      </c>
      <c r="BM61" s="7">
        <v>2.6713784414606461E-3</v>
      </c>
      <c r="BN61" s="7">
        <v>2.4154967122320087E-2</v>
      </c>
      <c r="BO61" s="7">
        <v>5.8951175779274612E-3</v>
      </c>
      <c r="BP61" s="7">
        <v>1.8622047433860595E-4</v>
      </c>
      <c r="BQ61" s="7">
        <v>3.2917095882812906E-2</v>
      </c>
      <c r="BR61" s="7">
        <v>1.1264435459856292E-2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6.0553995981477843E-4</v>
      </c>
      <c r="E62" s="7">
        <v>2.6853701190519992E-4</v>
      </c>
      <c r="F62" s="7">
        <v>1.8963535655202425E-3</v>
      </c>
      <c r="G62" s="7">
        <v>5.9089979904125844E-3</v>
      </c>
      <c r="H62" s="7">
        <v>2.0446673502299288E-2</v>
      </c>
      <c r="I62" s="7">
        <v>6.6251269480039256E-3</v>
      </c>
      <c r="J62" s="7">
        <v>8.3113769498222283E-3</v>
      </c>
      <c r="K62" s="7">
        <v>6.9725665862187269E-4</v>
      </c>
      <c r="L62" s="7">
        <v>3.5479701877353534E-3</v>
      </c>
      <c r="M62" s="7">
        <v>1.869991683504054E-3</v>
      </c>
      <c r="N62" s="7">
        <v>2.4457372709787112E-3</v>
      </c>
      <c r="O62" s="7">
        <v>1.2977794432133638E-3</v>
      </c>
      <c r="P62" s="7">
        <v>7.4434086894897367E-4</v>
      </c>
      <c r="Q62" s="7">
        <v>8.5380564141440077E-4</v>
      </c>
      <c r="R62" s="7">
        <v>8.9233264556670818E-4</v>
      </c>
      <c r="S62" s="7">
        <v>2.018731020233055E-3</v>
      </c>
      <c r="T62" s="7">
        <v>4.4631654714279269E-3</v>
      </c>
      <c r="U62" s="7">
        <v>4.8405490905856973E-3</v>
      </c>
      <c r="V62" s="7">
        <v>5.7995123989235391E-4</v>
      </c>
      <c r="W62" s="7">
        <v>1.2246618082828481E-3</v>
      </c>
      <c r="X62" s="7">
        <v>1.5817024282400057E-3</v>
      </c>
      <c r="Y62" s="7">
        <v>3.708193576202847E-3</v>
      </c>
      <c r="Z62" s="7">
        <v>1.1443860859376668E-3</v>
      </c>
      <c r="AA62" s="7">
        <v>1.5483982294637632E-3</v>
      </c>
      <c r="AB62" s="7">
        <v>2.2962120824800577E-3</v>
      </c>
      <c r="AC62" s="7">
        <v>2.4521763585448248E-3</v>
      </c>
      <c r="AD62" s="7">
        <v>3.8046819564929598E-3</v>
      </c>
      <c r="AE62" s="7">
        <v>2.6667823215643237E-3</v>
      </c>
      <c r="AF62" s="7">
        <v>2.7568065730563507E-3</v>
      </c>
      <c r="AG62" s="7">
        <v>2.8281227400819807E-3</v>
      </c>
      <c r="AH62" s="7">
        <v>1.4016401584891578E-3</v>
      </c>
      <c r="AI62" s="7">
        <v>2.4152328626628008E-3</v>
      </c>
      <c r="AJ62" s="7">
        <v>3.1389218091725868E-3</v>
      </c>
      <c r="AK62" s="7">
        <v>2.5866252406529324E-3</v>
      </c>
      <c r="AL62" s="7">
        <v>5.5812873125773554E-3</v>
      </c>
      <c r="AM62" s="7">
        <v>1.6397679161187697E-3</v>
      </c>
      <c r="AN62" s="7">
        <v>2.464157946637294E-3</v>
      </c>
      <c r="AO62" s="7">
        <v>1.476052296518143E-3</v>
      </c>
      <c r="AP62" s="7">
        <v>1.1403711886857383E-2</v>
      </c>
      <c r="AQ62" s="7">
        <v>3.5050466962448634E-3</v>
      </c>
      <c r="AR62" s="7">
        <v>2.4017274719067981E-3</v>
      </c>
      <c r="AS62" s="7">
        <v>3.1965834901444431E-3</v>
      </c>
      <c r="AT62" s="7">
        <v>5.4029858281769835E-3</v>
      </c>
      <c r="AU62" s="7">
        <v>3.1808979419135838E-2</v>
      </c>
      <c r="AV62" s="7">
        <v>3.9931644896681058E-2</v>
      </c>
      <c r="AW62" s="7">
        <v>7.7794823503774986E-3</v>
      </c>
      <c r="AX62" s="7">
        <v>2.5998937311191286E-3</v>
      </c>
      <c r="AY62" s="7">
        <v>1.8162622275943328E-3</v>
      </c>
      <c r="AZ62" s="7">
        <v>1.1517024510453347E-2</v>
      </c>
      <c r="BA62" s="7">
        <v>9.3693052801129082E-3</v>
      </c>
      <c r="BB62" s="7">
        <v>1.0880853626710789E-2</v>
      </c>
      <c r="BC62" s="7">
        <v>6.7915630477545586E-3</v>
      </c>
      <c r="BD62" s="7">
        <v>1.387366919429182E-3</v>
      </c>
      <c r="BE62" s="7">
        <v>2.3155903584885085E-4</v>
      </c>
      <c r="BF62" s="7">
        <v>1.8028613904703793E-3</v>
      </c>
      <c r="BG62" s="7">
        <v>7.5418797120697057E-3</v>
      </c>
      <c r="BH62" s="7">
        <v>1.1686533788614335E-3</v>
      </c>
      <c r="BI62" s="7">
        <v>1.61318907666003E-2</v>
      </c>
      <c r="BJ62" s="7">
        <v>2.64614874380682E-3</v>
      </c>
      <c r="BK62" s="7">
        <v>4.1577581339367438E-3</v>
      </c>
      <c r="BL62" s="7">
        <v>2.3715586272968357E-3</v>
      </c>
      <c r="BM62" s="7">
        <v>2.310655675342335E-3</v>
      </c>
      <c r="BN62" s="7">
        <v>8.1636628409395701E-3</v>
      </c>
      <c r="BO62" s="7">
        <v>4.6627160953680111E-3</v>
      </c>
      <c r="BP62" s="7">
        <v>2.1044057917371682E-3</v>
      </c>
      <c r="BQ62" s="7">
        <v>5.9654451316592935E-3</v>
      </c>
      <c r="BR62" s="7">
        <v>6.7965149932953006E-4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1.1276217493612365E-4</v>
      </c>
      <c r="E63" s="7">
        <v>1.3464194001181881E-4</v>
      </c>
      <c r="F63" s="7">
        <v>9.1276120524982798E-4</v>
      </c>
      <c r="G63" s="7">
        <v>2.4596100062426032E-2</v>
      </c>
      <c r="H63" s="7">
        <v>3.0450727115976356E-3</v>
      </c>
      <c r="I63" s="7">
        <v>4.3336486924466415E-3</v>
      </c>
      <c r="J63" s="7">
        <v>8.4967807059298447E-3</v>
      </c>
      <c r="K63" s="7">
        <v>2.312824249392411E-3</v>
      </c>
      <c r="L63" s="7">
        <v>7.975243516360692E-3</v>
      </c>
      <c r="M63" s="7">
        <v>3.8747837701196761E-3</v>
      </c>
      <c r="N63" s="7">
        <v>1.3371378879492265E-2</v>
      </c>
      <c r="O63" s="7">
        <v>7.5898933192991066E-3</v>
      </c>
      <c r="P63" s="7">
        <v>3.6427836642672668E-3</v>
      </c>
      <c r="Q63" s="7">
        <v>2.0135487761706282E-3</v>
      </c>
      <c r="R63" s="7">
        <v>4.2718015785667054E-3</v>
      </c>
      <c r="S63" s="7">
        <v>1.2695842010904683E-3</v>
      </c>
      <c r="T63" s="7">
        <v>6.6650456904434581E-3</v>
      </c>
      <c r="U63" s="7">
        <v>1.8204768639296961E-3</v>
      </c>
      <c r="V63" s="7">
        <v>5.627841011177151E-4</v>
      </c>
      <c r="W63" s="7">
        <v>8.9037842259409045E-3</v>
      </c>
      <c r="X63" s="7">
        <v>3.0768244657813611E-3</v>
      </c>
      <c r="Y63" s="7">
        <v>1.0582250919508113E-2</v>
      </c>
      <c r="Z63" s="7">
        <v>7.6079674023941512E-3</v>
      </c>
      <c r="AA63" s="7">
        <v>1.3784753108652749E-2</v>
      </c>
      <c r="AB63" s="7">
        <v>5.4173656581622508E-3</v>
      </c>
      <c r="AC63" s="7">
        <v>7.9088510950378749E-3</v>
      </c>
      <c r="AD63" s="7">
        <v>4.0525579843853016E-3</v>
      </c>
      <c r="AE63" s="7">
        <v>7.206046886227376E-3</v>
      </c>
      <c r="AF63" s="7">
        <v>5.0619203418448078E-3</v>
      </c>
      <c r="AG63" s="7">
        <v>7.7034660945864307E-3</v>
      </c>
      <c r="AH63" s="7">
        <v>7.7521125356641565E-3</v>
      </c>
      <c r="AI63" s="7">
        <v>1.0109366730172457E-2</v>
      </c>
      <c r="AJ63" s="7">
        <v>6.9913770569660465E-3</v>
      </c>
      <c r="AK63" s="7">
        <v>3.7449634858190677E-3</v>
      </c>
      <c r="AL63" s="7">
        <v>3.467864390211536E-3</v>
      </c>
      <c r="AM63" s="7">
        <v>3.1524837286468891E-3</v>
      </c>
      <c r="AN63" s="7">
        <v>3.9519146345654782E-3</v>
      </c>
      <c r="AO63" s="7">
        <v>9.6970067082795663E-3</v>
      </c>
      <c r="AP63" s="7">
        <v>5.5316284851260897E-3</v>
      </c>
      <c r="AQ63" s="7">
        <v>3.7149958753425567E-3</v>
      </c>
      <c r="AR63" s="7">
        <v>1.06160953919645E-2</v>
      </c>
      <c r="AS63" s="7">
        <v>2.5940811005261216E-2</v>
      </c>
      <c r="AT63" s="7">
        <v>5.5009685069933112E-3</v>
      </c>
      <c r="AU63" s="7">
        <v>7.5189991249860035E-3</v>
      </c>
      <c r="AV63" s="7">
        <v>2.7912362251678743E-2</v>
      </c>
      <c r="AW63" s="7">
        <v>2.4334140188563967E-2</v>
      </c>
      <c r="AX63" s="7">
        <v>3.3050616799725985E-2</v>
      </c>
      <c r="AY63" s="7">
        <v>7.2778565963573455E-3</v>
      </c>
      <c r="AZ63" s="7">
        <v>1.2816293811864754E-2</v>
      </c>
      <c r="BA63" s="7">
        <v>1.9439621004530873E-2</v>
      </c>
      <c r="BB63" s="7">
        <v>7.1577065085771718E-2</v>
      </c>
      <c r="BC63" s="7">
        <v>4.1207582899476763E-2</v>
      </c>
      <c r="BD63" s="7">
        <v>3.5805897294954647E-2</v>
      </c>
      <c r="BE63" s="7">
        <v>2.2569505688993315E-3</v>
      </c>
      <c r="BF63" s="7">
        <v>1.6793376933532521E-2</v>
      </c>
      <c r="BG63" s="7">
        <v>8.2779258623158439E-3</v>
      </c>
      <c r="BH63" s="7">
        <v>6.0069688833451745E-3</v>
      </c>
      <c r="BI63" s="7">
        <v>1.300569110742221E-2</v>
      </c>
      <c r="BJ63" s="7">
        <v>2.4719537423884677E-2</v>
      </c>
      <c r="BK63" s="7">
        <v>9.7714100980135724E-3</v>
      </c>
      <c r="BL63" s="7">
        <v>2.5155946737873389E-2</v>
      </c>
      <c r="BM63" s="7">
        <v>3.4888677797150179E-2</v>
      </c>
      <c r="BN63" s="7">
        <v>3.2337650362142804E-2</v>
      </c>
      <c r="BO63" s="7">
        <v>5.192360823957564E-2</v>
      </c>
      <c r="BP63" s="7">
        <v>1.5006794122338869E-2</v>
      </c>
      <c r="BQ63" s="7">
        <v>2.1469056575774983E-2</v>
      </c>
      <c r="BR63" s="7">
        <v>2.9856809091685185E-2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1.3516320136150222E-5</v>
      </c>
      <c r="E64" s="7">
        <v>1.1847337643471965E-5</v>
      </c>
      <c r="F64" s="7">
        <v>9.9227731136387534E-5</v>
      </c>
      <c r="G64" s="7">
        <v>3.2926615220422458E-4</v>
      </c>
      <c r="H64" s="7">
        <v>4.5165771180767287E-4</v>
      </c>
      <c r="I64" s="7">
        <v>6.63828646889015E-4</v>
      </c>
      <c r="J64" s="7">
        <v>8.8157387709419867E-4</v>
      </c>
      <c r="K64" s="7">
        <v>1.0352105082629705E-3</v>
      </c>
      <c r="L64" s="7">
        <v>2.0716743295701545E-3</v>
      </c>
      <c r="M64" s="7">
        <v>9.8202295284504477E-4</v>
      </c>
      <c r="N64" s="7">
        <v>1.3116534087253774E-3</v>
      </c>
      <c r="O64" s="7">
        <v>7.6571628496721897E-3</v>
      </c>
      <c r="P64" s="7">
        <v>7.0152254813989686E-4</v>
      </c>
      <c r="Q64" s="7">
        <v>4.3178639344684626E-4</v>
      </c>
      <c r="R64" s="7">
        <v>9.0494884909728558E-4</v>
      </c>
      <c r="S64" s="7">
        <v>1.2888894234393902E-3</v>
      </c>
      <c r="T64" s="7">
        <v>3.8100272526896441E-3</v>
      </c>
      <c r="U64" s="7">
        <v>8.4128304286481214E-4</v>
      </c>
      <c r="V64" s="7">
        <v>2.7437423118731454E-4</v>
      </c>
      <c r="W64" s="7">
        <v>4.5764177794294455E-5</v>
      </c>
      <c r="X64" s="7">
        <v>1.5715582419227176E-3</v>
      </c>
      <c r="Y64" s="7">
        <v>2.4326863963927987E-3</v>
      </c>
      <c r="Z64" s="7">
        <v>7.701303787115858E-4</v>
      </c>
      <c r="AA64" s="7">
        <v>3.0863367693385571E-3</v>
      </c>
      <c r="AB64" s="7">
        <v>1.64765388831187E-3</v>
      </c>
      <c r="AC64" s="7">
        <v>4.0567454214207304E-3</v>
      </c>
      <c r="AD64" s="7">
        <v>6.3767331802324744E-4</v>
      </c>
      <c r="AE64" s="7">
        <v>1.0017701533615031E-3</v>
      </c>
      <c r="AF64" s="7">
        <v>1.5753043941842226E-3</v>
      </c>
      <c r="AG64" s="7">
        <v>1.6529337481933565E-3</v>
      </c>
      <c r="AH64" s="7">
        <v>1.1428168896796573E-3</v>
      </c>
      <c r="AI64" s="7">
        <v>1.7138141524549472E-3</v>
      </c>
      <c r="AJ64" s="7">
        <v>2.7076891552957143E-3</v>
      </c>
      <c r="AK64" s="7">
        <v>2.4237276105611703E-3</v>
      </c>
      <c r="AL64" s="7">
        <v>1.8377037607842928E-3</v>
      </c>
      <c r="AM64" s="7">
        <v>6.779420552118176E-4</v>
      </c>
      <c r="AN64" s="7">
        <v>1.8700241956045025E-3</v>
      </c>
      <c r="AO64" s="7">
        <v>9.8636457716955281E-4</v>
      </c>
      <c r="AP64" s="7">
        <v>6.9628407982037588E-3</v>
      </c>
      <c r="AQ64" s="7">
        <v>1.1197169950625085E-3</v>
      </c>
      <c r="AR64" s="7">
        <v>3.988658500637246E-3</v>
      </c>
      <c r="AS64" s="7">
        <v>4.1950645830384067E-3</v>
      </c>
      <c r="AT64" s="7">
        <v>3.7461307741393259E-3</v>
      </c>
      <c r="AU64" s="7">
        <v>1.3463611586350716E-3</v>
      </c>
      <c r="AV64" s="7">
        <v>6.2947772764201035E-3</v>
      </c>
      <c r="AW64" s="7">
        <v>2.0227465001107781E-2</v>
      </c>
      <c r="AX64" s="7">
        <v>3.500515941539425E-3</v>
      </c>
      <c r="AY64" s="7">
        <v>2.1250073658811894E-3</v>
      </c>
      <c r="AZ64" s="7">
        <v>1.9824824250504153E-3</v>
      </c>
      <c r="BA64" s="7">
        <v>6.3226896834882168E-3</v>
      </c>
      <c r="BB64" s="7">
        <v>3.2083168557306926E-3</v>
      </c>
      <c r="BC64" s="7">
        <v>3.0193365865167502E-3</v>
      </c>
      <c r="BD64" s="7">
        <v>1.0211577182132118E-2</v>
      </c>
      <c r="BE64" s="7">
        <v>3.2045210754141164E-4</v>
      </c>
      <c r="BF64" s="7">
        <v>3.7279708104156505E-3</v>
      </c>
      <c r="BG64" s="7">
        <v>3.7205110523579136E-4</v>
      </c>
      <c r="BH64" s="7">
        <v>1.5720040929963163E-3</v>
      </c>
      <c r="BI64" s="7">
        <v>2.4290074264450507E-3</v>
      </c>
      <c r="BJ64" s="7">
        <v>2.8844260249788829E-3</v>
      </c>
      <c r="BK64" s="7">
        <v>1.2016544458056922E-3</v>
      </c>
      <c r="BL64" s="7">
        <v>5.5110781669968781E-3</v>
      </c>
      <c r="BM64" s="7">
        <v>7.0011421331225088E-3</v>
      </c>
      <c r="BN64" s="7">
        <v>1.257239502083371E-2</v>
      </c>
      <c r="BO64" s="7">
        <v>7.3761869349926179E-3</v>
      </c>
      <c r="BP64" s="7">
        <v>1.3510979232262639E-5</v>
      </c>
      <c r="BQ64" s="7">
        <v>3.7436106221780466E-3</v>
      </c>
      <c r="BR64" s="7">
        <v>3.2384236868747863E-5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5.5691231021025062E-4</v>
      </c>
      <c r="E65" s="7">
        <v>8.8866569254477778E-4</v>
      </c>
      <c r="F65" s="7">
        <v>5.2016099223332771E-4</v>
      </c>
      <c r="G65" s="7">
        <v>1.5287273475499599E-3</v>
      </c>
      <c r="H65" s="7">
        <v>2.3917291091169021E-3</v>
      </c>
      <c r="I65" s="7">
        <v>1.8154653766816213E-3</v>
      </c>
      <c r="J65" s="7">
        <v>2.5180113692402886E-3</v>
      </c>
      <c r="K65" s="7">
        <v>1.8289210683684685E-3</v>
      </c>
      <c r="L65" s="7">
        <v>1.9742167863466878E-3</v>
      </c>
      <c r="M65" s="7">
        <v>4.2381688493905176E-3</v>
      </c>
      <c r="N65" s="7">
        <v>7.3963261878852759E-3</v>
      </c>
      <c r="O65" s="7">
        <v>4.9748809807597235E-3</v>
      </c>
      <c r="P65" s="7">
        <v>9.1824176247387612E-4</v>
      </c>
      <c r="Q65" s="7">
        <v>8.800702255447046E-4</v>
      </c>
      <c r="R65" s="7">
        <v>2.1434296859453956E-3</v>
      </c>
      <c r="S65" s="7">
        <v>1.2846611012223893E-3</v>
      </c>
      <c r="T65" s="7">
        <v>2.2924792956535017E-3</v>
      </c>
      <c r="U65" s="7">
        <v>8.2700689964027919E-4</v>
      </c>
      <c r="V65" s="7">
        <v>5.0914140866411975E-4</v>
      </c>
      <c r="W65" s="7">
        <v>1.4430924523095945E-3</v>
      </c>
      <c r="X65" s="7">
        <v>3.5903588123457359E-3</v>
      </c>
      <c r="Y65" s="7">
        <v>4.0949871253337412E-3</v>
      </c>
      <c r="Z65" s="7">
        <v>5.2467442641035309E-3</v>
      </c>
      <c r="AA65" s="7">
        <v>6.3741094201190387E-3</v>
      </c>
      <c r="AB65" s="7">
        <v>1.5153868452844085E-3</v>
      </c>
      <c r="AC65" s="7">
        <v>1.8306539167347907E-3</v>
      </c>
      <c r="AD65" s="7">
        <v>2.9172415230342475E-3</v>
      </c>
      <c r="AE65" s="7">
        <v>2.2339019733262837E-3</v>
      </c>
      <c r="AF65" s="7">
        <v>1.3036821869004398E-3</v>
      </c>
      <c r="AG65" s="7">
        <v>2.9918770475010526E-3</v>
      </c>
      <c r="AH65" s="7">
        <v>2.6802294108206129E-3</v>
      </c>
      <c r="AI65" s="7">
        <v>1.476171859335454E-3</v>
      </c>
      <c r="AJ65" s="7">
        <v>3.6885828584645192E-3</v>
      </c>
      <c r="AK65" s="7">
        <v>1.2575009901528444E-3</v>
      </c>
      <c r="AL65" s="7">
        <v>1.3704847761400636E-3</v>
      </c>
      <c r="AM65" s="7">
        <v>9.9871848735588547E-4</v>
      </c>
      <c r="AN65" s="7">
        <v>7.5066912221701866E-4</v>
      </c>
      <c r="AO65" s="7">
        <v>1.9583591183075458E-3</v>
      </c>
      <c r="AP65" s="7">
        <v>1.7070885149132605E-3</v>
      </c>
      <c r="AQ65" s="7">
        <v>8.1850937107815706E-4</v>
      </c>
      <c r="AR65" s="7">
        <v>3.0405790533430481E-3</v>
      </c>
      <c r="AS65" s="7">
        <v>3.1496747997749913E-3</v>
      </c>
      <c r="AT65" s="7">
        <v>1.3590023972668941E-3</v>
      </c>
      <c r="AU65" s="7">
        <v>6.5485627000311727E-3</v>
      </c>
      <c r="AV65" s="7">
        <v>4.6445614392597121E-3</v>
      </c>
      <c r="AW65" s="7">
        <v>3.3903724919777506E-3</v>
      </c>
      <c r="AX65" s="7">
        <v>2.5678089172430723E-3</v>
      </c>
      <c r="AY65" s="7">
        <v>8.6886426356449348E-4</v>
      </c>
      <c r="AZ65" s="7">
        <v>5.0737269802865409E-3</v>
      </c>
      <c r="BA65" s="7">
        <v>7.2601260932498232E-3</v>
      </c>
      <c r="BB65" s="7">
        <v>3.002688658294568E-3</v>
      </c>
      <c r="BC65" s="7">
        <v>2.6790879056803997E-3</v>
      </c>
      <c r="BD65" s="7">
        <v>3.3951149654418197E-3</v>
      </c>
      <c r="BE65" s="7">
        <v>3.5114311737739811E-4</v>
      </c>
      <c r="BF65" s="7">
        <v>5.2547102039409233E-3</v>
      </c>
      <c r="BG65" s="7">
        <v>6.3417746714069289E-3</v>
      </c>
      <c r="BH65" s="7">
        <v>2.5144210308235561E-3</v>
      </c>
      <c r="BI65" s="7">
        <v>3.3455979951413049E-3</v>
      </c>
      <c r="BJ65" s="7">
        <v>2.394490620617321E-3</v>
      </c>
      <c r="BK65" s="7">
        <v>1.5658817743956245E-3</v>
      </c>
      <c r="BL65" s="7">
        <v>1.7538860675791344E-3</v>
      </c>
      <c r="BM65" s="7">
        <v>1.145806551735234E-3</v>
      </c>
      <c r="BN65" s="7">
        <v>4.6403501058848275E-3</v>
      </c>
      <c r="BO65" s="7">
        <v>1.6360282562398374E-3</v>
      </c>
      <c r="BP65" s="7">
        <v>1.1242081510783092E-3</v>
      </c>
      <c r="BQ65" s="7">
        <v>5.5023458839554527E-3</v>
      </c>
      <c r="BR65" s="7">
        <v>4.4932948416059404E-3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5.7632969671667775E-6</v>
      </c>
      <c r="E66" s="7">
        <v>3.5359793659074731E-6</v>
      </c>
      <c r="F66" s="7">
        <v>4.9523709543407754E-6</v>
      </c>
      <c r="G66" s="7">
        <v>1.2963044953559892E-4</v>
      </c>
      <c r="H66" s="7">
        <v>1.0172784371834986E-4</v>
      </c>
      <c r="I66" s="7">
        <v>2.6065685596207374E-4</v>
      </c>
      <c r="J66" s="7">
        <v>7.7636895304517765E-5</v>
      </c>
      <c r="K66" s="7">
        <v>6.8255750560906981E-5</v>
      </c>
      <c r="L66" s="7">
        <v>5.3936109424772954E-5</v>
      </c>
      <c r="M66" s="7">
        <v>1.3514746290738607E-4</v>
      </c>
      <c r="N66" s="7">
        <v>1.5342157614998831E-4</v>
      </c>
      <c r="O66" s="7">
        <v>2.0530622232328385E-4</v>
      </c>
      <c r="P66" s="7">
        <v>8.5671614040152153E-5</v>
      </c>
      <c r="Q66" s="7">
        <v>4.730570389153197E-5</v>
      </c>
      <c r="R66" s="7">
        <v>5.2145414147551983E-5</v>
      </c>
      <c r="S66" s="7">
        <v>1.5972809753167614E-5</v>
      </c>
      <c r="T66" s="7">
        <v>8.9677135315575587E-5</v>
      </c>
      <c r="U66" s="7">
        <v>1.7756924981247115E-5</v>
      </c>
      <c r="V66" s="7">
        <v>2.126346051629238E-5</v>
      </c>
      <c r="W66" s="7">
        <v>3.9128635746068333E-5</v>
      </c>
      <c r="X66" s="7">
        <v>1.560836956980586E-4</v>
      </c>
      <c r="Y66" s="7">
        <v>4.8201103928288317E-4</v>
      </c>
      <c r="Z66" s="7">
        <v>8.0838080194992534E-4</v>
      </c>
      <c r="AA66" s="7">
        <v>1.2759111145786285E-3</v>
      </c>
      <c r="AB66" s="7">
        <v>1.7086223387149441E-4</v>
      </c>
      <c r="AC66" s="7">
        <v>9.6744114344502272E-5</v>
      </c>
      <c r="AD66" s="7">
        <v>2.1919254616445958E-4</v>
      </c>
      <c r="AE66" s="7">
        <v>2.5387210973711592E-4</v>
      </c>
      <c r="AF66" s="7">
        <v>9.6398560758603486E-5</v>
      </c>
      <c r="AG66" s="7">
        <v>5.382307392227234E-4</v>
      </c>
      <c r="AH66" s="7">
        <v>2.4990678022482826E-4</v>
      </c>
      <c r="AI66" s="7">
        <v>1.7106988164777593E-4</v>
      </c>
      <c r="AJ66" s="7">
        <v>6.3141073171491251E-4</v>
      </c>
      <c r="AK66" s="7">
        <v>3.2899217630011704E-4</v>
      </c>
      <c r="AL66" s="7">
        <v>1.6276484605712909E-4</v>
      </c>
      <c r="AM66" s="7">
        <v>4.4549533549177086E-5</v>
      </c>
      <c r="AN66" s="7">
        <v>2.6607214714975127E-5</v>
      </c>
      <c r="AO66" s="7">
        <v>1.2520859302633398E-4</v>
      </c>
      <c r="AP66" s="7">
        <v>7.3715024262393725E-5</v>
      </c>
      <c r="AQ66" s="7">
        <v>3.9294516996489355E-5</v>
      </c>
      <c r="AR66" s="7">
        <v>9.2620351376496561E-5</v>
      </c>
      <c r="AS66" s="7">
        <v>1.5258457208094657E-4</v>
      </c>
      <c r="AT66" s="7">
        <v>4.9855688671447034E-5</v>
      </c>
      <c r="AU66" s="7">
        <v>7.8175751553390745E-5</v>
      </c>
      <c r="AV66" s="7">
        <v>8.2346956016841362E-5</v>
      </c>
      <c r="AW66" s="7">
        <v>1.7953252707384525E-4</v>
      </c>
      <c r="AX66" s="7">
        <v>1.2567262048973567E-4</v>
      </c>
      <c r="AY66" s="7">
        <v>2.9937480457225083E-5</v>
      </c>
      <c r="AZ66" s="7">
        <v>7.8332436162416888E-5</v>
      </c>
      <c r="BA66" s="7">
        <v>1.1354539305559047E-4</v>
      </c>
      <c r="BB66" s="7">
        <v>3.3954174666770028E-4</v>
      </c>
      <c r="BC66" s="7">
        <v>4.2337897246953998E-4</v>
      </c>
      <c r="BD66" s="7">
        <v>1.8801875313183188E-4</v>
      </c>
      <c r="BE66" s="7">
        <v>1.0572835755355424E-5</v>
      </c>
      <c r="BF66" s="7">
        <v>2.8422827167669354E-4</v>
      </c>
      <c r="BG66" s="7">
        <v>4.6945336966294094E-3</v>
      </c>
      <c r="BH66" s="7">
        <v>7.8047802472106878E-5</v>
      </c>
      <c r="BI66" s="7">
        <v>3.2704467820120729E-4</v>
      </c>
      <c r="BJ66" s="7">
        <v>1.5250671872976093E-4</v>
      </c>
      <c r="BK66" s="7">
        <v>1.0662992114172525E-4</v>
      </c>
      <c r="BL66" s="7">
        <v>1.0120386891889329E-4</v>
      </c>
      <c r="BM66" s="7">
        <v>1.5409933106533592E-4</v>
      </c>
      <c r="BN66" s="7">
        <v>8.444028102888027E-4</v>
      </c>
      <c r="BO66" s="7">
        <v>1.8508508368736399E-4</v>
      </c>
      <c r="BP66" s="7">
        <v>8.8591675383881504E-5</v>
      </c>
      <c r="BQ66" s="7">
        <v>1.3343225576860032E-4</v>
      </c>
      <c r="BR66" s="7">
        <v>1.8244923526122291E-4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1.4146314161893189E-5</v>
      </c>
      <c r="E67" s="7">
        <v>1.5747446130219745E-5</v>
      </c>
      <c r="F67" s="7">
        <v>2.101936410943772E-6</v>
      </c>
      <c r="G67" s="7">
        <v>6.6571428879393733E-5</v>
      </c>
      <c r="H67" s="7">
        <v>1.6398310375583856E-4</v>
      </c>
      <c r="I67" s="7">
        <v>1.251471104571995E-3</v>
      </c>
      <c r="J67" s="7">
        <v>1.2442959196669041E-3</v>
      </c>
      <c r="K67" s="7">
        <v>2.8755228412738683E-5</v>
      </c>
      <c r="L67" s="7">
        <v>2.7594778278931079E-6</v>
      </c>
      <c r="M67" s="7">
        <v>8.0808870038479185E-5</v>
      </c>
      <c r="N67" s="7">
        <v>1.0780396114291951E-5</v>
      </c>
      <c r="O67" s="7">
        <v>1.5191876222891374E-5</v>
      </c>
      <c r="P67" s="7">
        <v>3.472203996553488E-5</v>
      </c>
      <c r="Q67" s="7">
        <v>9.5807506034468779E-6</v>
      </c>
      <c r="R67" s="7">
        <v>1.0562936541456689E-5</v>
      </c>
      <c r="S67" s="7">
        <v>5.5766702302385449E-6</v>
      </c>
      <c r="T67" s="7">
        <v>4.1114624048302481E-4</v>
      </c>
      <c r="U67" s="7">
        <v>5.4184710079510472E-6</v>
      </c>
      <c r="V67" s="7">
        <v>1.9977424330298826E-5</v>
      </c>
      <c r="W67" s="7">
        <v>3.113989164981301E-6</v>
      </c>
      <c r="X67" s="7">
        <v>7.6132162796299413E-5</v>
      </c>
      <c r="Y67" s="7">
        <v>3.7520436281728015E-4</v>
      </c>
      <c r="Z67" s="7">
        <v>6.5147403297524098E-5</v>
      </c>
      <c r="AA67" s="7">
        <v>9.6489080364319031E-5</v>
      </c>
      <c r="AB67" s="7">
        <v>4.2453631343233526E-5</v>
      </c>
      <c r="AC67" s="7">
        <v>7.7122140708028306E-6</v>
      </c>
      <c r="AD67" s="7">
        <v>1.4680388529973744E-3</v>
      </c>
      <c r="AE67" s="7">
        <v>1.0178825273436584E-3</v>
      </c>
      <c r="AF67" s="7">
        <v>4.8090058207048424E-4</v>
      </c>
      <c r="AG67" s="7">
        <v>6.0048500034603592E-5</v>
      </c>
      <c r="AH67" s="7">
        <v>1.9877360281805965E-5</v>
      </c>
      <c r="AI67" s="7">
        <v>1.9714578032615406E-4</v>
      </c>
      <c r="AJ67" s="7">
        <v>5.4179101134604305E-4</v>
      </c>
      <c r="AK67" s="7">
        <v>6.29621015075102E-5</v>
      </c>
      <c r="AL67" s="7">
        <v>1.4566620462580744E-5</v>
      </c>
      <c r="AM67" s="7">
        <v>8.1315893243493681E-6</v>
      </c>
      <c r="AN67" s="7">
        <v>9.4357032531480132E-5</v>
      </c>
      <c r="AO67" s="7">
        <v>3.3992346190248317E-4</v>
      </c>
      <c r="AP67" s="7">
        <v>2.6659136351618615E-5</v>
      </c>
      <c r="AQ67" s="7">
        <v>8.4904560316148669E-6</v>
      </c>
      <c r="AR67" s="7">
        <v>1.6277632495438954E-4</v>
      </c>
      <c r="AS67" s="7">
        <v>6.1324320822975426E-4</v>
      </c>
      <c r="AT67" s="7">
        <v>2.4748462461724532E-3</v>
      </c>
      <c r="AU67" s="7">
        <v>4.1427213637054271E-3</v>
      </c>
      <c r="AV67" s="7">
        <v>4.2086247380078315E-4</v>
      </c>
      <c r="AW67" s="7">
        <v>1.8852489232393814E-3</v>
      </c>
      <c r="AX67" s="7">
        <v>7.2444094357258795E-5</v>
      </c>
      <c r="AY67" s="7">
        <v>8.8991686903545307E-6</v>
      </c>
      <c r="AZ67" s="7">
        <v>8.0235238875625013E-6</v>
      </c>
      <c r="BA67" s="7">
        <v>4.9573360666925089E-6</v>
      </c>
      <c r="BB67" s="7">
        <v>2.8891445294865306E-4</v>
      </c>
      <c r="BC67" s="7">
        <v>2.6086303103450407E-5</v>
      </c>
      <c r="BD67" s="7">
        <v>2.9297216430463923E-3</v>
      </c>
      <c r="BE67" s="7">
        <v>9.082972073803795E-7</v>
      </c>
      <c r="BF67" s="7">
        <v>1.1581980643585461E-2</v>
      </c>
      <c r="BG67" s="7">
        <v>2.4228553831343582E-3</v>
      </c>
      <c r="BH67" s="7">
        <v>4.7517924301904062E-3</v>
      </c>
      <c r="BI67" s="7">
        <v>1.2556995556319988E-3</v>
      </c>
      <c r="BJ67" s="7">
        <v>6.8331136852498777E-3</v>
      </c>
      <c r="BK67" s="7">
        <v>3.3599421991727697E-3</v>
      </c>
      <c r="BL67" s="7">
        <v>7.6496598537341171E-4</v>
      </c>
      <c r="BM67" s="7">
        <v>5.5834128215303891E-3</v>
      </c>
      <c r="BN67" s="7">
        <v>6.8991920298922265E-5</v>
      </c>
      <c r="BO67" s="7">
        <v>3.1629763588975775E-3</v>
      </c>
      <c r="BP67" s="7">
        <v>7.5614577097022108E-6</v>
      </c>
      <c r="BQ67" s="7">
        <v>1.6951062354991454E-5</v>
      </c>
      <c r="BR67" s="7">
        <v>2.0081642934207189E-3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1.5057905944545287E-7</v>
      </c>
      <c r="E68" s="7">
        <v>6.0097713000818026E-8</v>
      </c>
      <c r="F68" s="7">
        <v>5.3073377320308274E-8</v>
      </c>
      <c r="G68" s="7">
        <v>8.1104073474908185E-7</v>
      </c>
      <c r="H68" s="7">
        <v>1.9182135364899324E-6</v>
      </c>
      <c r="I68" s="7">
        <v>2.0991633305904141E-5</v>
      </c>
      <c r="J68" s="7">
        <v>8.4823108261414852E-7</v>
      </c>
      <c r="K68" s="7">
        <v>1.2642322146366015E-6</v>
      </c>
      <c r="L68" s="7">
        <v>1.3435283302274681E-6</v>
      </c>
      <c r="M68" s="7">
        <v>7.8885764307385327E-6</v>
      </c>
      <c r="N68" s="7">
        <v>8.2588551175695894E-6</v>
      </c>
      <c r="O68" s="7">
        <v>1.0294173302088763E-5</v>
      </c>
      <c r="P68" s="7">
        <v>5.5321990316310164E-6</v>
      </c>
      <c r="Q68" s="7">
        <v>2.7745032341987207E-6</v>
      </c>
      <c r="R68" s="7">
        <v>2.624439003974214E-6</v>
      </c>
      <c r="S68" s="7">
        <v>1.7956045293577617E-7</v>
      </c>
      <c r="T68" s="7">
        <v>4.4358519635654382E-6</v>
      </c>
      <c r="U68" s="7">
        <v>2.4893081857801607E-7</v>
      </c>
      <c r="V68" s="7">
        <v>1.6061126114234786E-7</v>
      </c>
      <c r="W68" s="7">
        <v>6.1511610815256359E-7</v>
      </c>
      <c r="X68" s="7">
        <v>1.003746577360829E-5</v>
      </c>
      <c r="Y68" s="7">
        <v>3.6117355778622464E-5</v>
      </c>
      <c r="Z68" s="7">
        <v>7.0988518696733628E-5</v>
      </c>
      <c r="AA68" s="7">
        <v>1.0959197898505782E-4</v>
      </c>
      <c r="AB68" s="7">
        <v>1.3103993656208223E-5</v>
      </c>
      <c r="AC68" s="7">
        <v>3.5705677633648364E-6</v>
      </c>
      <c r="AD68" s="7">
        <v>1.6700327168836093E-5</v>
      </c>
      <c r="AE68" s="7">
        <v>1.9454434175848882E-5</v>
      </c>
      <c r="AF68" s="7">
        <v>5.9643263283598353E-6</v>
      </c>
      <c r="AG68" s="7">
        <v>4.5447287993103744E-5</v>
      </c>
      <c r="AH68" s="7">
        <v>1.6658961155652246E-5</v>
      </c>
      <c r="AI68" s="7">
        <v>1.0816086562774445E-5</v>
      </c>
      <c r="AJ68" s="7">
        <v>5.7014452533555842E-5</v>
      </c>
      <c r="AK68" s="7">
        <v>2.866238922672034E-5</v>
      </c>
      <c r="AL68" s="7">
        <v>1.3993449918544852E-5</v>
      </c>
      <c r="AM68" s="7">
        <v>2.1685616890175045E-6</v>
      </c>
      <c r="AN68" s="7">
        <v>2.8057012460536021E-7</v>
      </c>
      <c r="AO68" s="7">
        <v>7.5389330544371103E-6</v>
      </c>
      <c r="AP68" s="7">
        <v>2.943570598732733E-6</v>
      </c>
      <c r="AQ68" s="7">
        <v>9.5955794001544288E-7</v>
      </c>
      <c r="AR68" s="7">
        <v>6.927351442465074E-7</v>
      </c>
      <c r="AS68" s="7">
        <v>3.0156078946049264E-6</v>
      </c>
      <c r="AT68" s="7">
        <v>2.2954068420398721E-7</v>
      </c>
      <c r="AU68" s="7">
        <v>2.4829932591983136E-7</v>
      </c>
      <c r="AV68" s="7">
        <v>4.3432557228240441E-7</v>
      </c>
      <c r="AW68" s="7">
        <v>3.4251276277008965E-6</v>
      </c>
      <c r="AX68" s="7">
        <v>5.9974816275499716E-7</v>
      </c>
      <c r="AY68" s="7">
        <v>1.1640266993510083E-7</v>
      </c>
      <c r="AZ68" s="7">
        <v>9.9823692370159806E-7</v>
      </c>
      <c r="BA68" s="7">
        <v>1.2679080780212585E-6</v>
      </c>
      <c r="BB68" s="7">
        <v>9.6208317390464694E-6</v>
      </c>
      <c r="BC68" s="7">
        <v>2.7443154389752967E-5</v>
      </c>
      <c r="BD68" s="7">
        <v>1.3233390423330115E-6</v>
      </c>
      <c r="BE68" s="7">
        <v>6.8412761845454473E-8</v>
      </c>
      <c r="BF68" s="7">
        <v>1.1711872797108023E-6</v>
      </c>
      <c r="BG68" s="7">
        <v>4.3864438591242563E-4</v>
      </c>
      <c r="BH68" s="7">
        <v>3.279594700319933E-7</v>
      </c>
      <c r="BI68" s="7">
        <v>2.3157439395508743E-5</v>
      </c>
      <c r="BJ68" s="7">
        <v>1.1465795031449056E-6</v>
      </c>
      <c r="BK68" s="7">
        <v>4.1279035499857624E-7</v>
      </c>
      <c r="BL68" s="7">
        <v>2.9882688110132708E-6</v>
      </c>
      <c r="BM68" s="7">
        <v>8.711982944140877E-7</v>
      </c>
      <c r="BN68" s="7">
        <v>7.1318901536788782E-5</v>
      </c>
      <c r="BO68" s="7">
        <v>2.6187086416836322E-6</v>
      </c>
      <c r="BP68" s="7">
        <v>2.12836034522373E-3</v>
      </c>
      <c r="BQ68" s="7">
        <v>8.9615284249633444E-7</v>
      </c>
      <c r="BR68" s="7">
        <v>6.8023782206336605E-7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2.7656635068702301E-7</v>
      </c>
      <c r="E69" s="7">
        <v>2.798225873799336E-7</v>
      </c>
      <c r="F69" s="7">
        <v>1.914112013220596E-6</v>
      </c>
      <c r="G69" s="7">
        <v>9.9667985389300714E-6</v>
      </c>
      <c r="H69" s="7">
        <v>1.2485764249329113E-5</v>
      </c>
      <c r="I69" s="7">
        <v>3.598031274432868E-6</v>
      </c>
      <c r="J69" s="7">
        <v>1.1047205116366916E-5</v>
      </c>
      <c r="K69" s="7">
        <v>1.9260782932174556E-5</v>
      </c>
      <c r="L69" s="7">
        <v>2.6651726057795367E-5</v>
      </c>
      <c r="M69" s="7">
        <v>1.4603564090240908E-5</v>
      </c>
      <c r="N69" s="7">
        <v>7.5247333525432497E-6</v>
      </c>
      <c r="O69" s="7">
        <v>1.5342682361170338E-5</v>
      </c>
      <c r="P69" s="7">
        <v>5.2231375917062278E-5</v>
      </c>
      <c r="Q69" s="7">
        <v>4.9504637217525706E-5</v>
      </c>
      <c r="R69" s="7">
        <v>2.0530222878475016E-5</v>
      </c>
      <c r="S69" s="7">
        <v>8.5179396242510986E-6</v>
      </c>
      <c r="T69" s="7">
        <v>1.5328889903811773E-5</v>
      </c>
      <c r="U69" s="7">
        <v>2.066865289879182E-5</v>
      </c>
      <c r="V69" s="7">
        <v>3.5669251284166693E-6</v>
      </c>
      <c r="W69" s="7">
        <v>3.4879395447749764E-5</v>
      </c>
      <c r="X69" s="7">
        <v>1.0322811093042858E-5</v>
      </c>
      <c r="Y69" s="7">
        <v>1.3858475788491262E-5</v>
      </c>
      <c r="Z69" s="7">
        <v>3.5292202073191527E-5</v>
      </c>
      <c r="AA69" s="7">
        <v>3.5233240941715723E-5</v>
      </c>
      <c r="AB69" s="7">
        <v>3.0235025405319546E-5</v>
      </c>
      <c r="AC69" s="7">
        <v>1.7555401314361456E-5</v>
      </c>
      <c r="AD69" s="7">
        <v>2.1199509022268392E-5</v>
      </c>
      <c r="AE69" s="7">
        <v>2.377608755401411E-6</v>
      </c>
      <c r="AF69" s="7">
        <v>1.6763124281837278E-5</v>
      </c>
      <c r="AG69" s="7">
        <v>1.8989393993146387E-5</v>
      </c>
      <c r="AH69" s="7">
        <v>1.2386836606925907E-5</v>
      </c>
      <c r="AI69" s="7">
        <v>1.3758393155035814E-5</v>
      </c>
      <c r="AJ69" s="7">
        <v>7.4495788638233024E-6</v>
      </c>
      <c r="AK69" s="7">
        <v>1.867678091834606E-5</v>
      </c>
      <c r="AL69" s="7">
        <v>1.1962435504037857E-5</v>
      </c>
      <c r="AM69" s="7">
        <v>2.5582294499450437E-5</v>
      </c>
      <c r="AN69" s="7">
        <v>6.8150685870303524E-6</v>
      </c>
      <c r="AO69" s="7">
        <v>3.1633284338240927E-5</v>
      </c>
      <c r="AP69" s="7">
        <v>4.0932092991665211E-5</v>
      </c>
      <c r="AQ69" s="7">
        <v>1.9677823036802924E-5</v>
      </c>
      <c r="AR69" s="7">
        <v>1.9954088235032662E-4</v>
      </c>
      <c r="AS69" s="7">
        <v>3.0432197286141196E-4</v>
      </c>
      <c r="AT69" s="7">
        <v>3.0533636577441348E-5</v>
      </c>
      <c r="AU69" s="7">
        <v>3.7137318703206275E-5</v>
      </c>
      <c r="AV69" s="7">
        <v>3.2444436449629824E-5</v>
      </c>
      <c r="AW69" s="7">
        <v>1.7984448979950152E-4</v>
      </c>
      <c r="AX69" s="7">
        <v>3.6570110319972423E-4</v>
      </c>
      <c r="AY69" s="7">
        <v>1.7743257661075019E-4</v>
      </c>
      <c r="AZ69" s="7">
        <v>1.0665191145407139E-4</v>
      </c>
      <c r="BA69" s="7">
        <v>1.0691151552961171E-4</v>
      </c>
      <c r="BB69" s="7">
        <v>1.2187987858725617E-4</v>
      </c>
      <c r="BC69" s="7">
        <v>1.0025202339210163E-4</v>
      </c>
      <c r="BD69" s="7">
        <v>1.0211578944230441E-4</v>
      </c>
      <c r="BE69" s="7">
        <v>3.5185654787259335E-5</v>
      </c>
      <c r="BF69" s="7">
        <v>2.0473674527128586E-4</v>
      </c>
      <c r="BG69" s="7">
        <v>1.2199880191833266E-4</v>
      </c>
      <c r="BH69" s="7">
        <v>8.2015282027218236E-5</v>
      </c>
      <c r="BI69" s="7">
        <v>2.2583240039225424E-4</v>
      </c>
      <c r="BJ69" s="7">
        <v>1.2652415984643853E-4</v>
      </c>
      <c r="BK69" s="7">
        <v>5.8917920024008304E-5</v>
      </c>
      <c r="BL69" s="7">
        <v>1.2794502455909347E-4</v>
      </c>
      <c r="BM69" s="7">
        <v>3.238165717724959E-5</v>
      </c>
      <c r="BN69" s="7">
        <v>3.6679828821724911E-4</v>
      </c>
      <c r="BO69" s="7">
        <v>9.4573928971762258E-5</v>
      </c>
      <c r="BP69" s="7">
        <v>9.9228621250087093E-2</v>
      </c>
      <c r="BQ69" s="7">
        <v>7.6402281737891114E-4</v>
      </c>
      <c r="BR69" s="7">
        <v>1.4973092810310635E-4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2" si="3">C69+1</f>
        <v>66</v>
      </c>
      <c r="D70" s="7">
        <v>8.268457620349261E-6</v>
      </c>
      <c r="E70" s="7">
        <v>7.1893787320793777E-5</v>
      </c>
      <c r="F70" s="7">
        <v>4.9104059608982067E-5</v>
      </c>
      <c r="G70" s="7">
        <v>4.3728984950564562E-5</v>
      </c>
      <c r="H70" s="7">
        <v>5.5318290518719461E-5</v>
      </c>
      <c r="I70" s="7">
        <v>5.2972083414261164E-6</v>
      </c>
      <c r="J70" s="7">
        <v>9.9197188584944518E-6</v>
      </c>
      <c r="K70" s="7">
        <v>1.8675516886507184E-4</v>
      </c>
      <c r="L70" s="7">
        <v>6.6311640142314939E-5</v>
      </c>
      <c r="M70" s="7">
        <v>2.6222441122798605E-4</v>
      </c>
      <c r="N70" s="7">
        <v>1.3077950655219891E-3</v>
      </c>
      <c r="O70" s="7">
        <v>4.8947201833967886E-4</v>
      </c>
      <c r="P70" s="7">
        <v>6.0477411213128433E-5</v>
      </c>
      <c r="Q70" s="7">
        <v>1.3197436094843955E-4</v>
      </c>
      <c r="R70" s="7">
        <v>4.0290536560796134E-4</v>
      </c>
      <c r="S70" s="7">
        <v>3.1420372526461407E-5</v>
      </c>
      <c r="T70" s="7">
        <v>1.4999807894896811E-4</v>
      </c>
      <c r="U70" s="7">
        <v>7.783753566117375E-5</v>
      </c>
      <c r="V70" s="7">
        <v>1.6634066701356512E-5</v>
      </c>
      <c r="W70" s="7">
        <v>5.0797394429101246E-5</v>
      </c>
      <c r="X70" s="7">
        <v>2.7799288985270026E-5</v>
      </c>
      <c r="Y70" s="7">
        <v>1.6857180095341718E-4</v>
      </c>
      <c r="Z70" s="7">
        <v>6.3622699411993897E-4</v>
      </c>
      <c r="AA70" s="7">
        <v>6.2938518270151071E-4</v>
      </c>
      <c r="AB70" s="7">
        <v>1.1080286201527624E-4</v>
      </c>
      <c r="AC70" s="7">
        <v>7.0587023088064331E-5</v>
      </c>
      <c r="AD70" s="7">
        <v>4.9193140183512572E-5</v>
      </c>
      <c r="AE70" s="7">
        <v>2.0049491056113009E-5</v>
      </c>
      <c r="AF70" s="7">
        <v>9.5680348430252172E-5</v>
      </c>
      <c r="AG70" s="7">
        <v>3.4071557981024919E-4</v>
      </c>
      <c r="AH70" s="7">
        <v>2.1394876385371229E-4</v>
      </c>
      <c r="AI70" s="7">
        <v>8.7639873523259347E-5</v>
      </c>
      <c r="AJ70" s="7">
        <v>4.8089119886255837E-4</v>
      </c>
      <c r="AK70" s="7">
        <v>4.2947658528218976E-5</v>
      </c>
      <c r="AL70" s="7">
        <v>1.3668295855106895E-4</v>
      </c>
      <c r="AM70" s="7">
        <v>1.2125123843400906E-4</v>
      </c>
      <c r="AN70" s="7">
        <v>3.9292868535550178E-5</v>
      </c>
      <c r="AO70" s="7">
        <v>2.0436144756381038E-4</v>
      </c>
      <c r="AP70" s="7">
        <v>7.266845420090409E-5</v>
      </c>
      <c r="AQ70" s="7">
        <v>7.5384484821396796E-5</v>
      </c>
      <c r="AR70" s="7">
        <v>3.6326354308545541E-4</v>
      </c>
      <c r="AS70" s="7">
        <v>3.5642081288774646E-4</v>
      </c>
      <c r="AT70" s="7">
        <v>4.759199552875613E-5</v>
      </c>
      <c r="AU70" s="7">
        <v>5.5879614018364621E-5</v>
      </c>
      <c r="AV70" s="7">
        <v>1.4587602446611094E-4</v>
      </c>
      <c r="AW70" s="7">
        <v>1.9822181743143642E-4</v>
      </c>
      <c r="AX70" s="7">
        <v>7.1860743574964742E-4</v>
      </c>
      <c r="AY70" s="7">
        <v>8.210818715609144E-5</v>
      </c>
      <c r="AZ70" s="7">
        <v>9.3823685613966606E-4</v>
      </c>
      <c r="BA70" s="7">
        <v>4.3100813301183795E-2</v>
      </c>
      <c r="BB70" s="7">
        <v>2.0913507817978735E-3</v>
      </c>
      <c r="BC70" s="7">
        <v>2.9735940539609963E-4</v>
      </c>
      <c r="BD70" s="7">
        <v>4.4406388683938683E-4</v>
      </c>
      <c r="BE70" s="7">
        <v>3.615214698205902E-5</v>
      </c>
      <c r="BF70" s="7">
        <v>4.9633395328713798E-4</v>
      </c>
      <c r="BG70" s="7">
        <v>1.1853107125100566E-4</v>
      </c>
      <c r="BH70" s="7">
        <v>7.9908947365446234E-4</v>
      </c>
      <c r="BI70" s="7">
        <v>4.8646604476880342E-4</v>
      </c>
      <c r="BJ70" s="7">
        <v>2.5490938960644394E-4</v>
      </c>
      <c r="BK70" s="7">
        <v>1.0280368067683149E-4</v>
      </c>
      <c r="BL70" s="7">
        <v>8.7560358031361614E-4</v>
      </c>
      <c r="BM70" s="7">
        <v>2.9146598738259938E-4</v>
      </c>
      <c r="BN70" s="7">
        <v>5.5515869213935802E-4</v>
      </c>
      <c r="BO70" s="7">
        <v>3.8821406781915774E-4</v>
      </c>
      <c r="BP70" s="7">
        <v>1.8322190992098617E-5</v>
      </c>
      <c r="BQ70" s="7">
        <v>1.7534194897335768E-2</v>
      </c>
      <c r="BR70" s="7">
        <v>6.5422452988358167E-3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4.5855430481471472E-4</v>
      </c>
      <c r="E71" s="7">
        <v>3.3005931725360463E-4</v>
      </c>
      <c r="F71" s="7">
        <v>7.3584245022947589E-4</v>
      </c>
      <c r="G71" s="7">
        <v>1.9256248859245728E-3</v>
      </c>
      <c r="H71" s="7">
        <v>2.3222513321621728E-3</v>
      </c>
      <c r="I71" s="7">
        <v>2.408744076630252E-3</v>
      </c>
      <c r="J71" s="7">
        <v>3.2264423310491798E-3</v>
      </c>
      <c r="K71" s="7">
        <v>8.0004906419568983E-4</v>
      </c>
      <c r="L71" s="7">
        <v>1.4402824366653555E-3</v>
      </c>
      <c r="M71" s="7">
        <v>8.6183874237795433E-4</v>
      </c>
      <c r="N71" s="7">
        <v>1.5603976331253046E-3</v>
      </c>
      <c r="O71" s="7">
        <v>1.1532116722236605E-3</v>
      </c>
      <c r="P71" s="7">
        <v>1.3876061395348791E-3</v>
      </c>
      <c r="Q71" s="7">
        <v>1.5220172733326851E-3</v>
      </c>
      <c r="R71" s="7">
        <v>1.4583622024626312E-3</v>
      </c>
      <c r="S71" s="7">
        <v>1.6494281368309733E-3</v>
      </c>
      <c r="T71" s="7">
        <v>1.5266425032580281E-3</v>
      </c>
      <c r="U71" s="7">
        <v>2.3888463527519119E-3</v>
      </c>
      <c r="V71" s="7">
        <v>3.8401472536221768E-4</v>
      </c>
      <c r="W71" s="7">
        <v>1.1060009204159709E-3</v>
      </c>
      <c r="X71" s="7">
        <v>8.6403057334071768E-4</v>
      </c>
      <c r="Y71" s="7">
        <v>9.9244453637524011E-4</v>
      </c>
      <c r="Z71" s="7">
        <v>1.1725133316484412E-3</v>
      </c>
      <c r="AA71" s="7">
        <v>1.5643383627369264E-3</v>
      </c>
      <c r="AB71" s="7">
        <v>1.5814517309867048E-3</v>
      </c>
      <c r="AC71" s="7">
        <v>1.6851981180510275E-3</v>
      </c>
      <c r="AD71" s="7">
        <v>1.1572141856581936E-3</v>
      </c>
      <c r="AE71" s="7">
        <v>1.0588483301875158E-3</v>
      </c>
      <c r="AF71" s="7">
        <v>1.9599832131802632E-3</v>
      </c>
      <c r="AG71" s="7">
        <v>4.6349007217246253E-3</v>
      </c>
      <c r="AH71" s="7">
        <v>2.0179751483627197E-3</v>
      </c>
      <c r="AI71" s="7">
        <v>1.6844051793124721E-3</v>
      </c>
      <c r="AJ71" s="7">
        <v>1.3390531686816617E-3</v>
      </c>
      <c r="AK71" s="7">
        <v>1.490623148914198E-3</v>
      </c>
      <c r="AL71" s="7">
        <v>1.12930598783582E-3</v>
      </c>
      <c r="AM71" s="7">
        <v>1.4883242349587762E-3</v>
      </c>
      <c r="AN71" s="7">
        <v>1.0648839076503112E-4</v>
      </c>
      <c r="AO71" s="7">
        <v>1.8155547463032395E-3</v>
      </c>
      <c r="AP71" s="7">
        <v>2.1104363896338453E-5</v>
      </c>
      <c r="AQ71" s="7">
        <v>2.0554006354116242E-4</v>
      </c>
      <c r="AR71" s="7">
        <v>4.2620366362601861E-4</v>
      </c>
      <c r="AS71" s="7">
        <v>2.3047919042348641E-3</v>
      </c>
      <c r="AT71" s="7">
        <v>1.1948820544533424E-3</v>
      </c>
      <c r="AU71" s="7">
        <v>3.9791948685307017E-4</v>
      </c>
      <c r="AV71" s="7">
        <v>2.572245118099131E-4</v>
      </c>
      <c r="AW71" s="7">
        <v>9.0555737874521511E-3</v>
      </c>
      <c r="AX71" s="7">
        <v>4.5835984251376563E-3</v>
      </c>
      <c r="AY71" s="7">
        <v>7.0429945647032804E-4</v>
      </c>
      <c r="AZ71" s="7">
        <v>2.0429234395209677E-3</v>
      </c>
      <c r="BA71" s="7">
        <v>3.6646984654028925E-3</v>
      </c>
      <c r="BB71" s="7">
        <v>2.022116117265799E-2</v>
      </c>
      <c r="BC71" s="7">
        <v>7.6496516658179445E-3</v>
      </c>
      <c r="BD71" s="7">
        <v>3.3545711422044828E-3</v>
      </c>
      <c r="BE71" s="7">
        <v>1.9203167273129743E-4</v>
      </c>
      <c r="BF71" s="7">
        <v>2.0323576119325674E-3</v>
      </c>
      <c r="BG71" s="7">
        <v>8.8918816933479647E-4</v>
      </c>
      <c r="BH71" s="7">
        <v>3.3573379414064846E-3</v>
      </c>
      <c r="BI71" s="7">
        <v>1.8344228440660339E-3</v>
      </c>
      <c r="BJ71" s="7">
        <v>5.0927254396150728E-3</v>
      </c>
      <c r="BK71" s="7">
        <v>9.1827502169168195E-4</v>
      </c>
      <c r="BL71" s="7">
        <v>9.0749375346222761E-4</v>
      </c>
      <c r="BM71" s="7">
        <v>4.1163369173464266E-4</v>
      </c>
      <c r="BN71" s="7">
        <v>4.1112189660997053E-3</v>
      </c>
      <c r="BO71" s="7">
        <v>7.886576479724336E-3</v>
      </c>
      <c r="BP71" s="7">
        <v>9.6289279833195879E-3</v>
      </c>
      <c r="BQ71" s="7">
        <v>4.3599623631308809E-4</v>
      </c>
      <c r="BR71" s="7">
        <v>1.7387742178950082E-3</v>
      </c>
      <c r="BS71" s="7">
        <v>0</v>
      </c>
      <c r="BU71" s="7">
        <f>MIN(D5:BS73)</f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U72" t="s">
        <v>249</v>
      </c>
      <c r="BV72" t="s">
        <v>250</v>
      </c>
    </row>
    <row r="73" spans="1:74" x14ac:dyDescent="0.25">
      <c r="B73" t="s">
        <v>19</v>
      </c>
      <c r="C73" s="5">
        <f t="shared" ref="C73" si="4">C72+1</f>
        <v>69</v>
      </c>
      <c r="D73" s="7">
        <f>SUM(D5:D72)</f>
        <v>0.33936625005619209</v>
      </c>
      <c r="E73" s="7">
        <f t="shared" ref="E73:BG73" si="5">SUM(E5:E72)</f>
        <v>0.39641351958139398</v>
      </c>
      <c r="F73" s="7">
        <f t="shared" si="5"/>
        <v>0.22779817858090562</v>
      </c>
      <c r="G73" s="7">
        <f t="shared" si="5"/>
        <v>0.45251038903021112</v>
      </c>
      <c r="H73" s="7">
        <f t="shared" si="5"/>
        <v>0.34238494687819071</v>
      </c>
      <c r="I73" s="7">
        <f t="shared" si="5"/>
        <v>0.29051312590621242</v>
      </c>
      <c r="J73" s="7">
        <f t="shared" si="5"/>
        <v>0.53019163532098779</v>
      </c>
      <c r="K73" s="7">
        <f t="shared" si="5"/>
        <v>0.78333141158779684</v>
      </c>
      <c r="L73" s="7">
        <f t="shared" si="5"/>
        <v>0.73679858789623098</v>
      </c>
      <c r="M73" s="7">
        <f t="shared" si="5"/>
        <v>0.73566952636183558</v>
      </c>
      <c r="N73" s="7">
        <f t="shared" si="5"/>
        <v>0.56894837046584601</v>
      </c>
      <c r="O73" s="7">
        <f t="shared" si="5"/>
        <v>0.61500784815753851</v>
      </c>
      <c r="P73" s="7">
        <f t="shared" si="5"/>
        <v>0.5796723389016214</v>
      </c>
      <c r="Q73" s="7">
        <f t="shared" si="5"/>
        <v>0.43103700828689379</v>
      </c>
      <c r="R73" s="7">
        <f t="shared" si="5"/>
        <v>0.51724043006172682</v>
      </c>
      <c r="S73" s="7">
        <f t="shared" si="5"/>
        <v>0.50538679270043885</v>
      </c>
      <c r="T73" s="7">
        <f t="shared" si="5"/>
        <v>0.59436894572177146</v>
      </c>
      <c r="U73" s="7">
        <f t="shared" si="5"/>
        <v>0.46315207764760019</v>
      </c>
      <c r="V73" s="7">
        <f t="shared" si="5"/>
        <v>0.67479580312962262</v>
      </c>
      <c r="W73" s="7">
        <f t="shared" si="5"/>
        <v>0.72271723226260709</v>
      </c>
      <c r="X73" s="7">
        <f t="shared" si="5"/>
        <v>0.56250695571579512</v>
      </c>
      <c r="Y73" s="7">
        <f t="shared" si="5"/>
        <v>0.58956472484650868</v>
      </c>
      <c r="Z73" s="7">
        <f t="shared" si="5"/>
        <v>0.56798950637078871</v>
      </c>
      <c r="AA73" s="7">
        <f t="shared" si="5"/>
        <v>0.42217353754660941</v>
      </c>
      <c r="AB73" s="7">
        <f t="shared" si="5"/>
        <v>0.54634194331698405</v>
      </c>
      <c r="AC73" s="7">
        <f t="shared" si="5"/>
        <v>0.5436864097184203</v>
      </c>
      <c r="AD73" s="7">
        <f t="shared" si="5"/>
        <v>0.66119827111741181</v>
      </c>
      <c r="AE73" s="7">
        <f t="shared" si="5"/>
        <v>0.6267162891477206</v>
      </c>
      <c r="AF73" s="7">
        <f t="shared" si="5"/>
        <v>0.50255082043114518</v>
      </c>
      <c r="AG73" s="7">
        <f t="shared" si="5"/>
        <v>0.46610812117114159</v>
      </c>
      <c r="AH73" s="7">
        <f t="shared" si="5"/>
        <v>0.57340132082779827</v>
      </c>
      <c r="AI73" s="7">
        <f t="shared" si="5"/>
        <v>0.52422564857334952</v>
      </c>
      <c r="AJ73" s="7">
        <f t="shared" si="5"/>
        <v>0.60710396579962167</v>
      </c>
      <c r="AK73" s="7">
        <f t="shared" si="5"/>
        <v>0.56318905982317558</v>
      </c>
      <c r="AL73" s="7">
        <f t="shared" si="5"/>
        <v>0.5069855281861656</v>
      </c>
      <c r="AM73" s="7">
        <f t="shared" si="5"/>
        <v>0.44220107422358673</v>
      </c>
      <c r="AN73" s="7">
        <f t="shared" si="5"/>
        <v>0.43140517230631303</v>
      </c>
      <c r="AO73" s="7">
        <f t="shared" si="5"/>
        <v>0.44826491247829631</v>
      </c>
      <c r="AP73" s="7">
        <f t="shared" si="5"/>
        <v>0.36627008498541197</v>
      </c>
      <c r="AQ73" s="7">
        <f t="shared" si="5"/>
        <v>0.45502302676195672</v>
      </c>
      <c r="AR73" s="7">
        <f t="shared" si="5"/>
        <v>0.324263335193408</v>
      </c>
      <c r="AS73" s="7">
        <f t="shared" si="5"/>
        <v>0.30759406585754012</v>
      </c>
      <c r="AT73" s="7">
        <f t="shared" si="5"/>
        <v>0.49121784990026596</v>
      </c>
      <c r="AU73" s="7">
        <f t="shared" si="5"/>
        <v>0.5195566633705393</v>
      </c>
      <c r="AV73" s="7">
        <f t="shared" si="5"/>
        <v>0.42902201592889599</v>
      </c>
      <c r="AW73" s="7">
        <f t="shared" si="5"/>
        <v>0.36547955780986136</v>
      </c>
      <c r="AX73" s="7">
        <f t="shared" si="5"/>
        <v>0.37531566589674814</v>
      </c>
      <c r="AY73" s="7">
        <f t="shared" si="5"/>
        <v>0.41432365684449285</v>
      </c>
      <c r="AZ73" s="7">
        <f t="shared" si="5"/>
        <v>0.46312224865068796</v>
      </c>
      <c r="BA73" s="7">
        <f t="shared" si="5"/>
        <v>0.47944647754398362</v>
      </c>
      <c r="BB73" s="7">
        <f t="shared" si="5"/>
        <v>0.47383111434603203</v>
      </c>
      <c r="BC73" s="7">
        <f t="shared" si="5"/>
        <v>0.26997286618542571</v>
      </c>
      <c r="BD73" s="7">
        <f>SUM(BD5:BD72)</f>
        <v>0.33274386192791072</v>
      </c>
      <c r="BE73" s="7">
        <f t="shared" si="5"/>
        <v>6.3836646680289641E-2</v>
      </c>
      <c r="BF73" s="7">
        <f t="shared" si="5"/>
        <v>0.2825054194477884</v>
      </c>
      <c r="BG73" s="7">
        <f t="shared" si="5"/>
        <v>0.28866825954326669</v>
      </c>
      <c r="BH73" s="7">
        <f t="shared" ref="BH73:BS73" si="6">SUM(BH5:BH72)</f>
        <v>0.59522302668392502</v>
      </c>
      <c r="BI73" s="7">
        <f t="shared" si="6"/>
        <v>0.29442203346869672</v>
      </c>
      <c r="BJ73" s="7">
        <f t="shared" si="6"/>
        <v>0.26478564024531603</v>
      </c>
      <c r="BK73" s="7">
        <f t="shared" si="6"/>
        <v>0.15243498935402927</v>
      </c>
      <c r="BL73" s="7">
        <f t="shared" si="6"/>
        <v>0.2496703550075593</v>
      </c>
      <c r="BM73" s="7">
        <f t="shared" si="6"/>
        <v>0.17087811899525016</v>
      </c>
      <c r="BN73" s="7">
        <f t="shared" si="6"/>
        <v>0.30544404307496703</v>
      </c>
      <c r="BO73" s="7">
        <f t="shared" si="6"/>
        <v>0.286767032854571</v>
      </c>
      <c r="BP73" s="7">
        <f t="shared" si="6"/>
        <v>0.37553964757897668</v>
      </c>
      <c r="BQ73" s="7">
        <f t="shared" si="6"/>
        <v>0.3334421317083201</v>
      </c>
      <c r="BR73" s="7">
        <f t="shared" si="6"/>
        <v>0.43290243672900686</v>
      </c>
      <c r="BS73" s="7">
        <f t="shared" si="6"/>
        <v>0</v>
      </c>
      <c r="BU73" s="7">
        <f>MIN(D73:BS73)</f>
        <v>0</v>
      </c>
      <c r="BV73" s="7">
        <f>MAX(D73:BS73)</f>
        <v>0.78333141158779684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73"/>
  <sheetViews>
    <sheetView zoomScale="80" zoomScaleNormal="80" workbookViewId="0">
      <pane xSplit="3" ySplit="4" topLeftCell="D46" activePane="bottomRight" state="frozen"/>
      <selection pane="topRight" activeCell="D1" sqref="D1"/>
      <selection pane="bottomLeft" activeCell="A5" sqref="A5"/>
      <selection pane="bottomRight" activeCell="F70" sqref="F70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1.0275773355097431</v>
      </c>
      <c r="E5" s="7">
        <v>5.8417795171436832E-2</v>
      </c>
      <c r="F5" s="7">
        <v>1.4249676914348376E-2</v>
      </c>
      <c r="G5" s="7">
        <v>7.1380626361275262E-3</v>
      </c>
      <c r="H5" s="7">
        <v>4.2155597577995417E-3</v>
      </c>
      <c r="I5" s="7">
        <v>4.1260282752799294E-3</v>
      </c>
      <c r="J5" s="7">
        <v>6.3573339803987307E-3</v>
      </c>
      <c r="K5" s="7">
        <v>7.4345086930328874E-2</v>
      </c>
      <c r="L5" s="7">
        <v>0.5540729430248974</v>
      </c>
      <c r="M5" s="7">
        <v>0.27337697792638405</v>
      </c>
      <c r="N5" s="7">
        <v>4.6330162535249859E-2</v>
      </c>
      <c r="O5" s="7">
        <v>0.28555402897534859</v>
      </c>
      <c r="P5" s="7">
        <v>0.10088265538218949</v>
      </c>
      <c r="Q5" s="7">
        <v>3.4022656418890185E-2</v>
      </c>
      <c r="R5" s="7">
        <v>1.6047130276456746E-2</v>
      </c>
      <c r="S5" s="7">
        <v>1.045961851257415E-2</v>
      </c>
      <c r="T5" s="7">
        <v>9.2925727660887573E-3</v>
      </c>
      <c r="U5" s="7">
        <v>3.7575858691206139E-3</v>
      </c>
      <c r="V5" s="7">
        <v>3.8897381633272526E-2</v>
      </c>
      <c r="W5" s="7">
        <v>0.46027970401738993</v>
      </c>
      <c r="X5" s="7">
        <v>8.1325700796081833E-3</v>
      </c>
      <c r="Y5" s="7">
        <v>1.2617317493958237E-2</v>
      </c>
      <c r="Z5" s="7">
        <v>2.8458478434996635E-2</v>
      </c>
      <c r="AA5" s="7">
        <v>1.137756497377242E-2</v>
      </c>
      <c r="AB5" s="7">
        <v>6.2410070476967795E-3</v>
      </c>
      <c r="AC5" s="7">
        <v>5.5575997362903211E-3</v>
      </c>
      <c r="AD5" s="7">
        <v>4.6955123451077763E-3</v>
      </c>
      <c r="AE5" s="7">
        <v>4.8094818798117209E-3</v>
      </c>
      <c r="AF5" s="7">
        <v>3.769748165510154E-3</v>
      </c>
      <c r="AG5" s="7">
        <v>3.3108490126685848E-3</v>
      </c>
      <c r="AH5" s="7">
        <v>4.0023554836811385E-3</v>
      </c>
      <c r="AI5" s="7">
        <v>3.6093793228732635E-3</v>
      </c>
      <c r="AJ5" s="7">
        <v>3.3662536180985459E-3</v>
      </c>
      <c r="AK5" s="7">
        <v>4.7375745087430698E-3</v>
      </c>
      <c r="AL5" s="7">
        <v>2.6106460523246046E-3</v>
      </c>
      <c r="AM5" s="7">
        <v>5.7813958431205664E-3</v>
      </c>
      <c r="AN5" s="7">
        <v>3.2727543291094165E-3</v>
      </c>
      <c r="AO5" s="7">
        <v>2.9477547034286286E-3</v>
      </c>
      <c r="AP5" s="7">
        <v>2.4471798240201198E-3</v>
      </c>
      <c r="AQ5" s="7">
        <v>4.2839720428968766E-3</v>
      </c>
      <c r="AR5" s="7">
        <v>2.2521611273397693E-3</v>
      </c>
      <c r="AS5" s="7">
        <v>1.4052686784549207E-2</v>
      </c>
      <c r="AT5" s="7">
        <v>1.0419376837947998E-2</v>
      </c>
      <c r="AU5" s="7">
        <v>3.7711780242584343E-3</v>
      </c>
      <c r="AV5" s="7">
        <v>7.5574286325449979E-3</v>
      </c>
      <c r="AW5" s="7">
        <v>2.3261326363897853E-3</v>
      </c>
      <c r="AX5" s="7">
        <v>1.8820853923831721E-2</v>
      </c>
      <c r="AY5" s="7">
        <v>4.0028891706889565E-2</v>
      </c>
      <c r="AZ5" s="7">
        <v>3.1491349182455929E-3</v>
      </c>
      <c r="BA5" s="7">
        <v>2.2471741030717055E-3</v>
      </c>
      <c r="BB5" s="7">
        <v>2.0703354637945219E-3</v>
      </c>
      <c r="BC5" s="7">
        <v>1.1138335476196198E-3</v>
      </c>
      <c r="BD5" s="7">
        <v>1.1597847913918879E-3</v>
      </c>
      <c r="BE5" s="7">
        <v>2.7179317165937296E-4</v>
      </c>
      <c r="BF5" s="7">
        <v>1.5089203393114626E-3</v>
      </c>
      <c r="BG5" s="7">
        <v>2.4483152758627315E-3</v>
      </c>
      <c r="BH5" s="7">
        <v>2.3551934852702001E-3</v>
      </c>
      <c r="BI5" s="7">
        <v>2.1613925550393203E-3</v>
      </c>
      <c r="BJ5" s="7">
        <v>2.1595177932895266E-3</v>
      </c>
      <c r="BK5" s="7">
        <v>1.87635255832718E-3</v>
      </c>
      <c r="BL5" s="7">
        <v>3.1862250240529046E-3</v>
      </c>
      <c r="BM5" s="7">
        <v>3.7118032938453448E-3</v>
      </c>
      <c r="BN5" s="7">
        <v>2.021586542248403E-3</v>
      </c>
      <c r="BO5" s="7">
        <v>5.2715880617813108E-3</v>
      </c>
      <c r="BP5" s="7">
        <v>4.6500061270378975E-3</v>
      </c>
      <c r="BQ5" s="7">
        <v>2.024736146452745E-3</v>
      </c>
      <c r="BR5" s="7">
        <v>8.4317150515681016E-3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3.3104893948196676E-3</v>
      </c>
      <c r="E6" s="7">
        <v>1.0435843275415249</v>
      </c>
      <c r="F6" s="7">
        <v>6.3162464154188627E-3</v>
      </c>
      <c r="G6" s="7">
        <v>7.8240179744409389E-4</v>
      </c>
      <c r="H6" s="7">
        <v>4.355478502955474E-4</v>
      </c>
      <c r="I6" s="7">
        <v>3.7155523090151159E-4</v>
      </c>
      <c r="J6" s="7">
        <v>6.7245615672928308E-4</v>
      </c>
      <c r="K6" s="7">
        <v>0.35545110462129931</v>
      </c>
      <c r="L6" s="7">
        <v>4.9784445173641761E-3</v>
      </c>
      <c r="M6" s="7">
        <v>1.9790091727056411E-2</v>
      </c>
      <c r="N6" s="7">
        <v>2.2697532547091598E-3</v>
      </c>
      <c r="O6" s="7">
        <v>1.2881027811179217E-2</v>
      </c>
      <c r="P6" s="7">
        <v>5.2249717281809783E-3</v>
      </c>
      <c r="Q6" s="7">
        <v>3.7262415708384845E-3</v>
      </c>
      <c r="R6" s="7">
        <v>2.4028727580703044E-2</v>
      </c>
      <c r="S6" s="7">
        <v>6.8003830986764933E-3</v>
      </c>
      <c r="T6" s="7">
        <v>3.584974111708804E-3</v>
      </c>
      <c r="U6" s="7">
        <v>6.1993047309913754E-4</v>
      </c>
      <c r="V6" s="7">
        <v>1.0739892869606497E-3</v>
      </c>
      <c r="W6" s="7">
        <v>1.1903147442562021E-2</v>
      </c>
      <c r="X6" s="7">
        <v>9.1991439992460675E-4</v>
      </c>
      <c r="Y6" s="7">
        <v>1.0199955622139422E-3</v>
      </c>
      <c r="Z6" s="7">
        <v>1.4206791832889509E-2</v>
      </c>
      <c r="AA6" s="7">
        <v>8.2384480366570962E-4</v>
      </c>
      <c r="AB6" s="7">
        <v>1.3231834238384595E-3</v>
      </c>
      <c r="AC6" s="7">
        <v>1.4207563212451399E-3</v>
      </c>
      <c r="AD6" s="7">
        <v>8.5565548973852608E-4</v>
      </c>
      <c r="AE6" s="7">
        <v>1.1289059750555499E-3</v>
      </c>
      <c r="AF6" s="7">
        <v>7.5699960534448283E-4</v>
      </c>
      <c r="AG6" s="7">
        <v>4.2572266320811236E-4</v>
      </c>
      <c r="AH6" s="7">
        <v>5.4910945068319941E-4</v>
      </c>
      <c r="AI6" s="7">
        <v>4.9330582013915796E-4</v>
      </c>
      <c r="AJ6" s="7">
        <v>5.2478204924638052E-4</v>
      </c>
      <c r="AK6" s="7">
        <v>5.7651613185975435E-4</v>
      </c>
      <c r="AL6" s="7">
        <v>4.1107716038721158E-4</v>
      </c>
      <c r="AM6" s="7">
        <v>1.1088907920294901E-3</v>
      </c>
      <c r="AN6" s="7">
        <v>4.1544631131727256E-4</v>
      </c>
      <c r="AO6" s="7">
        <v>3.3234206195510414E-4</v>
      </c>
      <c r="AP6" s="7">
        <v>3.9043954060566724E-4</v>
      </c>
      <c r="AQ6" s="7">
        <v>1.7262875290934543E-3</v>
      </c>
      <c r="AR6" s="7">
        <v>3.1237913674460896E-4</v>
      </c>
      <c r="AS6" s="7">
        <v>9.13021105755649E-4</v>
      </c>
      <c r="AT6" s="7">
        <v>4.271803908640212E-4</v>
      </c>
      <c r="AU6" s="7">
        <v>2.638314411107533E-4</v>
      </c>
      <c r="AV6" s="7">
        <v>1.0993420314959089E-3</v>
      </c>
      <c r="AW6" s="7">
        <v>4.2840141362915406E-4</v>
      </c>
      <c r="AX6" s="7">
        <v>1.883615063653624E-2</v>
      </c>
      <c r="AY6" s="7">
        <v>2.9635301534681139E-2</v>
      </c>
      <c r="AZ6" s="7">
        <v>5.5964092477204391E-4</v>
      </c>
      <c r="BA6" s="7">
        <v>8.1109012866502773E-4</v>
      </c>
      <c r="BB6" s="7">
        <v>9.422123237414411E-4</v>
      </c>
      <c r="BC6" s="7">
        <v>2.5819435108461266E-4</v>
      </c>
      <c r="BD6" s="7">
        <v>4.1110794385421507E-4</v>
      </c>
      <c r="BE6" s="7">
        <v>1.0908158007062212E-4</v>
      </c>
      <c r="BF6" s="7">
        <v>4.6368708506100588E-4</v>
      </c>
      <c r="BG6" s="7">
        <v>5.2552971085676695E-4</v>
      </c>
      <c r="BH6" s="7">
        <v>6.4612490237170013E-4</v>
      </c>
      <c r="BI6" s="7">
        <v>2.9219527648493144E-4</v>
      </c>
      <c r="BJ6" s="7">
        <v>5.4836008930022348E-4</v>
      </c>
      <c r="BK6" s="7">
        <v>1.7307482040575156E-4</v>
      </c>
      <c r="BL6" s="7">
        <v>1.5762758797026033E-3</v>
      </c>
      <c r="BM6" s="7">
        <v>2.2544780011053687E-3</v>
      </c>
      <c r="BN6" s="7">
        <v>1.0264173034372267E-3</v>
      </c>
      <c r="BO6" s="7">
        <v>2.7858375885212207E-3</v>
      </c>
      <c r="BP6" s="7">
        <v>2.5003972920396031E-3</v>
      </c>
      <c r="BQ6" s="7">
        <v>4.9470325621833928E-4</v>
      </c>
      <c r="BR6" s="7">
        <v>3.353415707912439E-3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4.3548147955518972E-3</v>
      </c>
      <c r="E7" s="7">
        <v>1.1423810024253281E-2</v>
      </c>
      <c r="F7" s="7">
        <v>1.0642291753527762</v>
      </c>
      <c r="G7" s="7">
        <v>6.2627338768279873E-4</v>
      </c>
      <c r="H7" s="7">
        <v>4.019494045526638E-4</v>
      </c>
      <c r="I7" s="7">
        <v>5.2350086625847379E-4</v>
      </c>
      <c r="J7" s="7">
        <v>6.7207757108983621E-4</v>
      </c>
      <c r="K7" s="7">
        <v>1.2457111054610906E-2</v>
      </c>
      <c r="L7" s="7">
        <v>2.5988487850367179E-3</v>
      </c>
      <c r="M7" s="7">
        <v>4.1771301718447652E-3</v>
      </c>
      <c r="N7" s="7">
        <v>1.7052275941222832E-3</v>
      </c>
      <c r="O7" s="7">
        <v>4.124902235602218E-3</v>
      </c>
      <c r="P7" s="7">
        <v>2.7628331742431066E-3</v>
      </c>
      <c r="Q7" s="7">
        <v>1.4478412300610664E-3</v>
      </c>
      <c r="R7" s="7">
        <v>2.6661889504614425E-3</v>
      </c>
      <c r="S7" s="7">
        <v>0.10193944787527102</v>
      </c>
      <c r="T7" s="7">
        <v>4.6025507109577153E-2</v>
      </c>
      <c r="U7" s="7">
        <v>3.3875717646007254E-3</v>
      </c>
      <c r="V7" s="7">
        <v>5.0028154270979842E-4</v>
      </c>
      <c r="W7" s="7">
        <v>2.5987858149359058E-3</v>
      </c>
      <c r="X7" s="7">
        <v>1.7361128930397705E-3</v>
      </c>
      <c r="Y7" s="7">
        <v>9.4196410203507591E-4</v>
      </c>
      <c r="Z7" s="7">
        <v>2.9914594389367491E-3</v>
      </c>
      <c r="AA7" s="7">
        <v>1.1169107472678282E-3</v>
      </c>
      <c r="AB7" s="7">
        <v>1.3040057190566921E-2</v>
      </c>
      <c r="AC7" s="7">
        <v>2.5305777723844372E-3</v>
      </c>
      <c r="AD7" s="7">
        <v>6.8918475809983185E-3</v>
      </c>
      <c r="AE7" s="7">
        <v>6.3013368725923309E-4</v>
      </c>
      <c r="AF7" s="7">
        <v>2.4134482448662587E-3</v>
      </c>
      <c r="AG7" s="7">
        <v>1.0449195420946251E-3</v>
      </c>
      <c r="AH7" s="7">
        <v>1.3191389302365044E-3</v>
      </c>
      <c r="AI7" s="7">
        <v>1.4312501513371574E-3</v>
      </c>
      <c r="AJ7" s="7">
        <v>1.6398682794012643E-3</v>
      </c>
      <c r="AK7" s="7">
        <v>1.9670363308205759E-3</v>
      </c>
      <c r="AL7" s="7">
        <v>1.5911402258910791E-3</v>
      </c>
      <c r="AM7" s="7">
        <v>9.179500872930511E-3</v>
      </c>
      <c r="AN7" s="7">
        <v>9.1911690770517371E-4</v>
      </c>
      <c r="AO7" s="7">
        <v>5.6448560402665474E-4</v>
      </c>
      <c r="AP7" s="7">
        <v>5.3946862874999801E-4</v>
      </c>
      <c r="AQ7" s="7">
        <v>3.1145146939611321E-3</v>
      </c>
      <c r="AR7" s="7">
        <v>6.3580784295785321E-4</v>
      </c>
      <c r="AS7" s="7">
        <v>1.145990936594286E-3</v>
      </c>
      <c r="AT7" s="7">
        <v>5.1221309873942058E-4</v>
      </c>
      <c r="AU7" s="7">
        <v>3.5776171264396186E-4</v>
      </c>
      <c r="AV7" s="7">
        <v>6.1665161135940132E-4</v>
      </c>
      <c r="AW7" s="7">
        <v>4.4233238035791355E-4</v>
      </c>
      <c r="AX7" s="7">
        <v>2.7986540438766196E-3</v>
      </c>
      <c r="AY7" s="7">
        <v>3.5701301573325527E-3</v>
      </c>
      <c r="AZ7" s="7">
        <v>2.6393184628689314E-3</v>
      </c>
      <c r="BA7" s="7">
        <v>7.534564323165646E-4</v>
      </c>
      <c r="BB7" s="7">
        <v>4.5044377380383272E-4</v>
      </c>
      <c r="BC7" s="7">
        <v>3.2101754612176299E-4</v>
      </c>
      <c r="BD7" s="7">
        <v>3.0932032631366795E-4</v>
      </c>
      <c r="BE7" s="7">
        <v>1.5492204860479355E-4</v>
      </c>
      <c r="BF7" s="7">
        <v>5.7252391130972703E-4</v>
      </c>
      <c r="BG7" s="7">
        <v>5.6649286780102476E-4</v>
      </c>
      <c r="BH7" s="7">
        <v>7.5942298604983363E-4</v>
      </c>
      <c r="BI7" s="7">
        <v>7.0945434533360838E-4</v>
      </c>
      <c r="BJ7" s="7">
        <v>6.2644661978076915E-4</v>
      </c>
      <c r="BK7" s="7">
        <v>1.4591850806519309E-4</v>
      </c>
      <c r="BL7" s="7">
        <v>4.0586404500227949E-4</v>
      </c>
      <c r="BM7" s="7">
        <v>5.768651838269648E-4</v>
      </c>
      <c r="BN7" s="7">
        <v>4.5127575163036413E-4</v>
      </c>
      <c r="BO7" s="7">
        <v>7.0434355479086208E-4</v>
      </c>
      <c r="BP7" s="7">
        <v>8.4094011513762956E-4</v>
      </c>
      <c r="BQ7" s="7">
        <v>4.4228343281034672E-4</v>
      </c>
      <c r="BR7" s="7">
        <v>8.6939753110188268E-4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4.420414458162476E-3</v>
      </c>
      <c r="E8" s="7">
        <v>4.7676633077519664E-3</v>
      </c>
      <c r="F8" s="7">
        <v>9.9866922657737794E-4</v>
      </c>
      <c r="G8" s="7">
        <v>1.01468626942869</v>
      </c>
      <c r="H8" s="7">
        <v>3.677316309316793E-3</v>
      </c>
      <c r="I8" s="7">
        <v>9.3967212855386602E-4</v>
      </c>
      <c r="J8" s="7">
        <v>1.5711785622460304E-3</v>
      </c>
      <c r="K8" s="7">
        <v>2.5731824566749572E-3</v>
      </c>
      <c r="L8" s="7">
        <v>3.0646932366772571E-3</v>
      </c>
      <c r="M8" s="7">
        <v>3.1885743238440063E-3</v>
      </c>
      <c r="N8" s="7">
        <v>2.2771990421340039E-3</v>
      </c>
      <c r="O8" s="7">
        <v>1.5344585045401944E-3</v>
      </c>
      <c r="P8" s="7">
        <v>2.6923417324721355E-3</v>
      </c>
      <c r="Q8" s="7">
        <v>9.444996232204438E-4</v>
      </c>
      <c r="R8" s="7">
        <v>1.5566075339229319E-3</v>
      </c>
      <c r="S8" s="7">
        <v>1.1903679087830676E-3</v>
      </c>
      <c r="T8" s="7">
        <v>2.103758833802467E-3</v>
      </c>
      <c r="U8" s="7">
        <v>1.0295041734163998E-3</v>
      </c>
      <c r="V8" s="7">
        <v>2.010508569012812E-3</v>
      </c>
      <c r="W8" s="7">
        <v>6.9551194319616306E-3</v>
      </c>
      <c r="X8" s="7">
        <v>2.3922607024895029E-2</v>
      </c>
      <c r="Y8" s="7">
        <v>5.4791747339966177E-3</v>
      </c>
      <c r="Z8" s="7">
        <v>3.7398305111520261E-3</v>
      </c>
      <c r="AA8" s="7">
        <v>1.2234911950456874E-3</v>
      </c>
      <c r="AB8" s="7">
        <v>4.1237744724559365E-3</v>
      </c>
      <c r="AC8" s="7">
        <v>5.7840050781353944E-2</v>
      </c>
      <c r="AD8" s="7">
        <v>1.3300741938173146E-2</v>
      </c>
      <c r="AE8" s="7">
        <v>7.5189987185056662E-3</v>
      </c>
      <c r="AF8" s="7">
        <v>3.1415173984575568E-3</v>
      </c>
      <c r="AG8" s="7">
        <v>5.0777488036415311E-4</v>
      </c>
      <c r="AH8" s="7">
        <v>3.1647384963427111E-3</v>
      </c>
      <c r="AI8" s="7">
        <v>1.6673227551667791E-3</v>
      </c>
      <c r="AJ8" s="7">
        <v>2.2329116146689539E-3</v>
      </c>
      <c r="AK8" s="7">
        <v>2.8350387656989116E-3</v>
      </c>
      <c r="AL8" s="7">
        <v>1.5646545724868463E-3</v>
      </c>
      <c r="AM8" s="7">
        <v>2.2476622342141169E-3</v>
      </c>
      <c r="AN8" s="7">
        <v>1.3457789051038497E-3</v>
      </c>
      <c r="AO8" s="7">
        <v>2.621097700293235E-3</v>
      </c>
      <c r="AP8" s="7">
        <v>7.0238077826535487E-3</v>
      </c>
      <c r="AQ8" s="7">
        <v>1.6635471443149034E-2</v>
      </c>
      <c r="AR8" s="7">
        <v>6.6032753622241201E-4</v>
      </c>
      <c r="AS8" s="7">
        <v>5.1996520022744199E-4</v>
      </c>
      <c r="AT8" s="7">
        <v>7.2423907677154832E-4</v>
      </c>
      <c r="AU8" s="7">
        <v>3.9266608484425441E-4</v>
      </c>
      <c r="AV8" s="7">
        <v>5.4463286621809842E-4</v>
      </c>
      <c r="AW8" s="7">
        <v>5.4485382949927611E-4</v>
      </c>
      <c r="AX8" s="7">
        <v>1.3309688059333488E-3</v>
      </c>
      <c r="AY8" s="7">
        <v>1.0538070037261018E-3</v>
      </c>
      <c r="AZ8" s="7">
        <v>4.8465439469820744E-4</v>
      </c>
      <c r="BA8" s="7">
        <v>3.6037052921332116E-4</v>
      </c>
      <c r="BB8" s="7">
        <v>8.1284280387459496E-4</v>
      </c>
      <c r="BC8" s="7">
        <v>2.7649252634596462E-4</v>
      </c>
      <c r="BD8" s="7">
        <v>2.0696362226755501E-4</v>
      </c>
      <c r="BE8" s="7">
        <v>8.7539748651438963E-4</v>
      </c>
      <c r="BF8" s="7">
        <v>2.6044765867416477E-4</v>
      </c>
      <c r="BG8" s="7">
        <v>4.2646571790734057E-4</v>
      </c>
      <c r="BH8" s="7">
        <v>3.0586777176805097E-4</v>
      </c>
      <c r="BI8" s="7">
        <v>4.0737282411469253E-4</v>
      </c>
      <c r="BJ8" s="7">
        <v>6.3749440187328438E-4</v>
      </c>
      <c r="BK8" s="7">
        <v>1.2381638035511509E-4</v>
      </c>
      <c r="BL8" s="7">
        <v>6.1341070820956174E-4</v>
      </c>
      <c r="BM8" s="7">
        <v>3.0801663798567448E-4</v>
      </c>
      <c r="BN8" s="7">
        <v>3.081979740764713E-4</v>
      </c>
      <c r="BO8" s="7">
        <v>7.2555362968548765E-4</v>
      </c>
      <c r="BP8" s="7">
        <v>4.5512157497667522E-4</v>
      </c>
      <c r="BQ8" s="7">
        <v>5.3617318399620285E-4</v>
      </c>
      <c r="BR8" s="7">
        <v>6.6367090501534011E-4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2.3639826178919045E-2</v>
      </c>
      <c r="E9" s="7">
        <v>2.0273660456798404E-2</v>
      </c>
      <c r="F9" s="7">
        <v>1.0481834720250049E-2</v>
      </c>
      <c r="G9" s="7">
        <v>2.7472898437683354E-2</v>
      </c>
      <c r="H9" s="7">
        <v>1.0668823456489782</v>
      </c>
      <c r="I9" s="7">
        <v>2.9505747290662389E-2</v>
      </c>
      <c r="J9" s="7">
        <v>4.2395766138856927E-2</v>
      </c>
      <c r="K9" s="7">
        <v>2.0345474491105166E-2</v>
      </c>
      <c r="L9" s="7">
        <v>2.6687829978643319E-2</v>
      </c>
      <c r="M9" s="7">
        <v>2.4766845361164101E-2</v>
      </c>
      <c r="N9" s="7">
        <v>1.6647597888689126E-2</v>
      </c>
      <c r="O9" s="7">
        <v>1.2145305310380045E-2</v>
      </c>
      <c r="P9" s="7">
        <v>1.9321607043476033E-2</v>
      </c>
      <c r="Q9" s="7">
        <v>8.8325351355164998E-3</v>
      </c>
      <c r="R9" s="7">
        <v>1.2349752996489435E-2</v>
      </c>
      <c r="S9" s="7">
        <v>1.6363774907521937E-2</v>
      </c>
      <c r="T9" s="7">
        <v>2.8361200614373312E-2</v>
      </c>
      <c r="U9" s="7">
        <v>8.7580732753907431E-3</v>
      </c>
      <c r="V9" s="7">
        <v>0.35450953187985945</v>
      </c>
      <c r="W9" s="7">
        <v>2.5485479432165861E-2</v>
      </c>
      <c r="X9" s="7">
        <v>5.4009615230270799E-2</v>
      </c>
      <c r="Y9" s="7">
        <v>2.1086709231332865E-2</v>
      </c>
      <c r="Z9" s="7">
        <v>2.001711052259459E-2</v>
      </c>
      <c r="AA9" s="7">
        <v>1.1038750657606797E-2</v>
      </c>
      <c r="AB9" s="7">
        <v>2.2011970909853119E-2</v>
      </c>
      <c r="AC9" s="7">
        <v>3.6517623922254203E-2</v>
      </c>
      <c r="AD9" s="7">
        <v>2.8613080225318641E-2</v>
      </c>
      <c r="AE9" s="7">
        <v>3.153167916483017E-2</v>
      </c>
      <c r="AF9" s="7">
        <v>1.7897235325259647E-2</v>
      </c>
      <c r="AG9" s="7">
        <v>7.1889290295043783E-3</v>
      </c>
      <c r="AH9" s="7">
        <v>1.6161521621424136E-2</v>
      </c>
      <c r="AI9" s="7">
        <v>1.0185081294527944E-2</v>
      </c>
      <c r="AJ9" s="7">
        <v>1.327926497260202E-2</v>
      </c>
      <c r="AK9" s="7">
        <v>1.5815141031888788E-2</v>
      </c>
      <c r="AL9" s="7">
        <v>8.9018171262502457E-3</v>
      </c>
      <c r="AM9" s="7">
        <v>1.0897841283074345E-2</v>
      </c>
      <c r="AN9" s="7">
        <v>8.617405732805181E-3</v>
      </c>
      <c r="AO9" s="7">
        <v>8.479497598727942E-2</v>
      </c>
      <c r="AP9" s="7">
        <v>1.6809181435704489E-2</v>
      </c>
      <c r="AQ9" s="7">
        <v>1.4312820077500911E-2</v>
      </c>
      <c r="AR9" s="7">
        <v>6.5115710105398909E-3</v>
      </c>
      <c r="AS9" s="7">
        <v>1.1860487558855643E-2</v>
      </c>
      <c r="AT9" s="7">
        <v>7.5800231395990778E-2</v>
      </c>
      <c r="AU9" s="7">
        <v>2.6807375399851872E-2</v>
      </c>
      <c r="AV9" s="7">
        <v>4.8108570263489012E-2</v>
      </c>
      <c r="AW9" s="7">
        <v>1.1361859208536126E-2</v>
      </c>
      <c r="AX9" s="7">
        <v>9.6614862742098965E-3</v>
      </c>
      <c r="AY9" s="7">
        <v>9.9812886593550459E-3</v>
      </c>
      <c r="AZ9" s="7">
        <v>7.536463626939255E-3</v>
      </c>
      <c r="BA9" s="7">
        <v>4.6669746168573898E-3</v>
      </c>
      <c r="BB9" s="7">
        <v>4.873177204974764E-3</v>
      </c>
      <c r="BC9" s="7">
        <v>2.8431851042603597E-3</v>
      </c>
      <c r="BD9" s="7">
        <v>2.6215610452900552E-3</v>
      </c>
      <c r="BE9" s="7">
        <v>7.0474493502831745E-4</v>
      </c>
      <c r="BF9" s="7">
        <v>3.7849905846922749E-3</v>
      </c>
      <c r="BG9" s="7">
        <v>6.4495183242264742E-3</v>
      </c>
      <c r="BH9" s="7">
        <v>4.3006487441455202E-3</v>
      </c>
      <c r="BI9" s="7">
        <v>7.9157427599352778E-3</v>
      </c>
      <c r="BJ9" s="7">
        <v>5.5628244284411108E-3</v>
      </c>
      <c r="BK9" s="7">
        <v>4.6580548106873489E-3</v>
      </c>
      <c r="BL9" s="7">
        <v>4.1401460414495495E-3</v>
      </c>
      <c r="BM9" s="7">
        <v>2.5728106585368405E-3</v>
      </c>
      <c r="BN9" s="7">
        <v>5.0110466210270049E-3</v>
      </c>
      <c r="BO9" s="7">
        <v>3.9132773949863359E-3</v>
      </c>
      <c r="BP9" s="7">
        <v>3.8913846176313023E-3</v>
      </c>
      <c r="BQ9" s="7">
        <v>6.5186863593275296E-3</v>
      </c>
      <c r="BR9" s="7">
        <v>9.5499796176466093E-3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2.580971660023257E-4</v>
      </c>
      <c r="E10" s="7">
        <v>5.0134036279202696E-4</v>
      </c>
      <c r="F10" s="7">
        <v>1.7203437950113576E-4</v>
      </c>
      <c r="G10" s="7">
        <v>7.9862406792853774E-4</v>
      </c>
      <c r="H10" s="7">
        <v>1.3106091502519343E-3</v>
      </c>
      <c r="I10" s="7">
        <v>1.0145476466789758</v>
      </c>
      <c r="J10" s="7">
        <v>5.1100794351969184E-3</v>
      </c>
      <c r="K10" s="7">
        <v>5.883380179098858E-4</v>
      </c>
      <c r="L10" s="7">
        <v>3.0705489254132272E-4</v>
      </c>
      <c r="M10" s="7">
        <v>4.5798329575166206E-4</v>
      </c>
      <c r="N10" s="7">
        <v>1.2209719080726357E-3</v>
      </c>
      <c r="O10" s="7">
        <v>2.082384228446185E-4</v>
      </c>
      <c r="P10" s="7">
        <v>2.4905943050635679E-4</v>
      </c>
      <c r="Q10" s="7">
        <v>2.0563830020735785E-4</v>
      </c>
      <c r="R10" s="7">
        <v>2.532148005991726E-4</v>
      </c>
      <c r="S10" s="7">
        <v>5.6967393377647892E-4</v>
      </c>
      <c r="T10" s="7">
        <v>5.5785686048671044E-4</v>
      </c>
      <c r="U10" s="7">
        <v>5.3412035271686148E-4</v>
      </c>
      <c r="V10" s="7">
        <v>5.3510833465862651E-4</v>
      </c>
      <c r="W10" s="7">
        <v>3.22184673270446E-4</v>
      </c>
      <c r="X10" s="7">
        <v>3.7228993985287146E-4</v>
      </c>
      <c r="Y10" s="7">
        <v>4.6717189792248225E-4</v>
      </c>
      <c r="Z10" s="7">
        <v>6.994948751122156E-4</v>
      </c>
      <c r="AA10" s="7">
        <v>2.7249153973910777E-4</v>
      </c>
      <c r="AB10" s="7">
        <v>9.4899137553305967E-4</v>
      </c>
      <c r="AC10" s="7">
        <v>2.5655727895357722E-3</v>
      </c>
      <c r="AD10" s="7">
        <v>0.10179873028844726</v>
      </c>
      <c r="AE10" s="7">
        <v>6.0651240638221384E-3</v>
      </c>
      <c r="AF10" s="7">
        <v>1.701250318311404E-2</v>
      </c>
      <c r="AG10" s="7">
        <v>5.6239065808745309E-4</v>
      </c>
      <c r="AH10" s="7">
        <v>5.1582872328158336E-3</v>
      </c>
      <c r="AI10" s="7">
        <v>7.5042388219303899E-3</v>
      </c>
      <c r="AJ10" s="7">
        <v>5.8718802488055954E-3</v>
      </c>
      <c r="AK10" s="7">
        <v>9.2092289803560635E-3</v>
      </c>
      <c r="AL10" s="7">
        <v>4.1849276906939306E-3</v>
      </c>
      <c r="AM10" s="7">
        <v>2.2034479540568482E-3</v>
      </c>
      <c r="AN10" s="7">
        <v>3.7067453863002353E-3</v>
      </c>
      <c r="AO10" s="7">
        <v>7.5986831414829345E-4</v>
      </c>
      <c r="AP10" s="7">
        <v>7.365210463448846E-4</v>
      </c>
      <c r="AQ10" s="7">
        <v>3.7507661972763237E-3</v>
      </c>
      <c r="AR10" s="7">
        <v>8.9194295577138321E-4</v>
      </c>
      <c r="AS10" s="7">
        <v>3.0677087896603976E-4</v>
      </c>
      <c r="AT10" s="7">
        <v>5.0908243862036659E-4</v>
      </c>
      <c r="AU10" s="7">
        <v>4.2740374290449224E-4</v>
      </c>
      <c r="AV10" s="7">
        <v>2.6273615270030261E-4</v>
      </c>
      <c r="AW10" s="7">
        <v>2.9234427445999585E-4</v>
      </c>
      <c r="AX10" s="7">
        <v>4.0115699105592532E-4</v>
      </c>
      <c r="AY10" s="7">
        <v>4.4493960815816829E-4</v>
      </c>
      <c r="AZ10" s="7">
        <v>2.9847184535873638E-4</v>
      </c>
      <c r="BA10" s="7">
        <v>1.7011490695680506E-4</v>
      </c>
      <c r="BB10" s="7">
        <v>2.8913253313527036E-4</v>
      </c>
      <c r="BC10" s="7">
        <v>1.5059616736107104E-4</v>
      </c>
      <c r="BD10" s="7">
        <v>8.4321983232127953E-5</v>
      </c>
      <c r="BE10" s="7">
        <v>5.4135939012097858E-5</v>
      </c>
      <c r="BF10" s="7">
        <v>1.4223144926972189E-4</v>
      </c>
      <c r="BG10" s="7">
        <v>3.1819214869506122E-4</v>
      </c>
      <c r="BH10" s="7">
        <v>1.5106457317682644E-4</v>
      </c>
      <c r="BI10" s="7">
        <v>7.1086034473431044E-4</v>
      </c>
      <c r="BJ10" s="7">
        <v>2.3263099384005591E-4</v>
      </c>
      <c r="BK10" s="7">
        <v>1.014083787969594E-4</v>
      </c>
      <c r="BL10" s="7">
        <v>1.8169665438110235E-4</v>
      </c>
      <c r="BM10" s="7">
        <v>9.34127491984387E-5</v>
      </c>
      <c r="BN10" s="7">
        <v>1.3497400784091943E-4</v>
      </c>
      <c r="BO10" s="7">
        <v>2.2271459367740362E-4</v>
      </c>
      <c r="BP10" s="7">
        <v>1.6973030259565127E-4</v>
      </c>
      <c r="BQ10" s="7">
        <v>3.2859962700193161E-4</v>
      </c>
      <c r="BR10" s="7">
        <v>2.2679892208261955E-4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3.2955240733572065E-4</v>
      </c>
      <c r="E11" s="7">
        <v>3.0326393551018794E-4</v>
      </c>
      <c r="F11" s="7">
        <v>1.1045045022058891E-4</v>
      </c>
      <c r="G11" s="7">
        <v>1.0968070920917134E-3</v>
      </c>
      <c r="H11" s="7">
        <v>7.3704834062716267E-4</v>
      </c>
      <c r="I11" s="7">
        <v>6.057710345916715E-4</v>
      </c>
      <c r="J11" s="7">
        <v>1.055369403773404</v>
      </c>
      <c r="K11" s="7">
        <v>4.8765711977327914E-4</v>
      </c>
      <c r="L11" s="7">
        <v>3.18314137529806E-4</v>
      </c>
      <c r="M11" s="7">
        <v>5.7338992479764948E-4</v>
      </c>
      <c r="N11" s="7">
        <v>5.639000787515644E-4</v>
      </c>
      <c r="O11" s="7">
        <v>2.0725553457463387E-4</v>
      </c>
      <c r="P11" s="7">
        <v>3.0837925616446535E-4</v>
      </c>
      <c r="Q11" s="7">
        <v>2.1256628032843085E-4</v>
      </c>
      <c r="R11" s="7">
        <v>2.730430127431602E-4</v>
      </c>
      <c r="S11" s="7">
        <v>4.7093866147877649E-4</v>
      </c>
      <c r="T11" s="7">
        <v>8.2362162491965494E-4</v>
      </c>
      <c r="U11" s="7">
        <v>1.8740358247857759E-3</v>
      </c>
      <c r="V11" s="7">
        <v>3.3708433876221834E-4</v>
      </c>
      <c r="W11" s="7">
        <v>3.636995467893538E-4</v>
      </c>
      <c r="X11" s="7">
        <v>9.9286605236400161E-4</v>
      </c>
      <c r="Y11" s="7">
        <v>1.0176395575338224E-3</v>
      </c>
      <c r="Z11" s="7">
        <v>6.9386136255824107E-4</v>
      </c>
      <c r="AA11" s="7">
        <v>3.4629104481425548E-4</v>
      </c>
      <c r="AB11" s="7">
        <v>6.0962834385375425E-4</v>
      </c>
      <c r="AC11" s="7">
        <v>1.3017038650053635E-3</v>
      </c>
      <c r="AD11" s="7">
        <v>1.5156458049774262E-2</v>
      </c>
      <c r="AE11" s="7">
        <v>0.11543053285719056</v>
      </c>
      <c r="AF11" s="7">
        <v>5.6520425276384073E-3</v>
      </c>
      <c r="AG11" s="7">
        <v>7.2801305177972863E-4</v>
      </c>
      <c r="AH11" s="7">
        <v>1.2142877020637096E-2</v>
      </c>
      <c r="AI11" s="7">
        <v>3.4332851193218179E-3</v>
      </c>
      <c r="AJ11" s="7">
        <v>2.8490040891928016E-3</v>
      </c>
      <c r="AK11" s="7">
        <v>8.1831702966057469E-3</v>
      </c>
      <c r="AL11" s="7">
        <v>3.4251070766015703E-3</v>
      </c>
      <c r="AM11" s="7">
        <v>3.7171001616486494E-3</v>
      </c>
      <c r="AN11" s="7">
        <v>3.7852637317357758E-3</v>
      </c>
      <c r="AO11" s="7">
        <v>6.2958475563786725E-4</v>
      </c>
      <c r="AP11" s="7">
        <v>6.1162498663049785E-4</v>
      </c>
      <c r="AQ11" s="7">
        <v>1.6764185349021838E-3</v>
      </c>
      <c r="AR11" s="7">
        <v>1.104095616654839E-3</v>
      </c>
      <c r="AS11" s="7">
        <v>2.3157448292281455E-4</v>
      </c>
      <c r="AT11" s="7">
        <v>4.4019599891628318E-4</v>
      </c>
      <c r="AU11" s="7">
        <v>3.5778913971382483E-4</v>
      </c>
      <c r="AV11" s="7">
        <v>1.9491318782942081E-4</v>
      </c>
      <c r="AW11" s="7">
        <v>2.4408461556849553E-4</v>
      </c>
      <c r="AX11" s="7">
        <v>2.8782613971023674E-4</v>
      </c>
      <c r="AY11" s="7">
        <v>2.6697955124529538E-4</v>
      </c>
      <c r="AZ11" s="7">
        <v>3.8485591378105378E-4</v>
      </c>
      <c r="BA11" s="7">
        <v>1.6688808948471691E-4</v>
      </c>
      <c r="BB11" s="7">
        <v>2.4143902174801631E-4</v>
      </c>
      <c r="BC11" s="7">
        <v>1.2651207451602764E-4</v>
      </c>
      <c r="BD11" s="7">
        <v>8.0715710451689329E-5</v>
      </c>
      <c r="BE11" s="7">
        <v>5.194455764308453E-5</v>
      </c>
      <c r="BF11" s="7">
        <v>1.6648345225891173E-4</v>
      </c>
      <c r="BG11" s="7">
        <v>1.773646892752053E-4</v>
      </c>
      <c r="BH11" s="7">
        <v>1.9168871656066139E-4</v>
      </c>
      <c r="BI11" s="7">
        <v>3.1879915162397941E-4</v>
      </c>
      <c r="BJ11" s="7">
        <v>2.0175991633004893E-4</v>
      </c>
      <c r="BK11" s="7">
        <v>7.5202062029015865E-5</v>
      </c>
      <c r="BL11" s="7">
        <v>1.1699703102589032E-4</v>
      </c>
      <c r="BM11" s="7">
        <v>7.8093751223062447E-5</v>
      </c>
      <c r="BN11" s="7">
        <v>1.3244887803102025E-4</v>
      </c>
      <c r="BO11" s="7">
        <v>1.9673010096727607E-4</v>
      </c>
      <c r="BP11" s="7">
        <v>2.2601196469442802E-4</v>
      </c>
      <c r="BQ11" s="7">
        <v>3.6875112734927827E-4</v>
      </c>
      <c r="BR11" s="7">
        <v>2.384036571131382E-4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7.4350979118020018E-4</v>
      </c>
      <c r="E12" s="7">
        <v>1.6881862378637279E-2</v>
      </c>
      <c r="F12" s="7">
        <v>2.2090628834179177E-3</v>
      </c>
      <c r="G12" s="7">
        <v>6.7012913249732192E-4</v>
      </c>
      <c r="H12" s="7">
        <v>4.6561870591612498E-4</v>
      </c>
      <c r="I12" s="7">
        <v>4.4638121618500629E-4</v>
      </c>
      <c r="J12" s="7">
        <v>5.9353120718984233E-4</v>
      </c>
      <c r="K12" s="7">
        <v>1.082324091591566</v>
      </c>
      <c r="L12" s="7">
        <v>7.9795079845708383E-4</v>
      </c>
      <c r="M12" s="7">
        <v>9.6382487283491903E-3</v>
      </c>
      <c r="N12" s="7">
        <v>1.3657237721107064E-3</v>
      </c>
      <c r="O12" s="7">
        <v>8.5166208292784763E-4</v>
      </c>
      <c r="P12" s="7">
        <v>6.401353863119076E-4</v>
      </c>
      <c r="Q12" s="7">
        <v>5.3320413419015173E-4</v>
      </c>
      <c r="R12" s="7">
        <v>7.0444888893182928E-2</v>
      </c>
      <c r="S12" s="7">
        <v>7.6875608400470293E-4</v>
      </c>
      <c r="T12" s="7">
        <v>8.5499776880200776E-4</v>
      </c>
      <c r="U12" s="7">
        <v>5.7439748031519347E-4</v>
      </c>
      <c r="V12" s="7">
        <v>1.3547053729003886E-3</v>
      </c>
      <c r="W12" s="7">
        <v>1.9482632721190565E-2</v>
      </c>
      <c r="X12" s="7">
        <v>6.6207076844312148E-4</v>
      </c>
      <c r="Y12" s="7">
        <v>1.1877939149841932E-3</v>
      </c>
      <c r="Z12" s="7">
        <v>4.0168455518793791E-2</v>
      </c>
      <c r="AA12" s="7">
        <v>1.0686927993734823E-3</v>
      </c>
      <c r="AB12" s="7">
        <v>6.7304925469590402E-4</v>
      </c>
      <c r="AC12" s="7">
        <v>5.6266330479112987E-4</v>
      </c>
      <c r="AD12" s="7">
        <v>5.0474263661647229E-4</v>
      </c>
      <c r="AE12" s="7">
        <v>5.4497963806685544E-4</v>
      </c>
      <c r="AF12" s="7">
        <v>1.1740352000992875E-3</v>
      </c>
      <c r="AG12" s="7">
        <v>5.1970515249427618E-4</v>
      </c>
      <c r="AH12" s="7">
        <v>5.555151070552784E-4</v>
      </c>
      <c r="AI12" s="7">
        <v>5.8117900417285154E-4</v>
      </c>
      <c r="AJ12" s="7">
        <v>6.1946951953479733E-4</v>
      </c>
      <c r="AK12" s="7">
        <v>4.8301529355019007E-4</v>
      </c>
      <c r="AL12" s="7">
        <v>3.9066866629939212E-4</v>
      </c>
      <c r="AM12" s="7">
        <v>5.394124704619054E-4</v>
      </c>
      <c r="AN12" s="7">
        <v>5.3588352080119472E-4</v>
      </c>
      <c r="AO12" s="7">
        <v>4.4962930068978644E-4</v>
      </c>
      <c r="AP12" s="7">
        <v>2.5326807784629122E-4</v>
      </c>
      <c r="AQ12" s="7">
        <v>4.3497819981845836E-4</v>
      </c>
      <c r="AR12" s="7">
        <v>3.6851626942237649E-4</v>
      </c>
      <c r="AS12" s="7">
        <v>8.2257516468412113E-4</v>
      </c>
      <c r="AT12" s="7">
        <v>5.3830173213792985E-4</v>
      </c>
      <c r="AU12" s="7">
        <v>3.2299014037896778E-4</v>
      </c>
      <c r="AV12" s="7">
        <v>2.0312079675367809E-3</v>
      </c>
      <c r="AW12" s="7">
        <v>3.6308563692081061E-4</v>
      </c>
      <c r="AX12" s="7">
        <v>1.9631219098886626E-2</v>
      </c>
      <c r="AY12" s="7">
        <v>6.66922830532721E-2</v>
      </c>
      <c r="AZ12" s="7">
        <v>5.7760681254546596E-4</v>
      </c>
      <c r="BA12" s="7">
        <v>1.4555607497691147E-3</v>
      </c>
      <c r="BB12" s="7">
        <v>5.4642994963435062E-4</v>
      </c>
      <c r="BC12" s="7">
        <v>3.0058678599526983E-4</v>
      </c>
      <c r="BD12" s="7">
        <v>5.8964098653621871E-4</v>
      </c>
      <c r="BE12" s="7">
        <v>6.2775158254335371E-5</v>
      </c>
      <c r="BF12" s="7">
        <v>7.6635401929554705E-4</v>
      </c>
      <c r="BG12" s="7">
        <v>4.4701895110016632E-4</v>
      </c>
      <c r="BH12" s="7">
        <v>9.6062127065702039E-4</v>
      </c>
      <c r="BI12" s="7">
        <v>3.4975973852984893E-4</v>
      </c>
      <c r="BJ12" s="7">
        <v>7.6181983728436094E-4</v>
      </c>
      <c r="BK12" s="7">
        <v>2.4976734631729848E-4</v>
      </c>
      <c r="BL12" s="7">
        <v>3.183312357388674E-3</v>
      </c>
      <c r="BM12" s="7">
        <v>5.1277809291919553E-3</v>
      </c>
      <c r="BN12" s="7">
        <v>2.2121425300897345E-3</v>
      </c>
      <c r="BO12" s="7">
        <v>5.9259775245636311E-3</v>
      </c>
      <c r="BP12" s="7">
        <v>4.782724948010404E-3</v>
      </c>
      <c r="BQ12" s="7">
        <v>6.6224861270201233E-4</v>
      </c>
      <c r="BR12" s="7">
        <v>6.3595106797958859E-3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2.4478293499534086E-3</v>
      </c>
      <c r="E13" s="7">
        <v>3.8690835904489546E-3</v>
      </c>
      <c r="F13" s="7">
        <v>1.3241986333735443E-3</v>
      </c>
      <c r="G13" s="7">
        <v>2.7487526414698045E-3</v>
      </c>
      <c r="H13" s="7">
        <v>2.3055416525691011E-3</v>
      </c>
      <c r="I13" s="7">
        <v>2.2140641563956546E-3</v>
      </c>
      <c r="J13" s="7">
        <v>3.291303097234403E-3</v>
      </c>
      <c r="K13" s="7">
        <v>5.2925746078907347E-3</v>
      </c>
      <c r="L13" s="7">
        <v>1.025267670212439</v>
      </c>
      <c r="M13" s="7">
        <v>1.9462224931066412E-2</v>
      </c>
      <c r="N13" s="7">
        <v>1.4581318573600604E-2</v>
      </c>
      <c r="O13" s="7">
        <v>1.2643310032861221E-3</v>
      </c>
      <c r="P13" s="7">
        <v>1.3562664824118326E-3</v>
      </c>
      <c r="Q13" s="7">
        <v>7.7856991734018277E-4</v>
      </c>
      <c r="R13" s="7">
        <v>1.363634961123962E-3</v>
      </c>
      <c r="S13" s="7">
        <v>1.47008367638959E-3</v>
      </c>
      <c r="T13" s="7">
        <v>1.8302879730437327E-3</v>
      </c>
      <c r="U13" s="7">
        <v>1.099632888248342E-3</v>
      </c>
      <c r="V13" s="7">
        <v>2.6148024431171122E-2</v>
      </c>
      <c r="W13" s="7">
        <v>1.9092693684837431E-2</v>
      </c>
      <c r="X13" s="7">
        <v>4.0459075656347479E-3</v>
      </c>
      <c r="Y13" s="7">
        <v>8.7801913266602038E-3</v>
      </c>
      <c r="Z13" s="7">
        <v>1.3419303807759183E-2</v>
      </c>
      <c r="AA13" s="7">
        <v>6.171754951909309E-3</v>
      </c>
      <c r="AB13" s="7">
        <v>1.8606669828041911E-3</v>
      </c>
      <c r="AC13" s="7">
        <v>2.250906109379754E-3</v>
      </c>
      <c r="AD13" s="7">
        <v>1.8993376964096236E-3</v>
      </c>
      <c r="AE13" s="7">
        <v>1.8518855608478807E-3</v>
      </c>
      <c r="AF13" s="7">
        <v>1.3003434945804099E-3</v>
      </c>
      <c r="AG13" s="7">
        <v>7.4395948971142038E-4</v>
      </c>
      <c r="AH13" s="7">
        <v>1.2931981952223625E-3</v>
      </c>
      <c r="AI13" s="7">
        <v>1.3743079858447107E-3</v>
      </c>
      <c r="AJ13" s="7">
        <v>1.1446982537679292E-3</v>
      </c>
      <c r="AK13" s="7">
        <v>1.066068487023163E-3</v>
      </c>
      <c r="AL13" s="7">
        <v>8.4211433601017913E-4</v>
      </c>
      <c r="AM13" s="7">
        <v>9.9434589599726379E-4</v>
      </c>
      <c r="AN13" s="7">
        <v>1.2942257407864521E-3</v>
      </c>
      <c r="AO13" s="7">
        <v>1.4509815080772429E-3</v>
      </c>
      <c r="AP13" s="7">
        <v>8.4168985228433399E-4</v>
      </c>
      <c r="AQ13" s="7">
        <v>1.4014053630997533E-3</v>
      </c>
      <c r="AR13" s="7">
        <v>9.63819067251931E-4</v>
      </c>
      <c r="AS13" s="7">
        <v>1.1106427198160904E-3</v>
      </c>
      <c r="AT13" s="7">
        <v>6.4884055546385678E-3</v>
      </c>
      <c r="AU13" s="7">
        <v>2.1155085294182387E-3</v>
      </c>
      <c r="AV13" s="7">
        <v>3.883583201634613E-3</v>
      </c>
      <c r="AW13" s="7">
        <v>1.0966122348859523E-3</v>
      </c>
      <c r="AX13" s="7">
        <v>1.207689342523339E-3</v>
      </c>
      <c r="AY13" s="7">
        <v>6.5166653326513826E-3</v>
      </c>
      <c r="AZ13" s="7">
        <v>7.8045234170176568E-4</v>
      </c>
      <c r="BA13" s="7">
        <v>5.3120457932154762E-4</v>
      </c>
      <c r="BB13" s="7">
        <v>4.3078029092193695E-4</v>
      </c>
      <c r="BC13" s="7">
        <v>2.912574589053425E-4</v>
      </c>
      <c r="BD13" s="7">
        <v>3.0614433468544895E-4</v>
      </c>
      <c r="BE13" s="7">
        <v>7.5898871764435458E-5</v>
      </c>
      <c r="BF13" s="7">
        <v>4.6704652506548207E-4</v>
      </c>
      <c r="BG13" s="7">
        <v>1.0148139570140397E-3</v>
      </c>
      <c r="BH13" s="7">
        <v>5.9053495623869183E-4</v>
      </c>
      <c r="BI13" s="7">
        <v>9.9515664059489947E-4</v>
      </c>
      <c r="BJ13" s="7">
        <v>5.3666189834932539E-4</v>
      </c>
      <c r="BK13" s="7">
        <v>1.0004443048834549E-3</v>
      </c>
      <c r="BL13" s="7">
        <v>7.195910199111811E-4</v>
      </c>
      <c r="BM13" s="7">
        <v>6.4702230977474397E-4</v>
      </c>
      <c r="BN13" s="7">
        <v>4.6372845898113283E-4</v>
      </c>
      <c r="BO13" s="7">
        <v>9.0489211655951347E-4</v>
      </c>
      <c r="BP13" s="7">
        <v>8.4711239041056023E-4</v>
      </c>
      <c r="BQ13" s="7">
        <v>5.5144880661409058E-4</v>
      </c>
      <c r="BR13" s="7">
        <v>1.5108579378320154E-3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7.6449190817319814E-3</v>
      </c>
      <c r="E14" s="7">
        <v>8.9142036511869166E-2</v>
      </c>
      <c r="F14" s="7">
        <v>2.8871997316140947E-2</v>
      </c>
      <c r="G14" s="7">
        <v>8.9958084636618495E-3</v>
      </c>
      <c r="H14" s="7">
        <v>1.8426658056939292E-3</v>
      </c>
      <c r="I14" s="7">
        <v>1.9158475501028299E-3</v>
      </c>
      <c r="J14" s="7">
        <v>3.0491773679848237E-3</v>
      </c>
      <c r="K14" s="7">
        <v>0.1168537360467658</v>
      </c>
      <c r="L14" s="7">
        <v>5.9663258236436314E-3</v>
      </c>
      <c r="M14" s="7">
        <v>1.0989775933602284</v>
      </c>
      <c r="N14" s="7">
        <v>3.0722612122117011E-2</v>
      </c>
      <c r="O14" s="7">
        <v>5.1078805753551927E-3</v>
      </c>
      <c r="P14" s="7">
        <v>4.0572220276250881E-3</v>
      </c>
      <c r="Q14" s="7">
        <v>2.6649469302506305E-3</v>
      </c>
      <c r="R14" s="7">
        <v>1.1056464391900387E-2</v>
      </c>
      <c r="S14" s="7">
        <v>6.3527555817581198E-3</v>
      </c>
      <c r="T14" s="7">
        <v>1.0875596889832063E-2</v>
      </c>
      <c r="U14" s="7">
        <v>3.3956069951043047E-3</v>
      </c>
      <c r="V14" s="7">
        <v>9.6823421675321306E-3</v>
      </c>
      <c r="W14" s="7">
        <v>4.8948688346781975E-2</v>
      </c>
      <c r="X14" s="7">
        <v>5.7557595968536516E-3</v>
      </c>
      <c r="Y14" s="7">
        <v>1.3270209902036145E-2</v>
      </c>
      <c r="Z14" s="7">
        <v>3.1565452385044795E-2</v>
      </c>
      <c r="AA14" s="7">
        <v>5.5174427078793203E-3</v>
      </c>
      <c r="AB14" s="7">
        <v>4.326142090810824E-3</v>
      </c>
      <c r="AC14" s="7">
        <v>3.3730974664586042E-3</v>
      </c>
      <c r="AD14" s="7">
        <v>2.4851487365963932E-3</v>
      </c>
      <c r="AE14" s="7">
        <v>2.3500097826656035E-3</v>
      </c>
      <c r="AF14" s="7">
        <v>2.3182117681045319E-3</v>
      </c>
      <c r="AG14" s="7">
        <v>2.0558583404389251E-3</v>
      </c>
      <c r="AH14" s="7">
        <v>2.3343949908487057E-3</v>
      </c>
      <c r="AI14" s="7">
        <v>2.0794269731151224E-3</v>
      </c>
      <c r="AJ14" s="7">
        <v>1.8143291888000504E-3</v>
      </c>
      <c r="AK14" s="7">
        <v>1.8910527447154194E-3</v>
      </c>
      <c r="AL14" s="7">
        <v>1.4372092626890784E-3</v>
      </c>
      <c r="AM14" s="7">
        <v>2.8416026263382061E-3</v>
      </c>
      <c r="AN14" s="7">
        <v>2.0696582782848763E-3</v>
      </c>
      <c r="AO14" s="7">
        <v>1.2946939747213795E-3</v>
      </c>
      <c r="AP14" s="7">
        <v>1.2183946339883215E-3</v>
      </c>
      <c r="AQ14" s="7">
        <v>2.1261845961259066E-3</v>
      </c>
      <c r="AR14" s="7">
        <v>1.5485761739561621E-3</v>
      </c>
      <c r="AS14" s="7">
        <v>4.3591760415577809E-3</v>
      </c>
      <c r="AT14" s="7">
        <v>3.0218979619535354E-3</v>
      </c>
      <c r="AU14" s="7">
        <v>1.3089103070309559E-3</v>
      </c>
      <c r="AV14" s="7">
        <v>4.0694149375671614E-3</v>
      </c>
      <c r="AW14" s="7">
        <v>1.1568111858820515E-3</v>
      </c>
      <c r="AX14" s="7">
        <v>1.4193868894916797E-2</v>
      </c>
      <c r="AY14" s="7">
        <v>5.5942435743627561E-2</v>
      </c>
      <c r="AZ14" s="7">
        <v>2.288907064444816E-3</v>
      </c>
      <c r="BA14" s="7">
        <v>1.93021264774336E-3</v>
      </c>
      <c r="BB14" s="7">
        <v>1.331413430472947E-3</v>
      </c>
      <c r="BC14" s="7">
        <v>7.3757282295208607E-4</v>
      </c>
      <c r="BD14" s="7">
        <v>1.1296835462160542E-3</v>
      </c>
      <c r="BE14" s="7">
        <v>2.1967974688261537E-4</v>
      </c>
      <c r="BF14" s="7">
        <v>1.2984451134788945E-3</v>
      </c>
      <c r="BG14" s="7">
        <v>1.2215831036731508E-3</v>
      </c>
      <c r="BH14" s="7">
        <v>2.0038502369977723E-3</v>
      </c>
      <c r="BI14" s="7">
        <v>1.0905649077650691E-3</v>
      </c>
      <c r="BJ14" s="7">
        <v>1.2939966043463067E-3</v>
      </c>
      <c r="BK14" s="7">
        <v>6.4378198894791375E-4</v>
      </c>
      <c r="BL14" s="7">
        <v>2.8583402757395141E-3</v>
      </c>
      <c r="BM14" s="7">
        <v>5.0949425824298811E-3</v>
      </c>
      <c r="BN14" s="7">
        <v>2.1943843662623995E-3</v>
      </c>
      <c r="BO14" s="7">
        <v>8.2791441703236098E-3</v>
      </c>
      <c r="BP14" s="7">
        <v>4.9707209863338996E-3</v>
      </c>
      <c r="BQ14" s="7">
        <v>2.2843457160740687E-3</v>
      </c>
      <c r="BR14" s="7">
        <v>9.8575679043242537E-3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2.9737441932621382E-4</v>
      </c>
      <c r="E15" s="7">
        <v>3.8081257817601158E-4</v>
      </c>
      <c r="F15" s="7">
        <v>1.6721074152981018E-4</v>
      </c>
      <c r="G15" s="7">
        <v>4.623824043914691E-4</v>
      </c>
      <c r="H15" s="7">
        <v>5.3638472104935607E-4</v>
      </c>
      <c r="I15" s="7">
        <v>4.7173154548837769E-4</v>
      </c>
      <c r="J15" s="7">
        <v>6.3759809551576616E-4</v>
      </c>
      <c r="K15" s="7">
        <v>2.199538157168412E-3</v>
      </c>
      <c r="L15" s="7">
        <v>3.8192285996936756E-4</v>
      </c>
      <c r="M15" s="7">
        <v>8.8852439061830964E-4</v>
      </c>
      <c r="N15" s="7">
        <v>1.1062049051747658</v>
      </c>
      <c r="O15" s="7">
        <v>5.5772751149721453E-4</v>
      </c>
      <c r="P15" s="7">
        <v>4.8476264983040234E-4</v>
      </c>
      <c r="Q15" s="7">
        <v>4.5365494241722353E-4</v>
      </c>
      <c r="R15" s="7">
        <v>6.3843236517074388E-4</v>
      </c>
      <c r="S15" s="7">
        <v>4.3843715739872309E-4</v>
      </c>
      <c r="T15" s="7">
        <v>4.8658986996814375E-4</v>
      </c>
      <c r="U15" s="7">
        <v>4.9247592160191222E-4</v>
      </c>
      <c r="V15" s="7">
        <v>5.948448726638667E-4</v>
      </c>
      <c r="W15" s="7">
        <v>4.5385441490718663E-4</v>
      </c>
      <c r="X15" s="7">
        <v>4.8695022154837567E-4</v>
      </c>
      <c r="Y15" s="7">
        <v>7.001027785038744E-4</v>
      </c>
      <c r="Z15" s="7">
        <v>7.3497807797237396E-4</v>
      </c>
      <c r="AA15" s="7">
        <v>1.0177223197424343E-3</v>
      </c>
      <c r="AB15" s="7">
        <v>4.7553582664752741E-4</v>
      </c>
      <c r="AC15" s="7">
        <v>4.7182845375938785E-4</v>
      </c>
      <c r="AD15" s="7">
        <v>5.2407932929129973E-4</v>
      </c>
      <c r="AE15" s="7">
        <v>5.525812459494957E-4</v>
      </c>
      <c r="AF15" s="7">
        <v>6.1500522806395234E-4</v>
      </c>
      <c r="AG15" s="7">
        <v>5.5467338421092912E-4</v>
      </c>
      <c r="AH15" s="7">
        <v>5.8486834284425938E-4</v>
      </c>
      <c r="AI15" s="7">
        <v>8.7336040619474234E-4</v>
      </c>
      <c r="AJ15" s="7">
        <v>7.1828311225841351E-4</v>
      </c>
      <c r="AK15" s="7">
        <v>4.7143142202880954E-4</v>
      </c>
      <c r="AL15" s="7">
        <v>5.0002969316820343E-4</v>
      </c>
      <c r="AM15" s="7">
        <v>4.524303774056796E-4</v>
      </c>
      <c r="AN15" s="7">
        <v>8.4901087033718186E-4</v>
      </c>
      <c r="AO15" s="7">
        <v>4.9657822445764378E-4</v>
      </c>
      <c r="AP15" s="7">
        <v>2.5484710910166379E-4</v>
      </c>
      <c r="AQ15" s="7">
        <v>4.4392371075010388E-4</v>
      </c>
      <c r="AR15" s="7">
        <v>4.1481898712152228E-4</v>
      </c>
      <c r="AS15" s="7">
        <v>4.429225677708535E-4</v>
      </c>
      <c r="AT15" s="7">
        <v>3.6870663349019303E-4</v>
      </c>
      <c r="AU15" s="7">
        <v>3.1666996851013407E-4</v>
      </c>
      <c r="AV15" s="7">
        <v>3.3378506063719811E-3</v>
      </c>
      <c r="AW15" s="7">
        <v>3.9441452322126411E-4</v>
      </c>
      <c r="AX15" s="7">
        <v>2.2845071154473977E-2</v>
      </c>
      <c r="AY15" s="7">
        <v>0.11589298717266994</v>
      </c>
      <c r="AZ15" s="7">
        <v>5.5672257333179388E-4</v>
      </c>
      <c r="BA15" s="7">
        <v>2.2337248709973826E-3</v>
      </c>
      <c r="BB15" s="7">
        <v>6.5604969632626371E-4</v>
      </c>
      <c r="BC15" s="7">
        <v>3.5850133265657216E-4</v>
      </c>
      <c r="BD15" s="7">
        <v>1.1314809487184018E-3</v>
      </c>
      <c r="BE15" s="7">
        <v>9.4085629616510436E-5</v>
      </c>
      <c r="BF15" s="7">
        <v>1.1080184546787154E-3</v>
      </c>
      <c r="BG15" s="7">
        <v>3.5104014613649261E-4</v>
      </c>
      <c r="BH15" s="7">
        <v>1.2407929723290451E-3</v>
      </c>
      <c r="BI15" s="7">
        <v>3.3343486813651148E-4</v>
      </c>
      <c r="BJ15" s="7">
        <v>8.9828643823443451E-4</v>
      </c>
      <c r="BK15" s="7">
        <v>1.847179719796111E-4</v>
      </c>
      <c r="BL15" s="7">
        <v>1.6663682621259985E-3</v>
      </c>
      <c r="BM15" s="7">
        <v>9.2488538636003117E-4</v>
      </c>
      <c r="BN15" s="7">
        <v>6.2642274549188465E-4</v>
      </c>
      <c r="BO15" s="7">
        <v>3.3495574106857258E-3</v>
      </c>
      <c r="BP15" s="7">
        <v>2.8764487593862711E-3</v>
      </c>
      <c r="BQ15" s="7">
        <v>1.3668420852007185E-3</v>
      </c>
      <c r="BR15" s="7">
        <v>7.4622135242227361E-3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7.8416441465758141E-6</v>
      </c>
      <c r="E16" s="7">
        <v>9.2587618148895446E-6</v>
      </c>
      <c r="F16" s="7">
        <v>3.712733089074207E-6</v>
      </c>
      <c r="G16" s="7">
        <v>7.3771543397896354E-6</v>
      </c>
      <c r="H16" s="7">
        <v>6.3846843615249499E-6</v>
      </c>
      <c r="I16" s="7">
        <v>1.3582470176054862E-5</v>
      </c>
      <c r="J16" s="7">
        <v>1.470814059671053E-5</v>
      </c>
      <c r="K16" s="7">
        <v>1.8520916277836745E-5</v>
      </c>
      <c r="L16" s="7">
        <v>7.9579062708594934E-6</v>
      </c>
      <c r="M16" s="7">
        <v>1.6897407167624562E-5</v>
      </c>
      <c r="N16" s="7">
        <v>1.370941636105394E-5</v>
      </c>
      <c r="O16" s="7">
        <v>1.0256216503038504</v>
      </c>
      <c r="P16" s="7">
        <v>1.6376291705167475E-5</v>
      </c>
      <c r="Q16" s="7">
        <v>1.5647745319260988E-5</v>
      </c>
      <c r="R16" s="7">
        <v>2.0585999397121246E-5</v>
      </c>
      <c r="S16" s="7">
        <v>1.7385055159945395E-5</v>
      </c>
      <c r="T16" s="7">
        <v>3.3236111462857009E-5</v>
      </c>
      <c r="U16" s="7">
        <v>2.5283794063198409E-5</v>
      </c>
      <c r="V16" s="7">
        <v>8.7998750687564428E-6</v>
      </c>
      <c r="W16" s="7">
        <v>9.3442886294621316E-6</v>
      </c>
      <c r="X16" s="7">
        <v>1.0532842014125149E-5</v>
      </c>
      <c r="Y16" s="7">
        <v>1.186325532260577E-5</v>
      </c>
      <c r="Z16" s="7">
        <v>2.3366186352835892E-5</v>
      </c>
      <c r="AA16" s="7">
        <v>1.8856961667828713E-5</v>
      </c>
      <c r="AB16" s="7">
        <v>1.6664860546685057E-5</v>
      </c>
      <c r="AC16" s="7">
        <v>1.6138974068687252E-5</v>
      </c>
      <c r="AD16" s="7">
        <v>1.0797310314501043E-5</v>
      </c>
      <c r="AE16" s="7">
        <v>1.4239658108127039E-5</v>
      </c>
      <c r="AF16" s="7">
        <v>1.3057935642969085E-5</v>
      </c>
      <c r="AG16" s="7">
        <v>1.698661197756308E-5</v>
      </c>
      <c r="AH16" s="7">
        <v>1.7654212362345391E-5</v>
      </c>
      <c r="AI16" s="7">
        <v>2.9370120247765062E-5</v>
      </c>
      <c r="AJ16" s="7">
        <v>1.2652236854982418E-5</v>
      </c>
      <c r="AK16" s="7">
        <v>1.4203319546643767E-5</v>
      </c>
      <c r="AL16" s="7">
        <v>1.1333864746032506E-5</v>
      </c>
      <c r="AM16" s="7">
        <v>1.5163732453547279E-5</v>
      </c>
      <c r="AN16" s="7">
        <v>2.6277115723372633E-5</v>
      </c>
      <c r="AO16" s="7">
        <v>6.1137961584511794E-6</v>
      </c>
      <c r="AP16" s="7">
        <v>4.8772125955752198E-6</v>
      </c>
      <c r="AQ16" s="7">
        <v>1.0043390938485125E-5</v>
      </c>
      <c r="AR16" s="7">
        <v>5.730117404385292E-6</v>
      </c>
      <c r="AS16" s="7">
        <v>6.651130916591664E-6</v>
      </c>
      <c r="AT16" s="7">
        <v>6.5671357080832054E-6</v>
      </c>
      <c r="AU16" s="7">
        <v>6.0150671947818288E-6</v>
      </c>
      <c r="AV16" s="7">
        <v>6.1817779413497757E-6</v>
      </c>
      <c r="AW16" s="7">
        <v>5.1874917529432843E-6</v>
      </c>
      <c r="AX16" s="7">
        <v>9.6236150516032578E-6</v>
      </c>
      <c r="AY16" s="7">
        <v>1.2337946118767399E-5</v>
      </c>
      <c r="AZ16" s="7">
        <v>2.3762527955732037E-5</v>
      </c>
      <c r="BA16" s="7">
        <v>6.0160972149556973E-6</v>
      </c>
      <c r="BB16" s="7">
        <v>6.5007681063171645E-6</v>
      </c>
      <c r="BC16" s="7">
        <v>5.1781788956589332E-6</v>
      </c>
      <c r="BD16" s="7">
        <v>3.1573582191384761E-6</v>
      </c>
      <c r="BE16" s="7">
        <v>8.7467011186095834E-7</v>
      </c>
      <c r="BF16" s="7">
        <v>5.4940553400825059E-6</v>
      </c>
      <c r="BG16" s="7">
        <v>1.9674116500953051E-5</v>
      </c>
      <c r="BH16" s="7">
        <v>8.68643075036173E-6</v>
      </c>
      <c r="BI16" s="7">
        <v>7.4677831724881318E-6</v>
      </c>
      <c r="BJ16" s="7">
        <v>6.3346022531709455E-6</v>
      </c>
      <c r="BK16" s="7">
        <v>2.1532713770903403E-6</v>
      </c>
      <c r="BL16" s="7">
        <v>2.50503819654328E-6</v>
      </c>
      <c r="BM16" s="7">
        <v>2.9998512217424344E-6</v>
      </c>
      <c r="BN16" s="7">
        <v>4.7543926894404984E-6</v>
      </c>
      <c r="BO16" s="7">
        <v>4.8673535460451816E-6</v>
      </c>
      <c r="BP16" s="7">
        <v>8.4323978682442422E-6</v>
      </c>
      <c r="BQ16" s="7">
        <v>8.2333981087542627E-6</v>
      </c>
      <c r="BR16" s="7">
        <v>6.766988533805649E-6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2.1968313858893307E-3</v>
      </c>
      <c r="E17" s="7">
        <v>6.7063730572328964E-4</v>
      </c>
      <c r="F17" s="7">
        <v>3.1130530748526918E-4</v>
      </c>
      <c r="G17" s="7">
        <v>9.2515956456792024E-3</v>
      </c>
      <c r="H17" s="7">
        <v>1.1235291739495924E-3</v>
      </c>
      <c r="I17" s="7">
        <v>5.5148032507088603E-4</v>
      </c>
      <c r="J17" s="7">
        <v>1.0391348781484324E-3</v>
      </c>
      <c r="K17" s="7">
        <v>9.5989559065324636E-4</v>
      </c>
      <c r="L17" s="7">
        <v>3.1999739695835654E-3</v>
      </c>
      <c r="M17" s="7">
        <v>2.3063400280506673E-3</v>
      </c>
      <c r="N17" s="7">
        <v>1.2264834779514371E-3</v>
      </c>
      <c r="O17" s="7">
        <v>9.799072903052652E-4</v>
      </c>
      <c r="P17" s="7">
        <v>1.1987090624842816</v>
      </c>
      <c r="Q17" s="7">
        <v>0.26187409455582944</v>
      </c>
      <c r="R17" s="7">
        <v>8.5703793843198747E-2</v>
      </c>
      <c r="S17" s="7">
        <v>1.0825095381215663E-3</v>
      </c>
      <c r="T17" s="7">
        <v>2.2417696302656463E-3</v>
      </c>
      <c r="U17" s="7">
        <v>1.1796560501250572E-3</v>
      </c>
      <c r="V17" s="7">
        <v>6.9076640278067111E-4</v>
      </c>
      <c r="W17" s="7">
        <v>1.3906418736676135E-3</v>
      </c>
      <c r="X17" s="7">
        <v>9.3547065306167168E-4</v>
      </c>
      <c r="Y17" s="7">
        <v>1.5580932793039693E-3</v>
      </c>
      <c r="Z17" s="7">
        <v>1.6364041576374738E-3</v>
      </c>
      <c r="AA17" s="7">
        <v>2.4692466349209539E-3</v>
      </c>
      <c r="AB17" s="7">
        <v>7.9754616395175757E-3</v>
      </c>
      <c r="AC17" s="7">
        <v>1.8114448417671249E-3</v>
      </c>
      <c r="AD17" s="7">
        <v>7.3597575732523837E-4</v>
      </c>
      <c r="AE17" s="7">
        <v>6.4645175119973396E-4</v>
      </c>
      <c r="AF17" s="7">
        <v>1.4670203867501689E-3</v>
      </c>
      <c r="AG17" s="7">
        <v>6.9563052103176681E-4</v>
      </c>
      <c r="AH17" s="7">
        <v>1.6359070979747139E-3</v>
      </c>
      <c r="AI17" s="7">
        <v>1.0711640574881491E-3</v>
      </c>
      <c r="AJ17" s="7">
        <v>5.0511860842184985E-3</v>
      </c>
      <c r="AK17" s="7">
        <v>2.0448727895952437E-2</v>
      </c>
      <c r="AL17" s="7">
        <v>2.978630081573883E-3</v>
      </c>
      <c r="AM17" s="7">
        <v>2.1266980101325009E-2</v>
      </c>
      <c r="AN17" s="7">
        <v>1.0023872226904936E-3</v>
      </c>
      <c r="AO17" s="7">
        <v>7.5566896684467694E-4</v>
      </c>
      <c r="AP17" s="7">
        <v>9.0688276692177459E-4</v>
      </c>
      <c r="AQ17" s="7">
        <v>1.891395303577558E-3</v>
      </c>
      <c r="AR17" s="7">
        <v>1.8834372615729909E-3</v>
      </c>
      <c r="AS17" s="7">
        <v>6.4839140261014597E-4</v>
      </c>
      <c r="AT17" s="7">
        <v>1.2548113126991485E-3</v>
      </c>
      <c r="AU17" s="7">
        <v>9.4151098484329373E-4</v>
      </c>
      <c r="AV17" s="7">
        <v>1.4790787224162241E-3</v>
      </c>
      <c r="AW17" s="7">
        <v>6.124695153591342E-4</v>
      </c>
      <c r="AX17" s="7">
        <v>1.1151427591814063E-2</v>
      </c>
      <c r="AY17" s="7">
        <v>1.4052749771199034E-3</v>
      </c>
      <c r="AZ17" s="7">
        <v>5.9738293694033958E-4</v>
      </c>
      <c r="BA17" s="7">
        <v>1.1991775250639826E-3</v>
      </c>
      <c r="BB17" s="7">
        <v>5.58062789583963E-4</v>
      </c>
      <c r="BC17" s="7">
        <v>2.8020150624158072E-4</v>
      </c>
      <c r="BD17" s="7">
        <v>4.8825377621081959E-4</v>
      </c>
      <c r="BE17" s="7">
        <v>9.1306422584215446E-5</v>
      </c>
      <c r="BF17" s="7">
        <v>3.3081805233993949E-4</v>
      </c>
      <c r="BG17" s="7">
        <v>9.057553828567597E-4</v>
      </c>
      <c r="BH17" s="7">
        <v>7.5992554238577621E-4</v>
      </c>
      <c r="BI17" s="7">
        <v>5.858487476158949E-4</v>
      </c>
      <c r="BJ17" s="7">
        <v>4.8958488730812579E-4</v>
      </c>
      <c r="BK17" s="7">
        <v>1.1817362275786843E-3</v>
      </c>
      <c r="BL17" s="7">
        <v>4.3135553086405889E-4</v>
      </c>
      <c r="BM17" s="7">
        <v>7.0040626484378816E-4</v>
      </c>
      <c r="BN17" s="7">
        <v>3.2357438516508947E-4</v>
      </c>
      <c r="BO17" s="7">
        <v>7.1315494548140294E-4</v>
      </c>
      <c r="BP17" s="7">
        <v>1.2653717625531488E-3</v>
      </c>
      <c r="BQ17" s="7">
        <v>1.3292886357739581E-3</v>
      </c>
      <c r="BR17" s="7">
        <v>6.2324645820802443E-3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2.0883635492661108E-4</v>
      </c>
      <c r="E18" s="7">
        <v>2.1440226611715906E-4</v>
      </c>
      <c r="F18" s="7">
        <v>3.1688917250348355E-4</v>
      </c>
      <c r="G18" s="7">
        <v>4.401878774552688E-4</v>
      </c>
      <c r="H18" s="7">
        <v>6.836262598587361E-4</v>
      </c>
      <c r="I18" s="7">
        <v>2.8798075835624365E-4</v>
      </c>
      <c r="J18" s="7">
        <v>3.642208879747771E-4</v>
      </c>
      <c r="K18" s="7">
        <v>3.7482672111050711E-4</v>
      </c>
      <c r="L18" s="7">
        <v>3.3330400884522146E-4</v>
      </c>
      <c r="M18" s="7">
        <v>3.8781261810533435E-4</v>
      </c>
      <c r="N18" s="7">
        <v>4.3000435782897446E-4</v>
      </c>
      <c r="O18" s="7">
        <v>3.4427899722099946E-4</v>
      </c>
      <c r="P18" s="7">
        <v>1.7309307057009743E-3</v>
      </c>
      <c r="Q18" s="7">
        <v>1.0263450311284965</v>
      </c>
      <c r="R18" s="7">
        <v>1.7045351165678559E-3</v>
      </c>
      <c r="S18" s="7">
        <v>3.0303070889525579E-4</v>
      </c>
      <c r="T18" s="7">
        <v>3.5791015159853171E-4</v>
      </c>
      <c r="U18" s="7">
        <v>2.6011364473881531E-4</v>
      </c>
      <c r="V18" s="7">
        <v>3.6059401191551501E-4</v>
      </c>
      <c r="W18" s="7">
        <v>2.91005454405983E-4</v>
      </c>
      <c r="X18" s="7">
        <v>3.002944820332711E-4</v>
      </c>
      <c r="Y18" s="7">
        <v>3.854112230730372E-4</v>
      </c>
      <c r="Z18" s="7">
        <v>3.7357287223186721E-4</v>
      </c>
      <c r="AA18" s="7">
        <v>3.6729666480219097E-4</v>
      </c>
      <c r="AB18" s="7">
        <v>3.4781867053695198E-4</v>
      </c>
      <c r="AC18" s="7">
        <v>4.8315441987279725E-4</v>
      </c>
      <c r="AD18" s="7">
        <v>4.1078407569440542E-4</v>
      </c>
      <c r="AE18" s="7">
        <v>3.4675019495452648E-4</v>
      </c>
      <c r="AF18" s="7">
        <v>7.6656530633220958E-4</v>
      </c>
      <c r="AG18" s="7">
        <v>3.3109844689919202E-4</v>
      </c>
      <c r="AH18" s="7">
        <v>3.54515541419955E-4</v>
      </c>
      <c r="AI18" s="7">
        <v>3.5300960564049527E-4</v>
      </c>
      <c r="AJ18" s="7">
        <v>4.1234107770688448E-4</v>
      </c>
      <c r="AK18" s="7">
        <v>5.6269700319178128E-4</v>
      </c>
      <c r="AL18" s="7">
        <v>2.8872634183630752E-4</v>
      </c>
      <c r="AM18" s="7">
        <v>5.1827368960171295E-4</v>
      </c>
      <c r="AN18" s="7">
        <v>2.7102966106817735E-4</v>
      </c>
      <c r="AO18" s="7">
        <v>7.8934888219096388E-4</v>
      </c>
      <c r="AP18" s="7">
        <v>1.3550059064620539E-3</v>
      </c>
      <c r="AQ18" s="7">
        <v>3.1044449096984984E-4</v>
      </c>
      <c r="AR18" s="7">
        <v>2.1769256266586975E-4</v>
      </c>
      <c r="AS18" s="7">
        <v>5.370449414880804E-4</v>
      </c>
      <c r="AT18" s="7">
        <v>6.8598490610495707E-4</v>
      </c>
      <c r="AU18" s="7">
        <v>5.6384709468966607E-4</v>
      </c>
      <c r="AV18" s="7">
        <v>3.9510038235030112E-3</v>
      </c>
      <c r="AW18" s="7">
        <v>1.0276561790552238E-3</v>
      </c>
      <c r="AX18" s="7">
        <v>3.1712546070790481E-3</v>
      </c>
      <c r="AY18" s="7">
        <v>8.542562674360675E-4</v>
      </c>
      <c r="AZ18" s="7">
        <v>3.180200143254729E-4</v>
      </c>
      <c r="BA18" s="7">
        <v>2.8043863003619465E-3</v>
      </c>
      <c r="BB18" s="7">
        <v>7.2359105675798643E-4</v>
      </c>
      <c r="BC18" s="7">
        <v>2.2700303797074491E-4</v>
      </c>
      <c r="BD18" s="7">
        <v>1.2407575819679318E-3</v>
      </c>
      <c r="BE18" s="7">
        <v>1.2459463936559419E-4</v>
      </c>
      <c r="BF18" s="7">
        <v>2.4821176135642113E-4</v>
      </c>
      <c r="BG18" s="7">
        <v>2.0616137029132878E-3</v>
      </c>
      <c r="BH18" s="7">
        <v>1.3571212747995423E-3</v>
      </c>
      <c r="BI18" s="7">
        <v>2.2497990754365745E-4</v>
      </c>
      <c r="BJ18" s="7">
        <v>6.9855950019241349E-4</v>
      </c>
      <c r="BK18" s="7">
        <v>3.7536017439466023E-3</v>
      </c>
      <c r="BL18" s="7">
        <v>7.175260306863981E-4</v>
      </c>
      <c r="BM18" s="7">
        <v>1.5496332602619616E-3</v>
      </c>
      <c r="BN18" s="7">
        <v>2.8860696498546817E-4</v>
      </c>
      <c r="BO18" s="7">
        <v>4.290459902794746E-4</v>
      </c>
      <c r="BP18" s="7">
        <v>4.7645883298924553E-4</v>
      </c>
      <c r="BQ18" s="7">
        <v>3.0059535551119304E-3</v>
      </c>
      <c r="BR18" s="7">
        <v>5.1748843115944753E-3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1.2689997389243166E-4</v>
      </c>
      <c r="E19" s="7">
        <v>1.6195332566293707E-4</v>
      </c>
      <c r="F19" s="7">
        <v>5.4281736556602613E-5</v>
      </c>
      <c r="G19" s="7">
        <v>4.6163764294274617E-4</v>
      </c>
      <c r="H19" s="7">
        <v>1.1402899080524338E-4</v>
      </c>
      <c r="I19" s="7">
        <v>1.4232048677290416E-4</v>
      </c>
      <c r="J19" s="7">
        <v>1.9323189524733401E-4</v>
      </c>
      <c r="K19" s="7">
        <v>2.6241580607762278E-4</v>
      </c>
      <c r="L19" s="7">
        <v>1.3292216142896782E-4</v>
      </c>
      <c r="M19" s="7">
        <v>2.7356474327400681E-4</v>
      </c>
      <c r="N19" s="7">
        <v>2.3230837544867508E-4</v>
      </c>
      <c r="O19" s="7">
        <v>1.9015903815651361E-4</v>
      </c>
      <c r="P19" s="7">
        <v>3.8123599500715388E-4</v>
      </c>
      <c r="Q19" s="7">
        <v>3.974284615752521E-4</v>
      </c>
      <c r="R19" s="7">
        <v>1.0959922536612821</v>
      </c>
      <c r="S19" s="7">
        <v>2.4115047408088876E-4</v>
      </c>
      <c r="T19" s="7">
        <v>1.209283672958352E-3</v>
      </c>
      <c r="U19" s="7">
        <v>3.2137802723862323E-4</v>
      </c>
      <c r="V19" s="7">
        <v>3.4396335151740701E-4</v>
      </c>
      <c r="W19" s="7">
        <v>2.1107095240070168E-4</v>
      </c>
      <c r="X19" s="7">
        <v>2.1197933967295374E-4</v>
      </c>
      <c r="Y19" s="7">
        <v>3.5177760398093395E-4</v>
      </c>
      <c r="Z19" s="7">
        <v>5.3665591273563927E-4</v>
      </c>
      <c r="AA19" s="7">
        <v>2.5978058458038078E-4</v>
      </c>
      <c r="AB19" s="7">
        <v>4.8183343230968103E-4</v>
      </c>
      <c r="AC19" s="7">
        <v>2.5646152445670895E-4</v>
      </c>
      <c r="AD19" s="7">
        <v>1.7149163512481265E-4</v>
      </c>
      <c r="AE19" s="7">
        <v>1.7081023981196708E-4</v>
      </c>
      <c r="AF19" s="7">
        <v>4.7806871061570262E-4</v>
      </c>
      <c r="AG19" s="7">
        <v>1.5843060478670893E-4</v>
      </c>
      <c r="AH19" s="7">
        <v>2.3000445195309692E-4</v>
      </c>
      <c r="AI19" s="7">
        <v>1.9382226480789302E-4</v>
      </c>
      <c r="AJ19" s="7">
        <v>4.4197087293814698E-4</v>
      </c>
      <c r="AK19" s="7">
        <v>3.9453733310294923E-4</v>
      </c>
      <c r="AL19" s="7">
        <v>1.8248393502214187E-4</v>
      </c>
      <c r="AM19" s="7">
        <v>7.5663461089355466E-4</v>
      </c>
      <c r="AN19" s="7">
        <v>1.8673715590348286E-4</v>
      </c>
      <c r="AO19" s="7">
        <v>7.4950248071180335E-4</v>
      </c>
      <c r="AP19" s="7">
        <v>1.2352788553100845E-4</v>
      </c>
      <c r="AQ19" s="7">
        <v>2.0611358054130921E-4</v>
      </c>
      <c r="AR19" s="7">
        <v>1.6401079274415509E-4</v>
      </c>
      <c r="AS19" s="7">
        <v>1.0405134221883528E-4</v>
      </c>
      <c r="AT19" s="7">
        <v>1.9925680586280951E-4</v>
      </c>
      <c r="AU19" s="7">
        <v>7.908364937106754E-5</v>
      </c>
      <c r="AV19" s="7">
        <v>1.6782815985186096E-4</v>
      </c>
      <c r="AW19" s="7">
        <v>9.6784841902593634E-5</v>
      </c>
      <c r="AX19" s="7">
        <v>1.9988594618433402E-4</v>
      </c>
      <c r="AY19" s="7">
        <v>2.2430961696363991E-4</v>
      </c>
      <c r="AZ19" s="7">
        <v>2.6364598398615597E-4</v>
      </c>
      <c r="BA19" s="7">
        <v>6.9507395263685389E-4</v>
      </c>
      <c r="BB19" s="7">
        <v>1.0912713742190997E-4</v>
      </c>
      <c r="BC19" s="7">
        <v>7.624125939637133E-5</v>
      </c>
      <c r="BD19" s="7">
        <v>5.9880676663921478E-5</v>
      </c>
      <c r="BE19" s="7">
        <v>1.2709406460900592E-5</v>
      </c>
      <c r="BF19" s="7">
        <v>6.6890169612620137E-5</v>
      </c>
      <c r="BG19" s="7">
        <v>1.2059733243633788E-4</v>
      </c>
      <c r="BH19" s="7">
        <v>3.3212792757732592E-4</v>
      </c>
      <c r="BI19" s="7">
        <v>1.0231450363469796E-4</v>
      </c>
      <c r="BJ19" s="7">
        <v>1.0134177434093233E-4</v>
      </c>
      <c r="BK19" s="7">
        <v>1.2396178724263078E-3</v>
      </c>
      <c r="BL19" s="7">
        <v>9.0435807175110535E-5</v>
      </c>
      <c r="BM19" s="7">
        <v>6.4921657475361166E-5</v>
      </c>
      <c r="BN19" s="7">
        <v>7.6382068455200955E-5</v>
      </c>
      <c r="BO19" s="7">
        <v>1.0417642793233326E-4</v>
      </c>
      <c r="BP19" s="7">
        <v>1.4662967868819875E-4</v>
      </c>
      <c r="BQ19" s="7">
        <v>1.1978120573011399E-4</v>
      </c>
      <c r="BR19" s="7">
        <v>1.2446737657951883E-4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2.1322468426878179E-3</v>
      </c>
      <c r="E20" s="7">
        <v>3.6880096753019341E-3</v>
      </c>
      <c r="F20" s="7">
        <v>1.1158360402424481E-3</v>
      </c>
      <c r="G20" s="7">
        <v>9.1144978498186873E-4</v>
      </c>
      <c r="H20" s="7">
        <v>5.9121000891423523E-4</v>
      </c>
      <c r="I20" s="7">
        <v>8.8681748452991297E-4</v>
      </c>
      <c r="J20" s="7">
        <v>1.1361534219240963E-3</v>
      </c>
      <c r="K20" s="7">
        <v>2.3869301716315104E-3</v>
      </c>
      <c r="L20" s="7">
        <v>1.4394789092840076E-3</v>
      </c>
      <c r="M20" s="7">
        <v>2.8311895138640728E-3</v>
      </c>
      <c r="N20" s="7">
        <v>2.5716179382226814E-3</v>
      </c>
      <c r="O20" s="7">
        <v>1.4239224972161573E-3</v>
      </c>
      <c r="P20" s="7">
        <v>1.7923157456539356E-3</v>
      </c>
      <c r="Q20" s="7">
        <v>1.9382279891032635E-3</v>
      </c>
      <c r="R20" s="7">
        <v>1.4015193771447459E-3</v>
      </c>
      <c r="S20" s="7">
        <v>1.1303804515622231</v>
      </c>
      <c r="T20" s="7">
        <v>7.0610209508313636E-3</v>
      </c>
      <c r="U20" s="7">
        <v>1.1517125047887978E-3</v>
      </c>
      <c r="V20" s="7">
        <v>6.0738411899942445E-4</v>
      </c>
      <c r="W20" s="7">
        <v>1.4203567753114129E-3</v>
      </c>
      <c r="X20" s="7">
        <v>8.5306153045752796E-4</v>
      </c>
      <c r="Y20" s="7">
        <v>1.4292762659794387E-3</v>
      </c>
      <c r="Z20" s="7">
        <v>1.2761721591307005E-3</v>
      </c>
      <c r="AA20" s="7">
        <v>8.1268404299012745E-4</v>
      </c>
      <c r="AB20" s="7">
        <v>1.2150807127271463E-3</v>
      </c>
      <c r="AC20" s="7">
        <v>1.5286983753544461E-3</v>
      </c>
      <c r="AD20" s="7">
        <v>1.1701034718753244E-3</v>
      </c>
      <c r="AE20" s="7">
        <v>1.1477901619500383E-3</v>
      </c>
      <c r="AF20" s="7">
        <v>3.6303186857456478E-3</v>
      </c>
      <c r="AG20" s="7">
        <v>8.7040583341652913E-4</v>
      </c>
      <c r="AH20" s="7">
        <v>1.0720912686031153E-3</v>
      </c>
      <c r="AI20" s="7">
        <v>4.0821168291445284E-3</v>
      </c>
      <c r="AJ20" s="7">
        <v>2.1243113510832656E-3</v>
      </c>
      <c r="AK20" s="7">
        <v>2.3389888135332401E-3</v>
      </c>
      <c r="AL20" s="7">
        <v>8.4431155104791305E-3</v>
      </c>
      <c r="AM20" s="7">
        <v>8.6653652647299545E-2</v>
      </c>
      <c r="AN20" s="7">
        <v>1.4134456785763921E-3</v>
      </c>
      <c r="AO20" s="7">
        <v>3.1075334074148193E-3</v>
      </c>
      <c r="AP20" s="7">
        <v>1.2548034018370865E-3</v>
      </c>
      <c r="AQ20" s="7">
        <v>1.1091015602209655E-2</v>
      </c>
      <c r="AR20" s="7">
        <v>6.4864863466968967E-4</v>
      </c>
      <c r="AS20" s="7">
        <v>3.0263863099569675E-3</v>
      </c>
      <c r="AT20" s="7">
        <v>5.2264148883090155E-4</v>
      </c>
      <c r="AU20" s="7">
        <v>7.1032313894469972E-4</v>
      </c>
      <c r="AV20" s="7">
        <v>5.6288493256755718E-4</v>
      </c>
      <c r="AW20" s="7">
        <v>1.409019815590743E-3</v>
      </c>
      <c r="AX20" s="7">
        <v>1.1094540515096491E-3</v>
      </c>
      <c r="AY20" s="7">
        <v>1.1304033004939471E-3</v>
      </c>
      <c r="AZ20" s="7">
        <v>1.0390531885917879E-3</v>
      </c>
      <c r="BA20" s="7">
        <v>4.0409613638135288E-3</v>
      </c>
      <c r="BB20" s="7">
        <v>1.0487205768778375E-3</v>
      </c>
      <c r="BC20" s="7">
        <v>4.5125563719944687E-4</v>
      </c>
      <c r="BD20" s="7">
        <v>3.5917835978786696E-4</v>
      </c>
      <c r="BE20" s="7">
        <v>9.4170094736450733E-4</v>
      </c>
      <c r="BF20" s="7">
        <v>5.1833528216134993E-4</v>
      </c>
      <c r="BG20" s="7">
        <v>7.4393229320080748E-4</v>
      </c>
      <c r="BH20" s="7">
        <v>1.8478093682169857E-3</v>
      </c>
      <c r="BI20" s="7">
        <v>9.9410803997477442E-4</v>
      </c>
      <c r="BJ20" s="7">
        <v>1.1430364217855469E-3</v>
      </c>
      <c r="BK20" s="7">
        <v>2.0391293365817242E-4</v>
      </c>
      <c r="BL20" s="7">
        <v>5.6405219854767027E-4</v>
      </c>
      <c r="BM20" s="7">
        <v>4.8700328826477372E-4</v>
      </c>
      <c r="BN20" s="7">
        <v>5.377307887150433E-4</v>
      </c>
      <c r="BO20" s="7">
        <v>1.1905678326348905E-3</v>
      </c>
      <c r="BP20" s="7">
        <v>3.0237041011311953E-3</v>
      </c>
      <c r="BQ20" s="7">
        <v>1.2393629353365926E-3</v>
      </c>
      <c r="BR20" s="7">
        <v>2.0883842359822329E-3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3.5829898087716078E-3</v>
      </c>
      <c r="E21" s="7">
        <v>4.792833388403861E-3</v>
      </c>
      <c r="F21" s="7">
        <v>1.8841479970845662E-3</v>
      </c>
      <c r="G21" s="7">
        <v>3.1117270537581189E-3</v>
      </c>
      <c r="H21" s="7">
        <v>2.8276340821068056E-3</v>
      </c>
      <c r="I21" s="7">
        <v>4.2205225333664716E-3</v>
      </c>
      <c r="J21" s="7">
        <v>4.7405461779959591E-3</v>
      </c>
      <c r="K21" s="7">
        <v>1.7121376145033593E-2</v>
      </c>
      <c r="L21" s="7">
        <v>3.7692572202822831E-3</v>
      </c>
      <c r="M21" s="7">
        <v>1.7745881203054252E-2</v>
      </c>
      <c r="N21" s="7">
        <v>9.045839625169614E-3</v>
      </c>
      <c r="O21" s="7">
        <v>4.2963120107826186E-2</v>
      </c>
      <c r="P21" s="7">
        <v>1.6904657899171675E-2</v>
      </c>
      <c r="Q21" s="7">
        <v>1.0589294460164369E-2</v>
      </c>
      <c r="R21" s="7">
        <v>2.1352530747836079E-2</v>
      </c>
      <c r="S21" s="7">
        <v>3.0723100670435387E-2</v>
      </c>
      <c r="T21" s="7">
        <v>1.1364917116061772</v>
      </c>
      <c r="U21" s="7">
        <v>6.5307590197395377E-2</v>
      </c>
      <c r="V21" s="7">
        <v>2.9199309026711816E-3</v>
      </c>
      <c r="W21" s="7">
        <v>5.013553645891268E-3</v>
      </c>
      <c r="X21" s="7">
        <v>3.368399286072517E-3</v>
      </c>
      <c r="Y21" s="7">
        <v>6.128020055664549E-3</v>
      </c>
      <c r="Z21" s="7">
        <v>3.975628139109573E-2</v>
      </c>
      <c r="AA21" s="7">
        <v>1.8293207697179042E-2</v>
      </c>
      <c r="AB21" s="7">
        <v>2.4015459302376557E-2</v>
      </c>
      <c r="AC21" s="7">
        <v>2.4618363039726626E-2</v>
      </c>
      <c r="AD21" s="7">
        <v>3.5395339093286637E-3</v>
      </c>
      <c r="AE21" s="7">
        <v>3.0539651440269024E-3</v>
      </c>
      <c r="AF21" s="7">
        <v>1.6287535287758271E-2</v>
      </c>
      <c r="AG21" s="7">
        <v>1.5532568266878592E-2</v>
      </c>
      <c r="AH21" s="7">
        <v>9.8218183296177961E-3</v>
      </c>
      <c r="AI21" s="7">
        <v>6.0970816114041962E-3</v>
      </c>
      <c r="AJ21" s="7">
        <v>8.0291529495305821E-3</v>
      </c>
      <c r="AK21" s="7">
        <v>1.2729407689724982E-2</v>
      </c>
      <c r="AL21" s="7">
        <v>5.127956078556279E-3</v>
      </c>
      <c r="AM21" s="7">
        <v>1.8241855246121919E-2</v>
      </c>
      <c r="AN21" s="7">
        <v>4.7925554443393513E-3</v>
      </c>
      <c r="AO21" s="7">
        <v>2.9482813729702121E-3</v>
      </c>
      <c r="AP21" s="7">
        <v>3.0723188535297903E-3</v>
      </c>
      <c r="AQ21" s="7">
        <v>5.9332921268645984E-3</v>
      </c>
      <c r="AR21" s="7">
        <v>7.023201011034025E-3</v>
      </c>
      <c r="AS21" s="7">
        <v>8.1018887589925127E-3</v>
      </c>
      <c r="AT21" s="7">
        <v>3.0570429141136665E-3</v>
      </c>
      <c r="AU21" s="7">
        <v>4.3741174956676322E-3</v>
      </c>
      <c r="AV21" s="7">
        <v>3.678895844514305E-3</v>
      </c>
      <c r="AW21" s="7">
        <v>4.5271665323643445E-3</v>
      </c>
      <c r="AX21" s="7">
        <v>1.0648899706475702E-2</v>
      </c>
      <c r="AY21" s="7">
        <v>9.0144830983598778E-3</v>
      </c>
      <c r="AZ21" s="7">
        <v>5.9197120265890052E-2</v>
      </c>
      <c r="BA21" s="7">
        <v>6.1212487845414675E-3</v>
      </c>
      <c r="BB21" s="7">
        <v>3.9120791835686166E-3</v>
      </c>
      <c r="BC21" s="7">
        <v>5.0041581460196008E-3</v>
      </c>
      <c r="BD21" s="7">
        <v>5.0618156862500359E-3</v>
      </c>
      <c r="BE21" s="7">
        <v>1.0228829117766866E-3</v>
      </c>
      <c r="BF21" s="7">
        <v>1.0226125205002285E-2</v>
      </c>
      <c r="BG21" s="7">
        <v>8.364019168998451E-3</v>
      </c>
      <c r="BH21" s="7">
        <v>1.1442022448855097E-2</v>
      </c>
      <c r="BI21" s="7">
        <v>1.0764499366956809E-2</v>
      </c>
      <c r="BJ21" s="7">
        <v>9.449230201641139E-3</v>
      </c>
      <c r="BK21" s="7">
        <v>2.0537106008639491E-3</v>
      </c>
      <c r="BL21" s="7">
        <v>2.5705863577428754E-3</v>
      </c>
      <c r="BM21" s="7">
        <v>3.8312307562442948E-3</v>
      </c>
      <c r="BN21" s="7">
        <v>5.9794333500160666E-3</v>
      </c>
      <c r="BO21" s="7">
        <v>3.0489742757179358E-3</v>
      </c>
      <c r="BP21" s="7">
        <v>6.3204122252156292E-3</v>
      </c>
      <c r="BQ21" s="7">
        <v>4.89301153315081E-3</v>
      </c>
      <c r="BR21" s="7">
        <v>6.7619204469797928E-3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1.0173541450520672E-3</v>
      </c>
      <c r="E22" s="7">
        <v>1.2845374393450658E-3</v>
      </c>
      <c r="F22" s="7">
        <v>7.0546357383556525E-4</v>
      </c>
      <c r="G22" s="7">
        <v>1.3003704528105656E-3</v>
      </c>
      <c r="H22" s="7">
        <v>1.2131837318284675E-3</v>
      </c>
      <c r="I22" s="7">
        <v>1.4074722974594567E-3</v>
      </c>
      <c r="J22" s="7">
        <v>1.7660999566372767E-3</v>
      </c>
      <c r="K22" s="7">
        <v>2.6245974247698857E-3</v>
      </c>
      <c r="L22" s="7">
        <v>1.5799024573780952E-3</v>
      </c>
      <c r="M22" s="7">
        <v>2.7608234337136075E-3</v>
      </c>
      <c r="N22" s="7">
        <v>6.987075345216899E-3</v>
      </c>
      <c r="O22" s="7">
        <v>2.8080209132473064E-3</v>
      </c>
      <c r="P22" s="7">
        <v>1.992632812322741E-3</v>
      </c>
      <c r="Q22" s="7">
        <v>2.1621357202745287E-3</v>
      </c>
      <c r="R22" s="7">
        <v>2.8843569599310581E-3</v>
      </c>
      <c r="S22" s="7">
        <v>2.1430428667851046E-3</v>
      </c>
      <c r="T22" s="7">
        <v>4.0681047719035267E-3</v>
      </c>
      <c r="U22" s="7">
        <v>1.0532449103726949</v>
      </c>
      <c r="V22" s="7">
        <v>1.3410742015493905E-3</v>
      </c>
      <c r="W22" s="7">
        <v>1.6448373403382215E-3</v>
      </c>
      <c r="X22" s="7">
        <v>1.4658877146764852E-3</v>
      </c>
      <c r="Y22" s="7">
        <v>2.0851487621728719E-3</v>
      </c>
      <c r="Z22" s="7">
        <v>3.1867467903426787E-3</v>
      </c>
      <c r="AA22" s="7">
        <v>3.10222145892467E-3</v>
      </c>
      <c r="AB22" s="7">
        <v>2.225464108710423E-3</v>
      </c>
      <c r="AC22" s="7">
        <v>2.0174889196462875E-3</v>
      </c>
      <c r="AD22" s="7">
        <v>1.647087746785897E-3</v>
      </c>
      <c r="AE22" s="7">
        <v>1.5021084772153645E-3</v>
      </c>
      <c r="AF22" s="7">
        <v>1.8500253294668773E-3</v>
      </c>
      <c r="AG22" s="7">
        <v>6.1613792472562648E-3</v>
      </c>
      <c r="AH22" s="7">
        <v>2.3307916573031976E-3</v>
      </c>
      <c r="AI22" s="7">
        <v>1.9938373633822571E-3</v>
      </c>
      <c r="AJ22" s="7">
        <v>2.6783843431450868E-3</v>
      </c>
      <c r="AK22" s="7">
        <v>1.8607189171760915E-3</v>
      </c>
      <c r="AL22" s="7">
        <v>1.5075983867046717E-3</v>
      </c>
      <c r="AM22" s="7">
        <v>2.204549592655463E-3</v>
      </c>
      <c r="AN22" s="7">
        <v>1.5762916232732894E-3</v>
      </c>
      <c r="AO22" s="7">
        <v>1.8247155036885639E-3</v>
      </c>
      <c r="AP22" s="7">
        <v>1.0723648471048567E-3</v>
      </c>
      <c r="AQ22" s="7">
        <v>1.3864823638784893E-3</v>
      </c>
      <c r="AR22" s="7">
        <v>2.1650457589439051E-3</v>
      </c>
      <c r="AS22" s="7">
        <v>7.4566845141658296E-3</v>
      </c>
      <c r="AT22" s="7">
        <v>1.2937692677027033E-3</v>
      </c>
      <c r="AU22" s="7">
        <v>1.0941933274793512E-3</v>
      </c>
      <c r="AV22" s="7">
        <v>2.5368601135643859E-3</v>
      </c>
      <c r="AW22" s="7">
        <v>1.8964786836994801E-3</v>
      </c>
      <c r="AX22" s="7">
        <v>2.277746707500773E-3</v>
      </c>
      <c r="AY22" s="7">
        <v>2.3720711644521046E-3</v>
      </c>
      <c r="AZ22" s="7">
        <v>8.0549818682259675E-2</v>
      </c>
      <c r="BA22" s="7">
        <v>9.6535087155744485E-3</v>
      </c>
      <c r="BB22" s="7">
        <v>7.2916267860528884E-3</v>
      </c>
      <c r="BC22" s="7">
        <v>6.3720484928502684E-3</v>
      </c>
      <c r="BD22" s="7">
        <v>4.7058805745702178E-3</v>
      </c>
      <c r="BE22" s="7">
        <v>8.2849744010578339E-4</v>
      </c>
      <c r="BF22" s="7">
        <v>4.4684708891272722E-3</v>
      </c>
      <c r="BG22" s="7">
        <v>4.7316846706001361E-3</v>
      </c>
      <c r="BH22" s="7">
        <v>3.5808598631540588E-2</v>
      </c>
      <c r="BI22" s="7">
        <v>2.7886889410796405E-3</v>
      </c>
      <c r="BJ22" s="7">
        <v>5.8447644936957636E-3</v>
      </c>
      <c r="BK22" s="7">
        <v>7.8383906953346659E-4</v>
      </c>
      <c r="BL22" s="7">
        <v>2.4339579566552048E-3</v>
      </c>
      <c r="BM22" s="7">
        <v>1.8826437661741298E-3</v>
      </c>
      <c r="BN22" s="7">
        <v>2.7777154740607412E-3</v>
      </c>
      <c r="BO22" s="7">
        <v>1.8725169933781149E-3</v>
      </c>
      <c r="BP22" s="7">
        <v>1.5863663300194493E-3</v>
      </c>
      <c r="BQ22" s="7">
        <v>1.1062862534216865E-2</v>
      </c>
      <c r="BR22" s="7">
        <v>4.2409873994432657E-3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7.83136306550202E-2</v>
      </c>
      <c r="E23" s="7">
        <v>6.5691865783174083E-2</v>
      </c>
      <c r="F23" s="7">
        <v>3.67652083014278E-2</v>
      </c>
      <c r="G23" s="7">
        <v>9.7060115022733429E-2</v>
      </c>
      <c r="H23" s="7">
        <v>4.0398401553323991E-2</v>
      </c>
      <c r="I23" s="7">
        <v>9.9448536231796433E-2</v>
      </c>
      <c r="J23" s="7">
        <v>0.15112902711233725</v>
      </c>
      <c r="K23" s="7">
        <v>6.8216386868116805E-2</v>
      </c>
      <c r="L23" s="7">
        <v>9.6128704598466244E-2</v>
      </c>
      <c r="M23" s="7">
        <v>7.4868340915485082E-2</v>
      </c>
      <c r="N23" s="7">
        <v>4.8938565217773303E-2</v>
      </c>
      <c r="O23" s="7">
        <v>3.9392245452547776E-2</v>
      </c>
      <c r="P23" s="7">
        <v>4.5837250116041908E-2</v>
      </c>
      <c r="Q23" s="7">
        <v>2.5332553164596639E-2</v>
      </c>
      <c r="R23" s="7">
        <v>3.905664177226565E-2</v>
      </c>
      <c r="S23" s="7">
        <v>4.4491879716963445E-2</v>
      </c>
      <c r="T23" s="7">
        <v>6.2763002895299277E-2</v>
      </c>
      <c r="U23" s="7">
        <v>2.5877970366078928E-2</v>
      </c>
      <c r="V23" s="7">
        <v>1.4225344112691163</v>
      </c>
      <c r="W23" s="7">
        <v>9.068625269392655E-2</v>
      </c>
      <c r="X23" s="7">
        <v>0.14776987409208925</v>
      </c>
      <c r="Y23" s="7">
        <v>6.3523878609852716E-2</v>
      </c>
      <c r="Z23" s="7">
        <v>6.2864112864709484E-2</v>
      </c>
      <c r="AA23" s="7">
        <v>3.4856711611460131E-2</v>
      </c>
      <c r="AB23" s="7">
        <v>6.5194813304767743E-2</v>
      </c>
      <c r="AC23" s="7">
        <v>9.7870378331767025E-2</v>
      </c>
      <c r="AD23" s="7">
        <v>8.3808918865585821E-2</v>
      </c>
      <c r="AE23" s="7">
        <v>8.2996538941838408E-2</v>
      </c>
      <c r="AF23" s="7">
        <v>4.2246552603423665E-2</v>
      </c>
      <c r="AG23" s="7">
        <v>2.4336159152519864E-2</v>
      </c>
      <c r="AH23" s="7">
        <v>4.983349568573902E-2</v>
      </c>
      <c r="AI23" s="7">
        <v>3.1895780341384676E-2</v>
      </c>
      <c r="AJ23" s="7">
        <v>4.0878396197262322E-2</v>
      </c>
      <c r="AK23" s="7">
        <v>4.0674807953986987E-2</v>
      </c>
      <c r="AL23" s="7">
        <v>2.752420295867623E-2</v>
      </c>
      <c r="AM23" s="7">
        <v>3.3521178190323242E-2</v>
      </c>
      <c r="AN23" s="7">
        <v>2.7272754660299277E-2</v>
      </c>
      <c r="AO23" s="7">
        <v>6.4802346212805326E-2</v>
      </c>
      <c r="AP23" s="7">
        <v>3.3426938889247297E-2</v>
      </c>
      <c r="AQ23" s="7">
        <v>4.4692788691873812E-2</v>
      </c>
      <c r="AR23" s="7">
        <v>1.9886969000923304E-2</v>
      </c>
      <c r="AS23" s="7">
        <v>3.9775233167665069E-2</v>
      </c>
      <c r="AT23" s="7">
        <v>0.30031035938839112</v>
      </c>
      <c r="AU23" s="7">
        <v>0.10468751774009624</v>
      </c>
      <c r="AV23" s="7">
        <v>0.19030764329568994</v>
      </c>
      <c r="AW23" s="7">
        <v>3.996543475157887E-2</v>
      </c>
      <c r="AX23" s="7">
        <v>2.0817569607332189E-2</v>
      </c>
      <c r="AY23" s="7">
        <v>3.1832060664026059E-2</v>
      </c>
      <c r="AZ23" s="7">
        <v>2.3000235666318748E-2</v>
      </c>
      <c r="BA23" s="7">
        <v>1.3600236495917439E-2</v>
      </c>
      <c r="BB23" s="7">
        <v>1.1379257488617752E-2</v>
      </c>
      <c r="BC23" s="7">
        <v>8.489479123203891E-3</v>
      </c>
      <c r="BD23" s="7">
        <v>7.7166064504025937E-3</v>
      </c>
      <c r="BE23" s="7">
        <v>1.9742066421298038E-3</v>
      </c>
      <c r="BF23" s="7">
        <v>1.1467569934463556E-2</v>
      </c>
      <c r="BG23" s="7">
        <v>1.9988913036368152E-2</v>
      </c>
      <c r="BH23" s="7">
        <v>1.318708662932655E-2</v>
      </c>
      <c r="BI23" s="7">
        <v>2.833992169903771E-2</v>
      </c>
      <c r="BJ23" s="7">
        <v>1.1928379647583099E-2</v>
      </c>
      <c r="BK23" s="7">
        <v>1.7190199651282944E-2</v>
      </c>
      <c r="BL23" s="7">
        <v>9.9695561863831408E-3</v>
      </c>
      <c r="BM23" s="7">
        <v>7.5475447861526003E-3</v>
      </c>
      <c r="BN23" s="7">
        <v>1.2928824121703928E-2</v>
      </c>
      <c r="BO23" s="7">
        <v>1.1169065717620311E-2</v>
      </c>
      <c r="BP23" s="7">
        <v>1.1030731785622727E-2</v>
      </c>
      <c r="BQ23" s="7">
        <v>1.5846825358539436E-2</v>
      </c>
      <c r="BR23" s="7">
        <v>2.8769017104565423E-2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3.6705372691558788E-3</v>
      </c>
      <c r="E24" s="7">
        <v>3.8480074518835719E-3</v>
      </c>
      <c r="F24" s="7">
        <v>1.6223058517436341E-3</v>
      </c>
      <c r="G24" s="7">
        <v>4.0916029971699488E-3</v>
      </c>
      <c r="H24" s="7">
        <v>4.1186142256530714E-3</v>
      </c>
      <c r="I24" s="7">
        <v>3.7672353472090149E-3</v>
      </c>
      <c r="J24" s="7">
        <v>5.6504120874387859E-3</v>
      </c>
      <c r="K24" s="7">
        <v>4.0985269186189412E-3</v>
      </c>
      <c r="L24" s="7">
        <v>9.8905347357885701E-3</v>
      </c>
      <c r="M24" s="7">
        <v>7.4761074993974401E-3</v>
      </c>
      <c r="N24" s="7">
        <v>5.3663460914224574E-3</v>
      </c>
      <c r="O24" s="7">
        <v>1.8480590358702276E-3</v>
      </c>
      <c r="P24" s="7">
        <v>2.0975404197406491E-3</v>
      </c>
      <c r="Q24" s="7">
        <v>1.1549183956893979E-3</v>
      </c>
      <c r="R24" s="7">
        <v>1.8097538114855254E-3</v>
      </c>
      <c r="S24" s="7">
        <v>2.1958205592716691E-3</v>
      </c>
      <c r="T24" s="7">
        <v>2.7231040432957815E-3</v>
      </c>
      <c r="U24" s="7">
        <v>1.3502411791744611E-3</v>
      </c>
      <c r="V24" s="7">
        <v>4.9439805327515803E-2</v>
      </c>
      <c r="W24" s="7">
        <v>1.0123639058012848</v>
      </c>
      <c r="X24" s="7">
        <v>7.1914540443011963E-3</v>
      </c>
      <c r="Y24" s="7">
        <v>6.7110366891505891E-3</v>
      </c>
      <c r="Z24" s="7">
        <v>2.4162781655056694E-2</v>
      </c>
      <c r="AA24" s="7">
        <v>1.1252093475673443E-2</v>
      </c>
      <c r="AB24" s="7">
        <v>2.9089914586794157E-3</v>
      </c>
      <c r="AC24" s="7">
        <v>3.8272757823020215E-3</v>
      </c>
      <c r="AD24" s="7">
        <v>3.2625237075864979E-3</v>
      </c>
      <c r="AE24" s="7">
        <v>3.1933875732938601E-3</v>
      </c>
      <c r="AF24" s="7">
        <v>2.1481506508416893E-3</v>
      </c>
      <c r="AG24" s="7">
        <v>1.1080975853336318E-3</v>
      </c>
      <c r="AH24" s="7">
        <v>2.0950573217970426E-3</v>
      </c>
      <c r="AI24" s="7">
        <v>1.5140795961446404E-3</v>
      </c>
      <c r="AJ24" s="7">
        <v>1.8515846796659887E-3</v>
      </c>
      <c r="AK24" s="7">
        <v>1.7528347816057092E-3</v>
      </c>
      <c r="AL24" s="7">
        <v>1.2479929214002821E-3</v>
      </c>
      <c r="AM24" s="7">
        <v>1.518227156323508E-3</v>
      </c>
      <c r="AN24" s="7">
        <v>1.3212602389642649E-3</v>
      </c>
      <c r="AO24" s="7">
        <v>2.6090915432914648E-3</v>
      </c>
      <c r="AP24" s="7">
        <v>1.4173788153089707E-3</v>
      </c>
      <c r="AQ24" s="7">
        <v>2.2656608303021851E-3</v>
      </c>
      <c r="AR24" s="7">
        <v>1.6254017039505737E-3</v>
      </c>
      <c r="AS24" s="7">
        <v>1.8402709435559864E-3</v>
      </c>
      <c r="AT24" s="7">
        <v>1.2168863791407721E-2</v>
      </c>
      <c r="AU24" s="7">
        <v>3.8307123222545447E-3</v>
      </c>
      <c r="AV24" s="7">
        <v>6.9817210105992938E-3</v>
      </c>
      <c r="AW24" s="7">
        <v>1.9477680443579966E-3</v>
      </c>
      <c r="AX24" s="7">
        <v>1.1438926931743797E-3</v>
      </c>
      <c r="AY24" s="7">
        <v>2.8542364542443097E-3</v>
      </c>
      <c r="AZ24" s="7">
        <v>1.1164848208144414E-3</v>
      </c>
      <c r="BA24" s="7">
        <v>7.0744138309006873E-4</v>
      </c>
      <c r="BB24" s="7">
        <v>6.4851526866924495E-4</v>
      </c>
      <c r="BC24" s="7">
        <v>4.5537877997863299E-4</v>
      </c>
      <c r="BD24" s="7">
        <v>4.4731793164002557E-4</v>
      </c>
      <c r="BE24" s="7">
        <v>1.0170599574264486E-4</v>
      </c>
      <c r="BF24" s="7">
        <v>7.2620651192329137E-4</v>
      </c>
      <c r="BG24" s="7">
        <v>1.7710234911873608E-3</v>
      </c>
      <c r="BH24" s="7">
        <v>8.7272854508329135E-4</v>
      </c>
      <c r="BI24" s="7">
        <v>1.7682151256544841E-3</v>
      </c>
      <c r="BJ24" s="7">
        <v>7.6554230119519392E-4</v>
      </c>
      <c r="BK24" s="7">
        <v>1.8507692997898713E-3</v>
      </c>
      <c r="BL24" s="7">
        <v>1.0103676255127018E-3</v>
      </c>
      <c r="BM24" s="7">
        <v>6.4990528126333477E-4</v>
      </c>
      <c r="BN24" s="7">
        <v>6.3460473918883111E-4</v>
      </c>
      <c r="BO24" s="7">
        <v>8.8443409989795441E-4</v>
      </c>
      <c r="BP24" s="7">
        <v>1.0434631180116251E-3</v>
      </c>
      <c r="BQ24" s="7">
        <v>8.2000119194426907E-4</v>
      </c>
      <c r="BR24" s="7">
        <v>1.9687848664562803E-3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0.15779789140102307</v>
      </c>
      <c r="E25" s="7">
        <v>5.1665194269838351E-2</v>
      </c>
      <c r="F25" s="7">
        <v>1.5476255351216885E-2</v>
      </c>
      <c r="G25" s="7">
        <v>3.5981534989941256E-2</v>
      </c>
      <c r="H25" s="7">
        <v>2.4297360718771574E-2</v>
      </c>
      <c r="I25" s="7">
        <v>1.042943948200992E-2</v>
      </c>
      <c r="J25" s="7">
        <v>1.9542855982309013E-2</v>
      </c>
      <c r="K25" s="7">
        <v>3.4285404937254217E-2</v>
      </c>
      <c r="L25" s="7">
        <v>9.3504020025188872E-2</v>
      </c>
      <c r="M25" s="7">
        <v>5.7796044280043667E-2</v>
      </c>
      <c r="N25" s="7">
        <v>2.1291025279915263E-2</v>
      </c>
      <c r="O25" s="7">
        <v>4.9469985749386873E-2</v>
      </c>
      <c r="P25" s="7">
        <v>0.11378187339145393</v>
      </c>
      <c r="Q25" s="7">
        <v>3.2486926332685871E-2</v>
      </c>
      <c r="R25" s="7">
        <v>5.9080051013325308E-2</v>
      </c>
      <c r="S25" s="7">
        <v>3.3841748374138517E-2</v>
      </c>
      <c r="T25" s="7">
        <v>6.7190352923851546E-2</v>
      </c>
      <c r="U25" s="7">
        <v>2.7145939912113511E-2</v>
      </c>
      <c r="V25" s="7">
        <v>2.3778822234612768E-2</v>
      </c>
      <c r="W25" s="7">
        <v>8.9764404652941138E-2</v>
      </c>
      <c r="X25" s="7">
        <v>1.2322084544531806</v>
      </c>
      <c r="Y25" s="7">
        <v>0.19385414976268575</v>
      </c>
      <c r="Z25" s="7">
        <v>0.13221843972283939</v>
      </c>
      <c r="AA25" s="7">
        <v>4.2356189263010977E-2</v>
      </c>
      <c r="AB25" s="7">
        <v>0.17341992033293555</v>
      </c>
      <c r="AC25" s="7">
        <v>4.6497462519208298E-2</v>
      </c>
      <c r="AD25" s="7">
        <v>1.7831079510560358E-2</v>
      </c>
      <c r="AE25" s="7">
        <v>2.7280745058793944E-2</v>
      </c>
      <c r="AF25" s="7">
        <v>2.5510254374005094E-2</v>
      </c>
      <c r="AG25" s="7">
        <v>1.0176683879884739E-2</v>
      </c>
      <c r="AH25" s="7">
        <v>5.0544599861664617E-2</v>
      </c>
      <c r="AI25" s="7">
        <v>1.206691160704669E-2</v>
      </c>
      <c r="AJ25" s="7">
        <v>1.9405544693415388E-2</v>
      </c>
      <c r="AK25" s="7">
        <v>3.1596870493894404E-2</v>
      </c>
      <c r="AL25" s="7">
        <v>2.0048573544532242E-2</v>
      </c>
      <c r="AM25" s="7">
        <v>4.1683104436575587E-2</v>
      </c>
      <c r="AN25" s="7">
        <v>1.5075117016586219E-2</v>
      </c>
      <c r="AO25" s="7">
        <v>7.3991161599565513E-3</v>
      </c>
      <c r="AP25" s="7">
        <v>1.7642060064670981E-2</v>
      </c>
      <c r="AQ25" s="7">
        <v>1.6164148069929024E-2</v>
      </c>
      <c r="AR25" s="7">
        <v>8.0685300641444493E-3</v>
      </c>
      <c r="AS25" s="7">
        <v>7.237603925863866E-3</v>
      </c>
      <c r="AT25" s="7">
        <v>1.0300684186256018E-2</v>
      </c>
      <c r="AU25" s="7">
        <v>4.0959421298451164E-3</v>
      </c>
      <c r="AV25" s="7">
        <v>8.3712362708275503E-3</v>
      </c>
      <c r="AW25" s="7">
        <v>3.4664621154117596E-3</v>
      </c>
      <c r="AX25" s="7">
        <v>9.3575179647921725E-3</v>
      </c>
      <c r="AY25" s="7">
        <v>1.2704180643594435E-2</v>
      </c>
      <c r="AZ25" s="7">
        <v>9.5373415641891255E-3</v>
      </c>
      <c r="BA25" s="7">
        <v>3.6204533739590226E-3</v>
      </c>
      <c r="BB25" s="7">
        <v>3.2728485578900086E-3</v>
      </c>
      <c r="BC25" s="7">
        <v>1.9572729873731671E-3</v>
      </c>
      <c r="BD25" s="7">
        <v>1.6358440706759356E-3</v>
      </c>
      <c r="BE25" s="7">
        <v>1.1059155990580695E-3</v>
      </c>
      <c r="BF25" s="7">
        <v>3.1024914743946479E-3</v>
      </c>
      <c r="BG25" s="7">
        <v>3.5998711010609375E-3</v>
      </c>
      <c r="BH25" s="7">
        <v>4.1313570569370527E-3</v>
      </c>
      <c r="BI25" s="7">
        <v>4.561775653086503E-3</v>
      </c>
      <c r="BJ25" s="7">
        <v>5.1919669011359845E-3</v>
      </c>
      <c r="BK25" s="7">
        <v>1.4182746503891186E-3</v>
      </c>
      <c r="BL25" s="7">
        <v>2.2671335116455377E-3</v>
      </c>
      <c r="BM25" s="7">
        <v>2.439640327815597E-3</v>
      </c>
      <c r="BN25" s="7">
        <v>2.6137943896251113E-3</v>
      </c>
      <c r="BO25" s="7">
        <v>6.1439898319443527E-3</v>
      </c>
      <c r="BP25" s="7">
        <v>8.2719002050345488E-3</v>
      </c>
      <c r="BQ25" s="7">
        <v>5.1333687788828472E-3</v>
      </c>
      <c r="BR25" s="7">
        <v>8.0747302176050195E-3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7.2221243222843776E-2</v>
      </c>
      <c r="E26" s="7">
        <v>2.5780654333620472E-2</v>
      </c>
      <c r="F26" s="7">
        <v>4.8752421327210322E-3</v>
      </c>
      <c r="G26" s="7">
        <v>8.9257263333088796E-2</v>
      </c>
      <c r="H26" s="7">
        <v>4.8859360250107734E-3</v>
      </c>
      <c r="I26" s="7">
        <v>6.3391841988761702E-3</v>
      </c>
      <c r="J26" s="7">
        <v>1.2870740566042066E-2</v>
      </c>
      <c r="K26" s="7">
        <v>1.9071621597453098E-2</v>
      </c>
      <c r="L26" s="7">
        <v>4.0995924371543389E-2</v>
      </c>
      <c r="M26" s="7">
        <v>3.2619081517900633E-2</v>
      </c>
      <c r="N26" s="7">
        <v>9.79212838139191E-3</v>
      </c>
      <c r="O26" s="7">
        <v>2.2666340816889365E-2</v>
      </c>
      <c r="P26" s="7">
        <v>1.9827711000401541E-2</v>
      </c>
      <c r="Q26" s="7">
        <v>7.3726829156153147E-3</v>
      </c>
      <c r="R26" s="7">
        <v>1.2478101746818036E-2</v>
      </c>
      <c r="S26" s="7">
        <v>3.0091177060215222E-2</v>
      </c>
      <c r="T26" s="7">
        <v>2.7469204000269403E-2</v>
      </c>
      <c r="U26" s="7">
        <v>5.3904702616202615E-2</v>
      </c>
      <c r="V26" s="7">
        <v>7.4611339674758572E-3</v>
      </c>
      <c r="W26" s="7">
        <v>3.8442146587051688E-2</v>
      </c>
      <c r="X26" s="7">
        <v>1.8865159227197822E-2</v>
      </c>
      <c r="Y26" s="7">
        <v>1.1113638860916664</v>
      </c>
      <c r="Z26" s="7">
        <v>4.9473822518209101E-2</v>
      </c>
      <c r="AA26" s="7">
        <v>1.8962946408057707E-2</v>
      </c>
      <c r="AB26" s="7">
        <v>3.943168157812256E-2</v>
      </c>
      <c r="AC26" s="7">
        <v>2.373678024754074E-2</v>
      </c>
      <c r="AD26" s="7">
        <v>9.1915854834391866E-3</v>
      </c>
      <c r="AE26" s="7">
        <v>6.7695873343138245E-3</v>
      </c>
      <c r="AF26" s="7">
        <v>1.2490212138838887E-2</v>
      </c>
      <c r="AG26" s="7">
        <v>7.59175419110016E-3</v>
      </c>
      <c r="AH26" s="7">
        <v>8.730350768415043E-3</v>
      </c>
      <c r="AI26" s="7">
        <v>6.1194441916236925E-3</v>
      </c>
      <c r="AJ26" s="7">
        <v>9.7608749624202157E-3</v>
      </c>
      <c r="AK26" s="7">
        <v>9.0608928693044211E-3</v>
      </c>
      <c r="AL26" s="7">
        <v>8.1006444023719228E-3</v>
      </c>
      <c r="AM26" s="7">
        <v>1.5629026962347057E-2</v>
      </c>
      <c r="AN26" s="7">
        <v>1.4433252283362015E-2</v>
      </c>
      <c r="AO26" s="7">
        <v>3.2695637463035269E-3</v>
      </c>
      <c r="AP26" s="7">
        <v>8.6791182902805058E-3</v>
      </c>
      <c r="AQ26" s="7">
        <v>2.1117467371558958E-2</v>
      </c>
      <c r="AR26" s="7">
        <v>9.7381551885845838E-3</v>
      </c>
      <c r="AS26" s="7">
        <v>4.7279859263975842E-3</v>
      </c>
      <c r="AT26" s="7">
        <v>4.2202771440955911E-3</v>
      </c>
      <c r="AU26" s="7">
        <v>2.2480059681892826E-3</v>
      </c>
      <c r="AV26" s="7">
        <v>3.2458639130127781E-3</v>
      </c>
      <c r="AW26" s="7">
        <v>2.3748208416900936E-3</v>
      </c>
      <c r="AX26" s="7">
        <v>5.2244795271785219E-3</v>
      </c>
      <c r="AY26" s="7">
        <v>6.4544363645376206E-3</v>
      </c>
      <c r="AZ26" s="7">
        <v>1.5437475684297612E-2</v>
      </c>
      <c r="BA26" s="7">
        <v>5.5345466428665399E-3</v>
      </c>
      <c r="BB26" s="7">
        <v>3.1437360866469664E-3</v>
      </c>
      <c r="BC26" s="7">
        <v>1.6774465375433486E-3</v>
      </c>
      <c r="BD26" s="7">
        <v>1.3839056219668963E-3</v>
      </c>
      <c r="BE26" s="7">
        <v>2.7012893114788015E-3</v>
      </c>
      <c r="BF26" s="7">
        <v>1.7211902502975115E-3</v>
      </c>
      <c r="BG26" s="7">
        <v>2.2639489331656268E-3</v>
      </c>
      <c r="BH26" s="7">
        <v>4.9409603545896297E-3</v>
      </c>
      <c r="BI26" s="7">
        <v>2.654227599373493E-3</v>
      </c>
      <c r="BJ26" s="7">
        <v>9.3518808316007049E-3</v>
      </c>
      <c r="BK26" s="7">
        <v>7.7729033327655493E-4</v>
      </c>
      <c r="BL26" s="7">
        <v>1.8567141551468626E-3</v>
      </c>
      <c r="BM26" s="7">
        <v>2.2547463966747067E-3</v>
      </c>
      <c r="BN26" s="7">
        <v>1.7149853391432302E-3</v>
      </c>
      <c r="BO26" s="7">
        <v>5.9710239406336879E-3</v>
      </c>
      <c r="BP26" s="7">
        <v>2.7233649466035844E-3</v>
      </c>
      <c r="BQ26" s="7">
        <v>3.4714443113420547E-3</v>
      </c>
      <c r="BR26" s="7">
        <v>3.7928874458429992E-3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3.2347669438409347E-3</v>
      </c>
      <c r="E27" s="7">
        <v>1.5929929662911373E-3</v>
      </c>
      <c r="F27" s="7">
        <v>4.0869882770329385E-4</v>
      </c>
      <c r="G27" s="7">
        <v>2.1141445941899257E-3</v>
      </c>
      <c r="H27" s="7">
        <v>1.0081398188456375E-3</v>
      </c>
      <c r="I27" s="7">
        <v>1.3122366981116503E-3</v>
      </c>
      <c r="J27" s="7">
        <v>1.6035631355675705E-3</v>
      </c>
      <c r="K27" s="7">
        <v>1.8026414390507207E-3</v>
      </c>
      <c r="L27" s="7">
        <v>2.2758572461569542E-3</v>
      </c>
      <c r="M27" s="7">
        <v>2.4939378145447107E-3</v>
      </c>
      <c r="N27" s="7">
        <v>1.6864042583485607E-3</v>
      </c>
      <c r="O27" s="7">
        <v>2.1027387141121299E-3</v>
      </c>
      <c r="P27" s="7">
        <v>2.3319847221452746E-3</v>
      </c>
      <c r="Q27" s="7">
        <v>1.6741673042502689E-3</v>
      </c>
      <c r="R27" s="7">
        <v>1.6356733280511943E-3</v>
      </c>
      <c r="S27" s="7">
        <v>1.8977881914963753E-3</v>
      </c>
      <c r="T27" s="7">
        <v>3.0586851867201014E-3</v>
      </c>
      <c r="U27" s="7">
        <v>2.792747376790289E-3</v>
      </c>
      <c r="V27" s="7">
        <v>1.307598693358736E-3</v>
      </c>
      <c r="W27" s="7">
        <v>2.2230165376553798E-3</v>
      </c>
      <c r="X27" s="7">
        <v>3.0130988290790876E-3</v>
      </c>
      <c r="Y27" s="7">
        <v>6.3981971504603174E-3</v>
      </c>
      <c r="Z27" s="7">
        <v>1.0215461718210512</v>
      </c>
      <c r="AA27" s="7">
        <v>1.9317666768230051E-3</v>
      </c>
      <c r="AB27" s="7">
        <v>2.4267217283663752E-3</v>
      </c>
      <c r="AC27" s="7">
        <v>1.8745717194039607E-3</v>
      </c>
      <c r="AD27" s="7">
        <v>1.1507574917126316E-3</v>
      </c>
      <c r="AE27" s="7">
        <v>1.3884200298142912E-3</v>
      </c>
      <c r="AF27" s="7">
        <v>4.0583100376513715E-3</v>
      </c>
      <c r="AG27" s="7">
        <v>1.3216833269118645E-3</v>
      </c>
      <c r="AH27" s="7">
        <v>1.3924737943047777E-3</v>
      </c>
      <c r="AI27" s="7">
        <v>1.3498037626890028E-3</v>
      </c>
      <c r="AJ27" s="7">
        <v>1.2361775653583129E-3</v>
      </c>
      <c r="AK27" s="7">
        <v>1.3637289965754537E-3</v>
      </c>
      <c r="AL27" s="7">
        <v>1.0851645377905113E-3</v>
      </c>
      <c r="AM27" s="7">
        <v>1.4744298846842475E-3</v>
      </c>
      <c r="AN27" s="7">
        <v>1.198442644857789E-3</v>
      </c>
      <c r="AO27" s="7">
        <v>6.8520445437396252E-4</v>
      </c>
      <c r="AP27" s="7">
        <v>9.807287634579383E-4</v>
      </c>
      <c r="AQ27" s="7">
        <v>1.1588206369370667E-3</v>
      </c>
      <c r="AR27" s="7">
        <v>1.2965630402272431E-3</v>
      </c>
      <c r="AS27" s="7">
        <v>1.9040876495012512E-3</v>
      </c>
      <c r="AT27" s="7">
        <v>1.162391984928638E-3</v>
      </c>
      <c r="AU27" s="7">
        <v>8.0897117583558602E-4</v>
      </c>
      <c r="AV27" s="7">
        <v>7.5119894896492011E-4</v>
      </c>
      <c r="AW27" s="7">
        <v>1.060543306784875E-3</v>
      </c>
      <c r="AX27" s="7">
        <v>2.682984919375333E-3</v>
      </c>
      <c r="AY27" s="7">
        <v>1.1057652969218867E-3</v>
      </c>
      <c r="AZ27" s="7">
        <v>2.8357192223207052E-3</v>
      </c>
      <c r="BA27" s="7">
        <v>1.5995771313642923E-3</v>
      </c>
      <c r="BB27" s="7">
        <v>1.5651655784289483E-3</v>
      </c>
      <c r="BC27" s="7">
        <v>6.3816503932137591E-4</v>
      </c>
      <c r="BD27" s="7">
        <v>5.5126442286828996E-4</v>
      </c>
      <c r="BE27" s="7">
        <v>1.1561441195363578E-4</v>
      </c>
      <c r="BF27" s="7">
        <v>1.4276468015970056E-3</v>
      </c>
      <c r="BG27" s="7">
        <v>1.53521950359823E-3</v>
      </c>
      <c r="BH27" s="7">
        <v>2.9716644164834252E-3</v>
      </c>
      <c r="BI27" s="7">
        <v>1.9571926593846579E-3</v>
      </c>
      <c r="BJ27" s="7">
        <v>4.7962852462022938E-3</v>
      </c>
      <c r="BK27" s="7">
        <v>2.6407856614014377E-4</v>
      </c>
      <c r="BL27" s="7">
        <v>5.5479542347289744E-4</v>
      </c>
      <c r="BM27" s="7">
        <v>7.2821344767649344E-4</v>
      </c>
      <c r="BN27" s="7">
        <v>1.1799070529639947E-3</v>
      </c>
      <c r="BO27" s="7">
        <v>9.9570591505737985E-4</v>
      </c>
      <c r="BP27" s="7">
        <v>2.7834459166507048E-3</v>
      </c>
      <c r="BQ27" s="7">
        <v>3.6866134494289654E-3</v>
      </c>
      <c r="BR27" s="7">
        <v>5.1742394435973348E-3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2.2376496785875546E-3</v>
      </c>
      <c r="E28" s="7">
        <v>1.5104431092164019E-2</v>
      </c>
      <c r="F28" s="7">
        <v>6.781468396803473E-4</v>
      </c>
      <c r="G28" s="7">
        <v>7.913759120630158E-4</v>
      </c>
      <c r="H28" s="7">
        <v>1.4346685910828537E-3</v>
      </c>
      <c r="I28" s="7">
        <v>2.5493364893948721E-4</v>
      </c>
      <c r="J28" s="7">
        <v>3.2294888022897964E-4</v>
      </c>
      <c r="K28" s="7">
        <v>5.7245767947161422E-3</v>
      </c>
      <c r="L28" s="7">
        <v>1.3575745014968719E-3</v>
      </c>
      <c r="M28" s="7">
        <v>1.9758006542061829E-3</v>
      </c>
      <c r="N28" s="7">
        <v>4.7591050929489517E-4</v>
      </c>
      <c r="O28" s="7">
        <v>9.673382453599705E-4</v>
      </c>
      <c r="P28" s="7">
        <v>7.4284695879528592E-4</v>
      </c>
      <c r="Q28" s="7">
        <v>4.0882066282803639E-4</v>
      </c>
      <c r="R28" s="7">
        <v>7.9505325191410361E-4</v>
      </c>
      <c r="S28" s="7">
        <v>5.1097541783332555E-4</v>
      </c>
      <c r="T28" s="7">
        <v>5.525763650687434E-4</v>
      </c>
      <c r="U28" s="7">
        <v>4.6072504736083947E-4</v>
      </c>
      <c r="V28" s="7">
        <v>6.6333344949264352E-4</v>
      </c>
      <c r="W28" s="7">
        <v>1.4092599640602361E-3</v>
      </c>
      <c r="X28" s="7">
        <v>1.0668307204112235E-3</v>
      </c>
      <c r="Y28" s="7">
        <v>4.8845940652485521E-3</v>
      </c>
      <c r="Z28" s="7">
        <v>1.7556019003396055E-3</v>
      </c>
      <c r="AA28" s="7">
        <v>1.0505017479298511</v>
      </c>
      <c r="AB28" s="7">
        <v>7.9385503679226248E-4</v>
      </c>
      <c r="AC28" s="7">
        <v>4.1295564872333184E-4</v>
      </c>
      <c r="AD28" s="7">
        <v>2.7823822684276141E-4</v>
      </c>
      <c r="AE28" s="7">
        <v>3.1506277095789422E-4</v>
      </c>
      <c r="AF28" s="7">
        <v>3.207263072415116E-4</v>
      </c>
      <c r="AG28" s="7">
        <v>2.3933272327231054E-4</v>
      </c>
      <c r="AH28" s="7">
        <v>3.5630632496758027E-4</v>
      </c>
      <c r="AI28" s="7">
        <v>2.4615402403206757E-4</v>
      </c>
      <c r="AJ28" s="7">
        <v>2.9424198867086934E-4</v>
      </c>
      <c r="AK28" s="7">
        <v>3.0710735372576514E-4</v>
      </c>
      <c r="AL28" s="7">
        <v>2.0522921408543167E-4</v>
      </c>
      <c r="AM28" s="7">
        <v>3.6461289836233309E-4</v>
      </c>
      <c r="AN28" s="7">
        <v>2.3632318526318981E-4</v>
      </c>
      <c r="AO28" s="7">
        <v>2.460198593997484E-4</v>
      </c>
      <c r="AP28" s="7">
        <v>1.8257039149758057E-4</v>
      </c>
      <c r="AQ28" s="7">
        <v>2.8152445018615567E-4</v>
      </c>
      <c r="AR28" s="7">
        <v>2.0479532450498898E-4</v>
      </c>
      <c r="AS28" s="7">
        <v>4.649990199548228E-4</v>
      </c>
      <c r="AT28" s="7">
        <v>2.4477224596213703E-4</v>
      </c>
      <c r="AU28" s="7">
        <v>1.437120566354769E-4</v>
      </c>
      <c r="AV28" s="7">
        <v>2.154966615630111E-4</v>
      </c>
      <c r="AW28" s="7">
        <v>1.9627279663611102E-4</v>
      </c>
      <c r="AX28" s="7">
        <v>6.2278477897765932E-4</v>
      </c>
      <c r="AY28" s="7">
        <v>8.3273112945249231E-4</v>
      </c>
      <c r="AZ28" s="7">
        <v>2.668646619023178E-4</v>
      </c>
      <c r="BA28" s="7">
        <v>1.9895298277134753E-4</v>
      </c>
      <c r="BB28" s="7">
        <v>2.4512690817491577E-4</v>
      </c>
      <c r="BC28" s="7">
        <v>1.3632668284677428E-4</v>
      </c>
      <c r="BD28" s="7">
        <v>1.0852373759132473E-4</v>
      </c>
      <c r="BE28" s="7">
        <v>3.5894683891003492E-5</v>
      </c>
      <c r="BF28" s="7">
        <v>1.8247689379936272E-4</v>
      </c>
      <c r="BG28" s="7">
        <v>4.6542419008171727E-4</v>
      </c>
      <c r="BH28" s="7">
        <v>4.9165705226556302E-4</v>
      </c>
      <c r="BI28" s="7">
        <v>2.076603579702968E-4</v>
      </c>
      <c r="BJ28" s="7">
        <v>2.9000358936949824E-4</v>
      </c>
      <c r="BK28" s="7">
        <v>6.458885286525952E-5</v>
      </c>
      <c r="BL28" s="7">
        <v>4.8272301700408982E-4</v>
      </c>
      <c r="BM28" s="7">
        <v>9.4210065719754787E-4</v>
      </c>
      <c r="BN28" s="7">
        <v>1.1427148873865793E-3</v>
      </c>
      <c r="BO28" s="7">
        <v>1.4747946848324426E-2</v>
      </c>
      <c r="BP28" s="7">
        <v>2.5631541121945076E-2</v>
      </c>
      <c r="BQ28" s="7">
        <v>5.3225233985236152E-4</v>
      </c>
      <c r="BR28" s="7">
        <v>2.7673133507729246E-3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6.7984875815460906E-3</v>
      </c>
      <c r="E29" s="7">
        <v>7.9757342830134841E-3</v>
      </c>
      <c r="F29" s="7">
        <v>3.7673850062615276E-3</v>
      </c>
      <c r="G29" s="7">
        <v>1.3573551474128531E-2</v>
      </c>
      <c r="H29" s="7">
        <v>5.1255295029514524E-3</v>
      </c>
      <c r="I29" s="7">
        <v>1.2737119051985867E-2</v>
      </c>
      <c r="J29" s="7">
        <v>1.2044139568840975E-2</v>
      </c>
      <c r="K29" s="7">
        <v>2.0354104393662829E-2</v>
      </c>
      <c r="L29" s="7">
        <v>9.390959322293729E-3</v>
      </c>
      <c r="M29" s="7">
        <v>3.6793495008242125E-2</v>
      </c>
      <c r="N29" s="7">
        <v>5.1079278682064459E-2</v>
      </c>
      <c r="O29" s="7">
        <v>5.2595335604887156E-3</v>
      </c>
      <c r="P29" s="7">
        <v>1.0912457322665253E-2</v>
      </c>
      <c r="Q29" s="7">
        <v>9.3451207327799879E-3</v>
      </c>
      <c r="R29" s="7">
        <v>2.6532610801459616E-2</v>
      </c>
      <c r="S29" s="7">
        <v>1.4066660173159756E-2</v>
      </c>
      <c r="T29" s="7">
        <v>1.6353027420332011E-2</v>
      </c>
      <c r="U29" s="7">
        <v>5.5078953607444754E-2</v>
      </c>
      <c r="V29" s="7">
        <v>4.4377468850048613E-3</v>
      </c>
      <c r="W29" s="7">
        <v>8.3880480573099679E-3</v>
      </c>
      <c r="X29" s="7">
        <v>1.4422617809589176E-2</v>
      </c>
      <c r="Y29" s="7">
        <v>1.6345350609102607E-2</v>
      </c>
      <c r="Z29" s="7">
        <v>4.9306812660565066E-2</v>
      </c>
      <c r="AA29" s="7">
        <v>1.2883374402094562E-2</v>
      </c>
      <c r="AB29" s="7">
        <v>1.157569030967291</v>
      </c>
      <c r="AC29" s="7">
        <v>3.2493730119377853E-2</v>
      </c>
      <c r="AD29" s="7">
        <v>1.2210233989444179E-2</v>
      </c>
      <c r="AE29" s="7">
        <v>7.3851459525978453E-3</v>
      </c>
      <c r="AF29" s="7">
        <v>1.4673444333101729E-2</v>
      </c>
      <c r="AG29" s="7">
        <v>2.1433746208501261E-2</v>
      </c>
      <c r="AH29" s="7">
        <v>3.7619394597593218E-2</v>
      </c>
      <c r="AI29" s="7">
        <v>2.5009381622375135E-2</v>
      </c>
      <c r="AJ29" s="7">
        <v>6.5422427448250373E-2</v>
      </c>
      <c r="AK29" s="7">
        <v>5.47831247853445E-2</v>
      </c>
      <c r="AL29" s="7">
        <v>2.8094843304563605E-2</v>
      </c>
      <c r="AM29" s="7">
        <v>4.1914469823309361E-2</v>
      </c>
      <c r="AN29" s="7">
        <v>2.7467121890997193E-2</v>
      </c>
      <c r="AO29" s="7">
        <v>5.5125752852491034E-3</v>
      </c>
      <c r="AP29" s="7">
        <v>1.0567635739454224E-2</v>
      </c>
      <c r="AQ29" s="7">
        <v>3.0247182465931378E-2</v>
      </c>
      <c r="AR29" s="7">
        <v>1.8619399126868851E-2</v>
      </c>
      <c r="AS29" s="7">
        <v>9.2698358547481426E-3</v>
      </c>
      <c r="AT29" s="7">
        <v>2.1392038517416202E-2</v>
      </c>
      <c r="AU29" s="7">
        <v>3.9695360830827768E-3</v>
      </c>
      <c r="AV29" s="7">
        <v>2.4994036936660646E-2</v>
      </c>
      <c r="AW29" s="7">
        <v>4.5878214402071751E-3</v>
      </c>
      <c r="AX29" s="7">
        <v>5.8385713806955123E-3</v>
      </c>
      <c r="AY29" s="7">
        <v>1.2293963079447474E-2</v>
      </c>
      <c r="AZ29" s="7">
        <v>8.9736717594550292E-3</v>
      </c>
      <c r="BA29" s="7">
        <v>3.3671866292180799E-3</v>
      </c>
      <c r="BB29" s="7">
        <v>3.7770545966240663E-3</v>
      </c>
      <c r="BC29" s="7">
        <v>2.4535902415267975E-3</v>
      </c>
      <c r="BD29" s="7">
        <v>1.7492870864402727E-3</v>
      </c>
      <c r="BE29" s="7">
        <v>7.7547801760184676E-4</v>
      </c>
      <c r="BF29" s="7">
        <v>5.2179468626252909E-3</v>
      </c>
      <c r="BG29" s="7">
        <v>3.2689678682259506E-3</v>
      </c>
      <c r="BH29" s="7">
        <v>4.5408471165505025E-3</v>
      </c>
      <c r="BI29" s="7">
        <v>9.8286478113895816E-3</v>
      </c>
      <c r="BJ29" s="7">
        <v>5.2104020207088412E-3</v>
      </c>
      <c r="BK29" s="7">
        <v>1.1475135115010149E-3</v>
      </c>
      <c r="BL29" s="7">
        <v>2.2527769071547274E-3</v>
      </c>
      <c r="BM29" s="7">
        <v>2.2384682230776254E-3</v>
      </c>
      <c r="BN29" s="7">
        <v>2.4257239536317216E-3</v>
      </c>
      <c r="BO29" s="7">
        <v>6.0279429822326421E-3</v>
      </c>
      <c r="BP29" s="7">
        <v>6.2477395763136916E-3</v>
      </c>
      <c r="BQ29" s="7">
        <v>4.386138350819844E-3</v>
      </c>
      <c r="BR29" s="7">
        <v>5.8005919765509164E-3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1.1782024258392578E-2</v>
      </c>
      <c r="E30" s="7">
        <v>1.6990139162501524E-2</v>
      </c>
      <c r="F30" s="7">
        <v>3.2885649024554362E-3</v>
      </c>
      <c r="G30" s="7">
        <v>5.7660247334176528E-3</v>
      </c>
      <c r="H30" s="7">
        <v>2.8174661508569084E-3</v>
      </c>
      <c r="I30" s="7">
        <v>3.6133071121658431E-3</v>
      </c>
      <c r="J30" s="7">
        <v>5.0802699744441279E-3</v>
      </c>
      <c r="K30" s="7">
        <v>7.9047762065181763E-3</v>
      </c>
      <c r="L30" s="7">
        <v>9.1886262705348117E-3</v>
      </c>
      <c r="M30" s="7">
        <v>1.0595405818977006E-2</v>
      </c>
      <c r="N30" s="7">
        <v>2.4448877054833486E-2</v>
      </c>
      <c r="O30" s="7">
        <v>4.2316843699014371E-3</v>
      </c>
      <c r="P30" s="7">
        <v>3.5797629692769953E-3</v>
      </c>
      <c r="Q30" s="7">
        <v>2.5271718995854456E-3</v>
      </c>
      <c r="R30" s="7">
        <v>2.4531416520948315E-3</v>
      </c>
      <c r="S30" s="7">
        <v>2.5232207253349762E-3</v>
      </c>
      <c r="T30" s="7">
        <v>5.0392229510233862E-3</v>
      </c>
      <c r="U30" s="7">
        <v>2.7897657486355911E-3</v>
      </c>
      <c r="V30" s="7">
        <v>2.5893880645414388E-3</v>
      </c>
      <c r="W30" s="7">
        <v>6.7306550703624315E-3</v>
      </c>
      <c r="X30" s="7">
        <v>6.798579470848375E-3</v>
      </c>
      <c r="Y30" s="7">
        <v>5.479405661048012E-3</v>
      </c>
      <c r="Z30" s="7">
        <v>1.0629335134235678E-2</v>
      </c>
      <c r="AA30" s="7">
        <v>2.5955307019585204E-3</v>
      </c>
      <c r="AB30" s="7">
        <v>7.2106395960489737E-3</v>
      </c>
      <c r="AC30" s="7">
        <v>1.1076752129070655</v>
      </c>
      <c r="AD30" s="7">
        <v>6.4017227339412987E-3</v>
      </c>
      <c r="AE30" s="7">
        <v>6.6696613565544651E-3</v>
      </c>
      <c r="AF30" s="7">
        <v>4.2538073102978639E-3</v>
      </c>
      <c r="AG30" s="7">
        <v>1.4075101521915984E-3</v>
      </c>
      <c r="AH30" s="7">
        <v>6.5847581706700783E-3</v>
      </c>
      <c r="AI30" s="7">
        <v>4.6711656164156144E-3</v>
      </c>
      <c r="AJ30" s="7">
        <v>1.4088613160526741E-2</v>
      </c>
      <c r="AK30" s="7">
        <v>4.002197976914576E-3</v>
      </c>
      <c r="AL30" s="7">
        <v>6.0779928904294281E-3</v>
      </c>
      <c r="AM30" s="7">
        <v>8.348994582106431E-3</v>
      </c>
      <c r="AN30" s="7">
        <v>5.3351889404393629E-3</v>
      </c>
      <c r="AO30" s="7">
        <v>1.2295047497648986E-2</v>
      </c>
      <c r="AP30" s="7">
        <v>2.1052197482365663E-2</v>
      </c>
      <c r="AQ30" s="7">
        <v>0.10106240210709494</v>
      </c>
      <c r="AR30" s="7">
        <v>3.0283926665125157E-3</v>
      </c>
      <c r="AS30" s="7">
        <v>1.6085069186693726E-3</v>
      </c>
      <c r="AT30" s="7">
        <v>1.4571339655638166E-3</v>
      </c>
      <c r="AU30" s="7">
        <v>1.2732368757743967E-3</v>
      </c>
      <c r="AV30" s="7">
        <v>1.4227518487518213E-3</v>
      </c>
      <c r="AW30" s="7">
        <v>2.4169579703526554E-3</v>
      </c>
      <c r="AX30" s="7">
        <v>1.1348201837234367E-2</v>
      </c>
      <c r="AY30" s="7">
        <v>7.0804619445206775E-3</v>
      </c>
      <c r="AZ30" s="7">
        <v>1.6621544969746623E-3</v>
      </c>
      <c r="BA30" s="7">
        <v>1.6875590858701527E-3</v>
      </c>
      <c r="BB30" s="7">
        <v>4.4676981043281945E-3</v>
      </c>
      <c r="BC30" s="7">
        <v>1.3745948312342796E-3</v>
      </c>
      <c r="BD30" s="7">
        <v>1.0196390963996143E-3</v>
      </c>
      <c r="BE30" s="7">
        <v>4.8787376121035069E-3</v>
      </c>
      <c r="BF30" s="7">
        <v>1.1248519849852694E-3</v>
      </c>
      <c r="BG30" s="7">
        <v>1.9631559037084799E-3</v>
      </c>
      <c r="BH30" s="7">
        <v>1.2826118423716131E-3</v>
      </c>
      <c r="BI30" s="7">
        <v>1.4649105785362738E-3</v>
      </c>
      <c r="BJ30" s="7">
        <v>3.0115826824939958E-3</v>
      </c>
      <c r="BK30" s="7">
        <v>4.272207243204218E-4</v>
      </c>
      <c r="BL30" s="7">
        <v>3.0297175383426061E-3</v>
      </c>
      <c r="BM30" s="7">
        <v>1.4505592489134648E-3</v>
      </c>
      <c r="BN30" s="7">
        <v>1.4488862307104828E-3</v>
      </c>
      <c r="BO30" s="7">
        <v>3.7918338884185159E-3</v>
      </c>
      <c r="BP30" s="7">
        <v>1.9053956809489308E-3</v>
      </c>
      <c r="BQ30" s="7">
        <v>2.5683670009928783E-3</v>
      </c>
      <c r="BR30" s="7">
        <v>3.8719721488517027E-3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2.5110299881852525E-3</v>
      </c>
      <c r="E31" s="7">
        <v>5.0653897233561111E-3</v>
      </c>
      <c r="F31" s="7">
        <v>1.7662301979911074E-3</v>
      </c>
      <c r="G31" s="7">
        <v>8.3103890663783538E-3</v>
      </c>
      <c r="H31" s="7">
        <v>1.3758508512307402E-2</v>
      </c>
      <c r="I31" s="7">
        <v>8.5831239094813945E-3</v>
      </c>
      <c r="J31" s="7">
        <v>1.8642761206852449E-2</v>
      </c>
      <c r="K31" s="7">
        <v>6.0246357623945385E-3</v>
      </c>
      <c r="L31" s="7">
        <v>3.0496943986422333E-3</v>
      </c>
      <c r="M31" s="7">
        <v>4.5818274588555865E-3</v>
      </c>
      <c r="N31" s="7">
        <v>1.2538470494890009E-2</v>
      </c>
      <c r="O31" s="7">
        <v>2.0371562275287259E-3</v>
      </c>
      <c r="P31" s="7">
        <v>2.5210663527094404E-3</v>
      </c>
      <c r="Q31" s="7">
        <v>2.0804084643470827E-3</v>
      </c>
      <c r="R31" s="7">
        <v>2.5538835489210395E-3</v>
      </c>
      <c r="S31" s="7">
        <v>5.9212835870901563E-3</v>
      </c>
      <c r="T31" s="7">
        <v>5.6134014942700889E-3</v>
      </c>
      <c r="U31" s="7">
        <v>5.0310993221212991E-3</v>
      </c>
      <c r="V31" s="7">
        <v>5.5874581694565781E-3</v>
      </c>
      <c r="W31" s="7">
        <v>3.248323035246877E-3</v>
      </c>
      <c r="X31" s="7">
        <v>3.5775430353882469E-3</v>
      </c>
      <c r="Y31" s="7">
        <v>4.6323738748669414E-3</v>
      </c>
      <c r="Z31" s="7">
        <v>7.0721586558732397E-3</v>
      </c>
      <c r="AA31" s="7">
        <v>2.5739950829597024E-3</v>
      </c>
      <c r="AB31" s="7">
        <v>9.875009582798246E-3</v>
      </c>
      <c r="AC31" s="7">
        <v>1.3370123995756626E-2</v>
      </c>
      <c r="AD31" s="7">
        <v>1.0880177458776918</v>
      </c>
      <c r="AE31" s="7">
        <v>1.995445237730591E-2</v>
      </c>
      <c r="AF31" s="7">
        <v>0.18063315715774877</v>
      </c>
      <c r="AG31" s="7">
        <v>5.7045327363124884E-3</v>
      </c>
      <c r="AH31" s="7">
        <v>5.0740463812381092E-2</v>
      </c>
      <c r="AI31" s="7">
        <v>7.924215488881281E-2</v>
      </c>
      <c r="AJ31" s="7">
        <v>6.1733203880055904E-2</v>
      </c>
      <c r="AK31" s="7">
        <v>9.5716712149187325E-2</v>
      </c>
      <c r="AL31" s="7">
        <v>4.3581668278828034E-2</v>
      </c>
      <c r="AM31" s="7">
        <v>2.2191528130103357E-2</v>
      </c>
      <c r="AN31" s="7">
        <v>3.8340388717791121E-2</v>
      </c>
      <c r="AO31" s="7">
        <v>7.7176727794260862E-3</v>
      </c>
      <c r="AP31" s="7">
        <v>7.4202736664369974E-3</v>
      </c>
      <c r="AQ31" s="7">
        <v>3.8432447141541919E-2</v>
      </c>
      <c r="AR31" s="7">
        <v>9.1158340937583723E-3</v>
      </c>
      <c r="AS31" s="7">
        <v>3.1783476430045842E-3</v>
      </c>
      <c r="AT31" s="7">
        <v>5.2778349604894279E-3</v>
      </c>
      <c r="AU31" s="7">
        <v>4.4330552886992693E-3</v>
      </c>
      <c r="AV31" s="7">
        <v>2.7225640292567179E-3</v>
      </c>
      <c r="AW31" s="7">
        <v>2.9665150657100852E-3</v>
      </c>
      <c r="AX31" s="7">
        <v>4.0544846920819244E-3</v>
      </c>
      <c r="AY31" s="7">
        <v>4.582947471080053E-3</v>
      </c>
      <c r="AZ31" s="7">
        <v>3.034885794062578E-3</v>
      </c>
      <c r="BA31" s="7">
        <v>1.7399350441224006E-3</v>
      </c>
      <c r="BB31" s="7">
        <v>2.9271911243106126E-3</v>
      </c>
      <c r="BC31" s="7">
        <v>1.5174538451587674E-3</v>
      </c>
      <c r="BD31" s="7">
        <v>8.5712044717516751E-4</v>
      </c>
      <c r="BE31" s="7">
        <v>5.0231589682984404E-4</v>
      </c>
      <c r="BF31" s="7">
        <v>1.4483555869387521E-3</v>
      </c>
      <c r="BG31" s="7">
        <v>2.1595769776327914E-3</v>
      </c>
      <c r="BH31" s="7">
        <v>1.5308429148756103E-3</v>
      </c>
      <c r="BI31" s="7">
        <v>7.459799820575889E-3</v>
      </c>
      <c r="BJ31" s="7">
        <v>2.3838420410448257E-3</v>
      </c>
      <c r="BK31" s="7">
        <v>1.0543681918390891E-3</v>
      </c>
      <c r="BL31" s="7">
        <v>1.8615783454730386E-3</v>
      </c>
      <c r="BM31" s="7">
        <v>9.5100286381320028E-4</v>
      </c>
      <c r="BN31" s="7">
        <v>1.3766328587920139E-3</v>
      </c>
      <c r="BO31" s="7">
        <v>2.2646263547550435E-3</v>
      </c>
      <c r="BP31" s="7">
        <v>1.7065788091914203E-3</v>
      </c>
      <c r="BQ31" s="7">
        <v>3.3543027060826906E-3</v>
      </c>
      <c r="BR31" s="7">
        <v>2.2941803790707802E-3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2.0846983428898114E-3</v>
      </c>
      <c r="E32" s="7">
        <v>1.7221310533003719E-3</v>
      </c>
      <c r="F32" s="7">
        <v>6.9808500739380051E-4</v>
      </c>
      <c r="G32" s="7">
        <v>3.0089745296121807E-3</v>
      </c>
      <c r="H32" s="7">
        <v>2.613474528195269E-3</v>
      </c>
      <c r="I32" s="7">
        <v>3.2667057649882715E-3</v>
      </c>
      <c r="J32" s="7">
        <v>1.1095723820289463E-2</v>
      </c>
      <c r="K32" s="7">
        <v>3.3117341520456905E-3</v>
      </c>
      <c r="L32" s="7">
        <v>2.1393265161667695E-3</v>
      </c>
      <c r="M32" s="7">
        <v>3.8248580092659109E-3</v>
      </c>
      <c r="N32" s="7">
        <v>3.4638002595340995E-3</v>
      </c>
      <c r="O32" s="7">
        <v>1.4255190843264374E-3</v>
      </c>
      <c r="P32" s="7">
        <v>2.029850190252452E-3</v>
      </c>
      <c r="Q32" s="7">
        <v>1.5753618426928055E-3</v>
      </c>
      <c r="R32" s="7">
        <v>1.8331825471768473E-3</v>
      </c>
      <c r="S32" s="7">
        <v>2.5774155732863602E-3</v>
      </c>
      <c r="T32" s="7">
        <v>6.1962229268206111E-3</v>
      </c>
      <c r="U32" s="7">
        <v>1.605801841325372E-2</v>
      </c>
      <c r="V32" s="7">
        <v>1.467555706263514E-3</v>
      </c>
      <c r="W32" s="7">
        <v>2.2334156934296261E-3</v>
      </c>
      <c r="X32" s="7">
        <v>6.3754008472179154E-3</v>
      </c>
      <c r="Y32" s="7">
        <v>6.0779762204503859E-3</v>
      </c>
      <c r="Z32" s="7">
        <v>3.7102117089457365E-3</v>
      </c>
      <c r="AA32" s="7">
        <v>1.8543907362474482E-3</v>
      </c>
      <c r="AB32" s="7">
        <v>3.3944446058002285E-3</v>
      </c>
      <c r="AC32" s="7">
        <v>4.3731852594002755E-3</v>
      </c>
      <c r="AD32" s="7">
        <v>2.0405792802527589E-2</v>
      </c>
      <c r="AE32" s="7">
        <v>1.1597705888314978</v>
      </c>
      <c r="AF32" s="7">
        <v>3.2554613642921254E-2</v>
      </c>
      <c r="AG32" s="7">
        <v>6.1177279404854273E-3</v>
      </c>
      <c r="AH32" s="7">
        <v>0.10873180235453005</v>
      </c>
      <c r="AI32" s="7">
        <v>2.2815119823562584E-2</v>
      </c>
      <c r="AJ32" s="7">
        <v>1.9717739882045952E-2</v>
      </c>
      <c r="AK32" s="7">
        <v>6.6625631648508959E-2</v>
      </c>
      <c r="AL32" s="7">
        <v>2.7034531016170416E-2</v>
      </c>
      <c r="AM32" s="7">
        <v>3.1786086334180487E-2</v>
      </c>
      <c r="AN32" s="7">
        <v>3.1284448441074954E-2</v>
      </c>
      <c r="AO32" s="7">
        <v>4.7454675181831264E-3</v>
      </c>
      <c r="AP32" s="7">
        <v>4.2344617843072981E-3</v>
      </c>
      <c r="AQ32" s="7">
        <v>1.0249608819070942E-2</v>
      </c>
      <c r="AR32" s="7">
        <v>9.5330761040515691E-3</v>
      </c>
      <c r="AS32" s="7">
        <v>1.6640074237608818E-3</v>
      </c>
      <c r="AT32" s="7">
        <v>3.3082589395676994E-3</v>
      </c>
      <c r="AU32" s="7">
        <v>2.7307820349406682E-3</v>
      </c>
      <c r="AV32" s="7">
        <v>1.3401945205698494E-3</v>
      </c>
      <c r="AW32" s="7">
        <v>1.876961647676685E-3</v>
      </c>
      <c r="AX32" s="7">
        <v>2.1180708170430891E-3</v>
      </c>
      <c r="AY32" s="7">
        <v>1.8155024240002302E-3</v>
      </c>
      <c r="AZ32" s="7">
        <v>3.1085163468412345E-3</v>
      </c>
      <c r="BA32" s="7">
        <v>1.3250861887446656E-3</v>
      </c>
      <c r="BB32" s="7">
        <v>1.8702857999452222E-3</v>
      </c>
      <c r="BC32" s="7">
        <v>9.8978630038478442E-4</v>
      </c>
      <c r="BD32" s="7">
        <v>6.3803123675315295E-4</v>
      </c>
      <c r="BE32" s="7">
        <v>3.6970124782439496E-4</v>
      </c>
      <c r="BF32" s="7">
        <v>1.3873030894080941E-3</v>
      </c>
      <c r="BG32" s="7">
        <v>1.2632455366044075E-3</v>
      </c>
      <c r="BH32" s="7">
        <v>1.5559905401394142E-3</v>
      </c>
      <c r="BI32" s="7">
        <v>2.1240665171017E-3</v>
      </c>
      <c r="BJ32" s="7">
        <v>1.4923170193343086E-3</v>
      </c>
      <c r="BK32" s="7">
        <v>5.7143282781644124E-4</v>
      </c>
      <c r="BL32" s="7">
        <v>8.2938975611398515E-4</v>
      </c>
      <c r="BM32" s="7">
        <v>5.4132217517828432E-4</v>
      </c>
      <c r="BN32" s="7">
        <v>1.0788813202749898E-3</v>
      </c>
      <c r="BO32" s="7">
        <v>1.2784944248260938E-3</v>
      </c>
      <c r="BP32" s="7">
        <v>1.8233279713850059E-3</v>
      </c>
      <c r="BQ32" s="7">
        <v>3.1099580514064207E-3</v>
      </c>
      <c r="BR32" s="7">
        <v>1.877606573197636E-3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3.9019179288669391E-3</v>
      </c>
      <c r="E33" s="7">
        <v>7.2813943382509377E-3</v>
      </c>
      <c r="F33" s="7">
        <v>2.8047079817375056E-3</v>
      </c>
      <c r="G33" s="7">
        <v>7.4010303409858934E-3</v>
      </c>
      <c r="H33" s="7">
        <v>1.0846632431827305E-2</v>
      </c>
      <c r="I33" s="7">
        <v>1.5153137313644403E-2</v>
      </c>
      <c r="J33" s="7">
        <v>2.3032347563839806E-2</v>
      </c>
      <c r="K33" s="7">
        <v>1.3529789344023359E-2</v>
      </c>
      <c r="L33" s="7">
        <v>4.8127672156276042E-3</v>
      </c>
      <c r="M33" s="7">
        <v>1.1462734102741692E-2</v>
      </c>
      <c r="N33" s="7">
        <v>5.1155213602201453E-2</v>
      </c>
      <c r="O33" s="7">
        <v>3.2793897382891834E-3</v>
      </c>
      <c r="P33" s="7">
        <v>4.3346217373655153E-3</v>
      </c>
      <c r="Q33" s="7">
        <v>3.4332324891336334E-3</v>
      </c>
      <c r="R33" s="7">
        <v>4.3368676728350684E-3</v>
      </c>
      <c r="S33" s="7">
        <v>1.8326445925576702E-2</v>
      </c>
      <c r="T33" s="7">
        <v>5.9105350345697392E-3</v>
      </c>
      <c r="U33" s="7">
        <v>6.8201281286598033E-3</v>
      </c>
      <c r="V33" s="7">
        <v>5.6881993472731544E-3</v>
      </c>
      <c r="W33" s="7">
        <v>5.3309096027119038E-3</v>
      </c>
      <c r="X33" s="7">
        <v>5.9059511633816888E-3</v>
      </c>
      <c r="Y33" s="7">
        <v>1.2894492123095154E-2</v>
      </c>
      <c r="Z33" s="7">
        <v>2.3664376643893696E-2</v>
      </c>
      <c r="AA33" s="7">
        <v>4.6502813019060098E-3</v>
      </c>
      <c r="AB33" s="7">
        <v>5.6686820161290612E-3</v>
      </c>
      <c r="AC33" s="7">
        <v>7.5011160094890115E-3</v>
      </c>
      <c r="AD33" s="7">
        <v>2.9665768408439871E-2</v>
      </c>
      <c r="AE33" s="7">
        <v>1.341568882357292E-2</v>
      </c>
      <c r="AF33" s="7">
        <v>1.0808148226570218</v>
      </c>
      <c r="AG33" s="7">
        <v>1.3465224247575281E-2</v>
      </c>
      <c r="AH33" s="7">
        <v>3.4965163735327313E-2</v>
      </c>
      <c r="AI33" s="7">
        <v>4.8124308061848836E-2</v>
      </c>
      <c r="AJ33" s="7">
        <v>2.8671490255023503E-2</v>
      </c>
      <c r="AK33" s="7">
        <v>3.1547781089119577E-2</v>
      </c>
      <c r="AL33" s="7">
        <v>5.9225249917394945E-2</v>
      </c>
      <c r="AM33" s="7">
        <v>2.0405001276712399E-2</v>
      </c>
      <c r="AN33" s="7">
        <v>5.1507820888090215E-2</v>
      </c>
      <c r="AO33" s="7">
        <v>1.6130585342891402E-2</v>
      </c>
      <c r="AP33" s="7">
        <v>1.2176971091127798E-2</v>
      </c>
      <c r="AQ33" s="7">
        <v>4.1259597793267822E-2</v>
      </c>
      <c r="AR33" s="7">
        <v>6.1207838524418752E-3</v>
      </c>
      <c r="AS33" s="7">
        <v>3.1732268459677771E-3</v>
      </c>
      <c r="AT33" s="7">
        <v>3.7243189481692847E-3</v>
      </c>
      <c r="AU33" s="7">
        <v>4.94562185413792E-3</v>
      </c>
      <c r="AV33" s="7">
        <v>2.9877068765848851E-3</v>
      </c>
      <c r="AW33" s="7">
        <v>3.243240230321126E-3</v>
      </c>
      <c r="AX33" s="7">
        <v>1.0255031729568743E-2</v>
      </c>
      <c r="AY33" s="7">
        <v>1.5460862612549262E-2</v>
      </c>
      <c r="AZ33" s="7">
        <v>3.5667416805462565E-3</v>
      </c>
      <c r="BA33" s="7">
        <v>2.3351010989167563E-3</v>
      </c>
      <c r="BB33" s="7">
        <v>3.2898116673854864E-3</v>
      </c>
      <c r="BC33" s="7">
        <v>1.7035956270917455E-3</v>
      </c>
      <c r="BD33" s="7">
        <v>1.0454930728446073E-3</v>
      </c>
      <c r="BE33" s="7">
        <v>9.8291394087694404E-4</v>
      </c>
      <c r="BF33" s="7">
        <v>1.5826626219118409E-3</v>
      </c>
      <c r="BG33" s="7">
        <v>2.1331294494685133E-3</v>
      </c>
      <c r="BH33" s="7">
        <v>1.9036873194724624E-3</v>
      </c>
      <c r="BI33" s="7">
        <v>2.7721793035588838E-3</v>
      </c>
      <c r="BJ33" s="7">
        <v>3.6403785334971771E-3</v>
      </c>
      <c r="BK33" s="7">
        <v>2.5338811236123534E-3</v>
      </c>
      <c r="BL33" s="7">
        <v>2.7843494185309679E-3</v>
      </c>
      <c r="BM33" s="7">
        <v>1.2668899366219454E-3</v>
      </c>
      <c r="BN33" s="7">
        <v>1.4957016097529082E-3</v>
      </c>
      <c r="BO33" s="7">
        <v>3.3325641260477583E-3</v>
      </c>
      <c r="BP33" s="7">
        <v>2.181484668250164E-3</v>
      </c>
      <c r="BQ33" s="7">
        <v>3.3966695569612468E-3</v>
      </c>
      <c r="BR33" s="7">
        <v>3.8454351475872401E-3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6.6715463441405296E-4</v>
      </c>
      <c r="E34" s="7">
        <v>7.4214298323296379E-4</v>
      </c>
      <c r="F34" s="7">
        <v>4.0739036201784809E-4</v>
      </c>
      <c r="G34" s="7">
        <v>1.8305835089866616E-3</v>
      </c>
      <c r="H34" s="7">
        <v>3.2996548889142959E-3</v>
      </c>
      <c r="I34" s="7">
        <v>3.057422693966944E-3</v>
      </c>
      <c r="J34" s="7">
        <v>3.8872867017555393E-3</v>
      </c>
      <c r="K34" s="7">
        <v>1.3734529093858252E-3</v>
      </c>
      <c r="L34" s="7">
        <v>1.2503213774937647E-3</v>
      </c>
      <c r="M34" s="7">
        <v>1.3888056596075252E-3</v>
      </c>
      <c r="N34" s="7">
        <v>1.8910170533807851E-3</v>
      </c>
      <c r="O34" s="7">
        <v>1.3239279859043607E-3</v>
      </c>
      <c r="P34" s="7">
        <v>1.0612830442828412E-3</v>
      </c>
      <c r="Q34" s="7">
        <v>1.0337523488068651E-3</v>
      </c>
      <c r="R34" s="7">
        <v>1.2529437110163244E-3</v>
      </c>
      <c r="S34" s="7">
        <v>1.4076021756896896E-3</v>
      </c>
      <c r="T34" s="7">
        <v>1.84328480766822E-3</v>
      </c>
      <c r="U34" s="7">
        <v>1.1825637502041226E-2</v>
      </c>
      <c r="V34" s="7">
        <v>1.5715037141326952E-3</v>
      </c>
      <c r="W34" s="7">
        <v>1.2819950136924276E-3</v>
      </c>
      <c r="X34" s="7">
        <v>1.2665298111373064E-3</v>
      </c>
      <c r="Y34" s="7">
        <v>1.4526440589717172E-3</v>
      </c>
      <c r="Z34" s="7">
        <v>1.6500141739530655E-3</v>
      </c>
      <c r="AA34" s="7">
        <v>1.9390706746304398E-3</v>
      </c>
      <c r="AB34" s="7">
        <v>1.3947564944675863E-3</v>
      </c>
      <c r="AC34" s="7">
        <v>1.913476253242902E-3</v>
      </c>
      <c r="AD34" s="7">
        <v>2.8071748478334909E-3</v>
      </c>
      <c r="AE34" s="7">
        <v>2.1575358516490667E-3</v>
      </c>
      <c r="AF34" s="7">
        <v>1.6826785121061981E-3</v>
      </c>
      <c r="AG34" s="7">
        <v>1.2014991035737388</v>
      </c>
      <c r="AH34" s="7">
        <v>8.4997203659800853E-3</v>
      </c>
      <c r="AI34" s="7">
        <v>9.6706801834601577E-3</v>
      </c>
      <c r="AJ34" s="7">
        <v>4.6140083212632688E-3</v>
      </c>
      <c r="AK34" s="7">
        <v>3.62850289771277E-3</v>
      </c>
      <c r="AL34" s="7">
        <v>4.2883277727670584E-3</v>
      </c>
      <c r="AM34" s="7">
        <v>2.1065310912156301E-3</v>
      </c>
      <c r="AN34" s="7">
        <v>1.4014190566144964E-2</v>
      </c>
      <c r="AO34" s="7">
        <v>3.3951833530407849E-3</v>
      </c>
      <c r="AP34" s="7">
        <v>1.587771199597382E-3</v>
      </c>
      <c r="AQ34" s="7">
        <v>2.4369503791767909E-3</v>
      </c>
      <c r="AR34" s="7">
        <v>1.5050894453889517E-3</v>
      </c>
      <c r="AS34" s="7">
        <v>1.5564261178331708E-3</v>
      </c>
      <c r="AT34" s="7">
        <v>1.2881972795878716E-3</v>
      </c>
      <c r="AU34" s="7">
        <v>2.3129439109369231E-3</v>
      </c>
      <c r="AV34" s="7">
        <v>2.0344190287030816E-3</v>
      </c>
      <c r="AW34" s="7">
        <v>3.6045831290746535E-3</v>
      </c>
      <c r="AX34" s="7">
        <v>1.2684335837800595E-3</v>
      </c>
      <c r="AY34" s="7">
        <v>8.8234805843688275E-4</v>
      </c>
      <c r="AZ34" s="7">
        <v>3.081728454854076E-3</v>
      </c>
      <c r="BA34" s="7">
        <v>1.1117444660277939E-2</v>
      </c>
      <c r="BB34" s="7">
        <v>5.1733499131693039E-3</v>
      </c>
      <c r="BC34" s="7">
        <v>2.1590727823101355E-2</v>
      </c>
      <c r="BD34" s="7">
        <v>2.5096763562125991E-3</v>
      </c>
      <c r="BE34" s="7">
        <v>2.5156473856734467E-4</v>
      </c>
      <c r="BF34" s="7">
        <v>3.7348434379399376E-3</v>
      </c>
      <c r="BG34" s="7">
        <v>1.5846601634666717E-2</v>
      </c>
      <c r="BH34" s="7">
        <v>7.0615410098803129E-3</v>
      </c>
      <c r="BI34" s="7">
        <v>2.4015424620517411E-3</v>
      </c>
      <c r="BJ34" s="7">
        <v>6.8998857340085897E-3</v>
      </c>
      <c r="BK34" s="7">
        <v>4.5232714756898813E-3</v>
      </c>
      <c r="BL34" s="7">
        <v>1.528823152415783E-3</v>
      </c>
      <c r="BM34" s="7">
        <v>2.993574835960034E-3</v>
      </c>
      <c r="BN34" s="7">
        <v>2.3215328655449225E-3</v>
      </c>
      <c r="BO34" s="7">
        <v>2.5903187256310148E-3</v>
      </c>
      <c r="BP34" s="7">
        <v>1.9067540192916695E-3</v>
      </c>
      <c r="BQ34" s="7">
        <v>3.5242897798337339E-3</v>
      </c>
      <c r="BR34" s="7">
        <v>6.9413796305444492E-3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1.8272866244918992E-3</v>
      </c>
      <c r="E35" s="7">
        <v>2.7091340863674767E-3</v>
      </c>
      <c r="F35" s="7">
        <v>1.12281925611836E-3</v>
      </c>
      <c r="G35" s="7">
        <v>4.62039072069741E-3</v>
      </c>
      <c r="H35" s="7">
        <v>3.7519568994954225E-3</v>
      </c>
      <c r="I35" s="7">
        <v>4.9103903004200436E-3</v>
      </c>
      <c r="J35" s="7">
        <v>7.3320517592629416E-3</v>
      </c>
      <c r="K35" s="7">
        <v>2.845036525712657E-3</v>
      </c>
      <c r="L35" s="7">
        <v>2.5622097482567181E-3</v>
      </c>
      <c r="M35" s="7">
        <v>2.8374131234723959E-3</v>
      </c>
      <c r="N35" s="7">
        <v>3.14384947333768E-3</v>
      </c>
      <c r="O35" s="7">
        <v>1.8911242910345332E-3</v>
      </c>
      <c r="P35" s="7">
        <v>3.3903055696098043E-3</v>
      </c>
      <c r="Q35" s="7">
        <v>1.8804344379335567E-3</v>
      </c>
      <c r="R35" s="7">
        <v>2.1721948052543451E-3</v>
      </c>
      <c r="S35" s="7">
        <v>3.9508500314644002E-3</v>
      </c>
      <c r="T35" s="7">
        <v>4.1372256202151826E-3</v>
      </c>
      <c r="U35" s="7">
        <v>4.6665568296311299E-3</v>
      </c>
      <c r="V35" s="7">
        <v>2.0308080324343237E-3</v>
      </c>
      <c r="W35" s="7">
        <v>2.5468774484388086E-3</v>
      </c>
      <c r="X35" s="7">
        <v>3.2892190742207826E-3</v>
      </c>
      <c r="Y35" s="7">
        <v>2.642033219625859E-3</v>
      </c>
      <c r="Z35" s="7">
        <v>2.8447818071414967E-3</v>
      </c>
      <c r="AA35" s="7">
        <v>2.3085765834539216E-3</v>
      </c>
      <c r="AB35" s="7">
        <v>3.6833039017315633E-3</v>
      </c>
      <c r="AC35" s="7">
        <v>5.6693437986847089E-3</v>
      </c>
      <c r="AD35" s="7">
        <v>6.4214704455417661E-3</v>
      </c>
      <c r="AE35" s="7">
        <v>8.1294450566454426E-3</v>
      </c>
      <c r="AF35" s="7">
        <v>4.5154554683558548E-3</v>
      </c>
      <c r="AG35" s="7">
        <v>2.560706479969381E-2</v>
      </c>
      <c r="AH35" s="7">
        <v>1.0972880867175305</v>
      </c>
      <c r="AI35" s="7">
        <v>2.5933550641545657E-2</v>
      </c>
      <c r="AJ35" s="7">
        <v>1.1820670937245982E-2</v>
      </c>
      <c r="AK35" s="7">
        <v>1.4766153629111904E-2</v>
      </c>
      <c r="AL35" s="7">
        <v>1.2431909152505052E-2</v>
      </c>
      <c r="AM35" s="7">
        <v>5.8802679506947632E-3</v>
      </c>
      <c r="AN35" s="7">
        <v>3.7808951518521566E-2</v>
      </c>
      <c r="AO35" s="7">
        <v>3.0736401917446088E-2</v>
      </c>
      <c r="AP35" s="7">
        <v>6.2342591223546523E-3</v>
      </c>
      <c r="AQ35" s="7">
        <v>1.6434597058486201E-2</v>
      </c>
      <c r="AR35" s="7">
        <v>5.2307715488494055E-3</v>
      </c>
      <c r="AS35" s="7">
        <v>2.7049211568384063E-3</v>
      </c>
      <c r="AT35" s="7">
        <v>4.8974750856671297E-3</v>
      </c>
      <c r="AU35" s="7">
        <v>4.0934112909814776E-3</v>
      </c>
      <c r="AV35" s="7">
        <v>1.8462192896964377E-3</v>
      </c>
      <c r="AW35" s="7">
        <v>3.0569342327718858E-3</v>
      </c>
      <c r="AX35" s="7">
        <v>4.1271639707040203E-3</v>
      </c>
      <c r="AY35" s="7">
        <v>1.7750898159209743E-3</v>
      </c>
      <c r="AZ35" s="7">
        <v>2.9971005017144655E-3</v>
      </c>
      <c r="BA35" s="7">
        <v>3.1523501512375762E-3</v>
      </c>
      <c r="BB35" s="7">
        <v>7.0141205126176224E-3</v>
      </c>
      <c r="BC35" s="7">
        <v>1.8255637711665829E-3</v>
      </c>
      <c r="BD35" s="7">
        <v>1.101035932147088E-3</v>
      </c>
      <c r="BE35" s="7">
        <v>9.4926340296980238E-4</v>
      </c>
      <c r="BF35" s="7">
        <v>4.4743849976428083E-3</v>
      </c>
      <c r="BG35" s="7">
        <v>2.6634598480097787E-3</v>
      </c>
      <c r="BH35" s="7">
        <v>2.3680903154993478E-3</v>
      </c>
      <c r="BI35" s="7">
        <v>2.401349625391268E-3</v>
      </c>
      <c r="BJ35" s="7">
        <v>4.4384399298315431E-3</v>
      </c>
      <c r="BK35" s="7">
        <v>8.3375543585686193E-4</v>
      </c>
      <c r="BL35" s="7">
        <v>1.3000687964796788E-3</v>
      </c>
      <c r="BM35" s="7">
        <v>9.1502685683429676E-4</v>
      </c>
      <c r="BN35" s="7">
        <v>1.5553138426527848E-3</v>
      </c>
      <c r="BO35" s="7">
        <v>1.6764322318607141E-3</v>
      </c>
      <c r="BP35" s="7">
        <v>1.2650399489337895E-3</v>
      </c>
      <c r="BQ35" s="7">
        <v>4.3432118680006449E-3</v>
      </c>
      <c r="BR35" s="7">
        <v>6.9277656907202464E-3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1.6731482013174173E-3</v>
      </c>
      <c r="E36" s="7">
        <v>1.9332506605069138E-3</v>
      </c>
      <c r="F36" s="7">
        <v>1.253330055553387E-3</v>
      </c>
      <c r="G36" s="7">
        <v>1.3526070751997986E-2</v>
      </c>
      <c r="H36" s="7">
        <v>2.1251884228164052E-2</v>
      </c>
      <c r="I36" s="7">
        <v>4.6429864863478817E-2</v>
      </c>
      <c r="J36" s="7">
        <v>6.1682771421266352E-2</v>
      </c>
      <c r="K36" s="7">
        <v>3.0721327869979538E-3</v>
      </c>
      <c r="L36" s="7">
        <v>3.2962207208500995E-3</v>
      </c>
      <c r="M36" s="7">
        <v>2.8910707661604397E-3</v>
      </c>
      <c r="N36" s="7">
        <v>4.6686817185756044E-3</v>
      </c>
      <c r="O36" s="7">
        <v>1.8043404879031133E-3</v>
      </c>
      <c r="P36" s="7">
        <v>2.3861701486178016E-3</v>
      </c>
      <c r="Q36" s="7">
        <v>1.9715925009945626E-3</v>
      </c>
      <c r="R36" s="7">
        <v>2.4437934778421063E-3</v>
      </c>
      <c r="S36" s="7">
        <v>7.0626744738652826E-3</v>
      </c>
      <c r="T36" s="7">
        <v>6.6674880134485696E-3</v>
      </c>
      <c r="U36" s="7">
        <v>9.9556006207505727E-3</v>
      </c>
      <c r="V36" s="7">
        <v>8.4751044393037329E-3</v>
      </c>
      <c r="W36" s="7">
        <v>3.9359131353277222E-3</v>
      </c>
      <c r="X36" s="7">
        <v>3.7968353005638309E-3</v>
      </c>
      <c r="Y36" s="7">
        <v>3.3391689343010983E-3</v>
      </c>
      <c r="Z36" s="7">
        <v>3.6782197061100319E-3</v>
      </c>
      <c r="AA36" s="7">
        <v>3.1537197348700937E-3</v>
      </c>
      <c r="AB36" s="7">
        <v>4.0385585403951456E-3</v>
      </c>
      <c r="AC36" s="7">
        <v>7.3674907010222298E-3</v>
      </c>
      <c r="AD36" s="7">
        <v>1.8729933090103932E-2</v>
      </c>
      <c r="AE36" s="7">
        <v>1.4809178647272589E-2</v>
      </c>
      <c r="AF36" s="7">
        <v>9.319167501754138E-3</v>
      </c>
      <c r="AG36" s="7">
        <v>4.1350669914624136E-3</v>
      </c>
      <c r="AH36" s="7">
        <v>1.4478359154259648E-2</v>
      </c>
      <c r="AI36" s="7">
        <v>1.1268301557854612</v>
      </c>
      <c r="AJ36" s="7">
        <v>1.9405471452214117E-2</v>
      </c>
      <c r="AK36" s="7">
        <v>1.1259690711222126E-2</v>
      </c>
      <c r="AL36" s="7">
        <v>2.2232098145984661E-2</v>
      </c>
      <c r="AM36" s="7">
        <v>4.7923741537881735E-3</v>
      </c>
      <c r="AN36" s="7">
        <v>0.12543046584257983</v>
      </c>
      <c r="AO36" s="7">
        <v>5.2808519629351271E-3</v>
      </c>
      <c r="AP36" s="7">
        <v>4.9489795103176892E-3</v>
      </c>
      <c r="AQ36" s="7">
        <v>1.0138472254936953E-2</v>
      </c>
      <c r="AR36" s="7">
        <v>6.5102161922176872E-3</v>
      </c>
      <c r="AS36" s="7">
        <v>2.2294366349162567E-3</v>
      </c>
      <c r="AT36" s="7">
        <v>4.5023235087431916E-3</v>
      </c>
      <c r="AU36" s="7">
        <v>1.4873469033672522E-2</v>
      </c>
      <c r="AV36" s="7">
        <v>4.5303150556828386E-3</v>
      </c>
      <c r="AW36" s="7">
        <v>5.7340332193108311E-3</v>
      </c>
      <c r="AX36" s="7">
        <v>2.0140186600401603E-3</v>
      </c>
      <c r="AY36" s="7">
        <v>1.9877241325611315E-3</v>
      </c>
      <c r="AZ36" s="7">
        <v>5.6430709838298492E-3</v>
      </c>
      <c r="BA36" s="7">
        <v>1.7033774355403191E-3</v>
      </c>
      <c r="BB36" s="7">
        <v>2.6222113764826738E-3</v>
      </c>
      <c r="BC36" s="7">
        <v>1.8089844855950226E-3</v>
      </c>
      <c r="BD36" s="7">
        <v>8.4295709080636934E-4</v>
      </c>
      <c r="BE36" s="7">
        <v>2.6308211308518427E-4</v>
      </c>
      <c r="BF36" s="7">
        <v>1.4785790001068683E-3</v>
      </c>
      <c r="BG36" s="7">
        <v>2.1589030789473588E-3</v>
      </c>
      <c r="BH36" s="7">
        <v>1.7139575076169605E-3</v>
      </c>
      <c r="BI36" s="7">
        <v>3.8057693814386659E-3</v>
      </c>
      <c r="BJ36" s="7">
        <v>6.0547961005968818E-3</v>
      </c>
      <c r="BK36" s="7">
        <v>1.114088574365064E-3</v>
      </c>
      <c r="BL36" s="7">
        <v>1.1749397072215897E-3</v>
      </c>
      <c r="BM36" s="7">
        <v>7.3261704301354452E-4</v>
      </c>
      <c r="BN36" s="7">
        <v>9.1520905817703052E-4</v>
      </c>
      <c r="BO36" s="7">
        <v>2.3353427153909954E-3</v>
      </c>
      <c r="BP36" s="7">
        <v>1.2286662916495697E-3</v>
      </c>
      <c r="BQ36" s="7">
        <v>3.2299773301806131E-3</v>
      </c>
      <c r="BR36" s="7">
        <v>2.0944339335204629E-3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2.261272034002781E-4</v>
      </c>
      <c r="E37" s="7">
        <v>2.2719820159406294E-4</v>
      </c>
      <c r="F37" s="7">
        <v>1.3801088952956927E-4</v>
      </c>
      <c r="G37" s="7">
        <v>4.9714482705895727E-4</v>
      </c>
      <c r="H37" s="7">
        <v>3.8639343246055609E-4</v>
      </c>
      <c r="I37" s="7">
        <v>8.7549623921425726E-4</v>
      </c>
      <c r="J37" s="7">
        <v>9.0322336655307086E-4</v>
      </c>
      <c r="K37" s="7">
        <v>3.7894256771668953E-4</v>
      </c>
      <c r="L37" s="7">
        <v>1.2200411903040859E-3</v>
      </c>
      <c r="M37" s="7">
        <v>4.4537672045956097E-4</v>
      </c>
      <c r="N37" s="7">
        <v>4.5515353785102763E-4</v>
      </c>
      <c r="O37" s="7">
        <v>2.4590268459988263E-4</v>
      </c>
      <c r="P37" s="7">
        <v>2.7575112762652417E-4</v>
      </c>
      <c r="Q37" s="7">
        <v>1.9972531941341013E-4</v>
      </c>
      <c r="R37" s="7">
        <v>2.7627227981571936E-4</v>
      </c>
      <c r="S37" s="7">
        <v>3.7662029633033157E-4</v>
      </c>
      <c r="T37" s="7">
        <v>3.8156236700972833E-4</v>
      </c>
      <c r="U37" s="7">
        <v>3.3488754961472084E-4</v>
      </c>
      <c r="V37" s="7">
        <v>2.8343529031348198E-4</v>
      </c>
      <c r="W37" s="7">
        <v>3.8787827046681049E-4</v>
      </c>
      <c r="X37" s="7">
        <v>3.5335857985417478E-4</v>
      </c>
      <c r="Y37" s="7">
        <v>6.1420118128127535E-4</v>
      </c>
      <c r="Z37" s="7">
        <v>4.1833339797768874E-4</v>
      </c>
      <c r="AA37" s="7">
        <v>4.2711583665595024E-4</v>
      </c>
      <c r="AB37" s="7">
        <v>3.7125250768544672E-4</v>
      </c>
      <c r="AC37" s="7">
        <v>5.4344712446577435E-4</v>
      </c>
      <c r="AD37" s="7">
        <v>6.3473006600874937E-4</v>
      </c>
      <c r="AE37" s="7">
        <v>5.1784441891658062E-4</v>
      </c>
      <c r="AF37" s="7">
        <v>4.3204072575014701E-4</v>
      </c>
      <c r="AG37" s="7">
        <v>8.638800186208679E-4</v>
      </c>
      <c r="AH37" s="7">
        <v>2.0209370201938318E-3</v>
      </c>
      <c r="AI37" s="7">
        <v>1.8956642560191042E-3</v>
      </c>
      <c r="AJ37" s="7">
        <v>1.0369456912673016</v>
      </c>
      <c r="AK37" s="7">
        <v>4.3853655833509305E-3</v>
      </c>
      <c r="AL37" s="7">
        <v>4.2102037589653168E-3</v>
      </c>
      <c r="AM37" s="7">
        <v>3.5056827013687245E-4</v>
      </c>
      <c r="AN37" s="7">
        <v>2.0826888831877726E-3</v>
      </c>
      <c r="AO37" s="7">
        <v>8.1601560508653981E-4</v>
      </c>
      <c r="AP37" s="7">
        <v>4.7979074396818172E-4</v>
      </c>
      <c r="AQ37" s="7">
        <v>5.7551783043961692E-4</v>
      </c>
      <c r="AR37" s="7">
        <v>4.6754102081273761E-3</v>
      </c>
      <c r="AS37" s="7">
        <v>3.3563229134288259E-4</v>
      </c>
      <c r="AT37" s="7">
        <v>3.3738954160433239E-3</v>
      </c>
      <c r="AU37" s="7">
        <v>3.3034317393310954E-4</v>
      </c>
      <c r="AV37" s="7">
        <v>2.134748429404435E-4</v>
      </c>
      <c r="AW37" s="7">
        <v>3.9181015519373279E-4</v>
      </c>
      <c r="AX37" s="7">
        <v>2.0386523089271807E-4</v>
      </c>
      <c r="AY37" s="7">
        <v>2.1652150684044836E-4</v>
      </c>
      <c r="AZ37" s="7">
        <v>2.9060624651495618E-4</v>
      </c>
      <c r="BA37" s="7">
        <v>2.0303401292162736E-4</v>
      </c>
      <c r="BB37" s="7">
        <v>2.4592909988648546E-4</v>
      </c>
      <c r="BC37" s="7">
        <v>1.1942136475881878E-4</v>
      </c>
      <c r="BD37" s="7">
        <v>7.6989924282565907E-5</v>
      </c>
      <c r="BE37" s="7">
        <v>3.3639441349131186E-5</v>
      </c>
      <c r="BF37" s="7">
        <v>1.5409040552610891E-4</v>
      </c>
      <c r="BG37" s="7">
        <v>5.8561482777671689E-4</v>
      </c>
      <c r="BH37" s="7">
        <v>1.5641712322243167E-4</v>
      </c>
      <c r="BI37" s="7">
        <v>7.2235597835622323E-4</v>
      </c>
      <c r="BJ37" s="7">
        <v>1.8435197255763054E-4</v>
      </c>
      <c r="BK37" s="7">
        <v>1.4923091643083143E-4</v>
      </c>
      <c r="BL37" s="7">
        <v>1.8387707644170219E-4</v>
      </c>
      <c r="BM37" s="7">
        <v>1.1549689361844764E-4</v>
      </c>
      <c r="BN37" s="7">
        <v>1.235779955740233E-4</v>
      </c>
      <c r="BO37" s="7">
        <v>2.7626940405326268E-4</v>
      </c>
      <c r="BP37" s="7">
        <v>1.6908163602002301E-4</v>
      </c>
      <c r="BQ37" s="7">
        <v>2.5324474224005568E-4</v>
      </c>
      <c r="BR37" s="7">
        <v>2.4929162035437915E-4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1.5067579803963232E-3</v>
      </c>
      <c r="E38" s="7">
        <v>1.5469165458043548E-3</v>
      </c>
      <c r="F38" s="7">
        <v>9.837266729142433E-4</v>
      </c>
      <c r="G38" s="7">
        <v>3.1047105898971161E-3</v>
      </c>
      <c r="H38" s="7">
        <v>2.4411996618205578E-3</v>
      </c>
      <c r="I38" s="7">
        <v>4.150569443684575E-3</v>
      </c>
      <c r="J38" s="7">
        <v>4.7142823747288584E-3</v>
      </c>
      <c r="K38" s="7">
        <v>2.9691861066978814E-3</v>
      </c>
      <c r="L38" s="7">
        <v>3.4415249573342896E-3</v>
      </c>
      <c r="M38" s="7">
        <v>3.5508551536610972E-3</v>
      </c>
      <c r="N38" s="7">
        <v>3.8148737750124629E-3</v>
      </c>
      <c r="O38" s="7">
        <v>1.5691197057544845E-3</v>
      </c>
      <c r="P38" s="7">
        <v>2.4092066817406285E-3</v>
      </c>
      <c r="Q38" s="7">
        <v>1.5752062381101666E-3</v>
      </c>
      <c r="R38" s="7">
        <v>2.360130823011385E-3</v>
      </c>
      <c r="S38" s="7">
        <v>2.694120451606441E-3</v>
      </c>
      <c r="T38" s="7">
        <v>2.479999436175571E-3</v>
      </c>
      <c r="U38" s="7">
        <v>2.0432592095191095E-3</v>
      </c>
      <c r="V38" s="7">
        <v>1.9075049259120712E-3</v>
      </c>
      <c r="W38" s="7">
        <v>2.8572191900297075E-3</v>
      </c>
      <c r="X38" s="7">
        <v>2.7375616316446354E-3</v>
      </c>
      <c r="Y38" s="7">
        <v>2.4749436170914099E-3</v>
      </c>
      <c r="Z38" s="7">
        <v>3.1478183300484657E-3</v>
      </c>
      <c r="AA38" s="7">
        <v>2.5302109955364421E-3</v>
      </c>
      <c r="AB38" s="7">
        <v>2.9967097144870353E-3</v>
      </c>
      <c r="AC38" s="7">
        <v>3.8373289175339434E-3</v>
      </c>
      <c r="AD38" s="7">
        <v>4.2852772790575068E-3</v>
      </c>
      <c r="AE38" s="7">
        <v>2.6892784898679203E-3</v>
      </c>
      <c r="AF38" s="7">
        <v>4.1641589659241855E-3</v>
      </c>
      <c r="AG38" s="7">
        <v>3.2427841807073309E-3</v>
      </c>
      <c r="AH38" s="7">
        <v>4.9917051905623358E-3</v>
      </c>
      <c r="AI38" s="7">
        <v>7.0896936863810312E-3</v>
      </c>
      <c r="AJ38" s="7">
        <v>0.21624374893933218</v>
      </c>
      <c r="AK38" s="7">
        <v>1.1093401997987882</v>
      </c>
      <c r="AL38" s="7">
        <v>8.3770424145632651E-3</v>
      </c>
      <c r="AM38" s="7">
        <v>2.4183941393306299E-3</v>
      </c>
      <c r="AN38" s="7">
        <v>6.0063882071314072E-3</v>
      </c>
      <c r="AO38" s="7">
        <v>2.5832660295313915E-3</v>
      </c>
      <c r="AP38" s="7">
        <v>2.0704014382085033E-3</v>
      </c>
      <c r="AQ38" s="7">
        <v>2.9813928076304948E-3</v>
      </c>
      <c r="AR38" s="7">
        <v>7.7443866481664014E-2</v>
      </c>
      <c r="AS38" s="7">
        <v>2.1776152718022586E-3</v>
      </c>
      <c r="AT38" s="7">
        <v>3.1561301514580684E-2</v>
      </c>
      <c r="AU38" s="7">
        <v>1.7372546983195495E-3</v>
      </c>
      <c r="AV38" s="7">
        <v>1.6360695235588833E-3</v>
      </c>
      <c r="AW38" s="7">
        <v>2.3100709864656102E-3</v>
      </c>
      <c r="AX38" s="7">
        <v>1.365636615424691E-3</v>
      </c>
      <c r="AY38" s="7">
        <v>1.6948631315071138E-3</v>
      </c>
      <c r="AZ38" s="7">
        <v>1.8706914462491692E-3</v>
      </c>
      <c r="BA38" s="7">
        <v>1.1415897742453329E-3</v>
      </c>
      <c r="BB38" s="7">
        <v>1.0057973091320612E-3</v>
      </c>
      <c r="BC38" s="7">
        <v>6.2487371911883281E-4</v>
      </c>
      <c r="BD38" s="7">
        <v>4.7117358165872468E-4</v>
      </c>
      <c r="BE38" s="7">
        <v>1.5933699174776103E-4</v>
      </c>
      <c r="BF38" s="7">
        <v>7.2536999973091894E-4</v>
      </c>
      <c r="BG38" s="7">
        <v>1.7984896223122932E-3</v>
      </c>
      <c r="BH38" s="7">
        <v>9.2228477453692873E-4</v>
      </c>
      <c r="BI38" s="7">
        <v>5.7389667522739175E-3</v>
      </c>
      <c r="BJ38" s="7">
        <v>7.9856048965203585E-4</v>
      </c>
      <c r="BK38" s="7">
        <v>6.8184190655473838E-4</v>
      </c>
      <c r="BL38" s="7">
        <v>1.5546853381610162E-3</v>
      </c>
      <c r="BM38" s="7">
        <v>1.2993336925428039E-3</v>
      </c>
      <c r="BN38" s="7">
        <v>9.0607864859381727E-4</v>
      </c>
      <c r="BO38" s="7">
        <v>1.7325858079258404E-3</v>
      </c>
      <c r="BP38" s="7">
        <v>8.6441545809804842E-4</v>
      </c>
      <c r="BQ38" s="7">
        <v>1.4485245520080431E-3</v>
      </c>
      <c r="BR38" s="7">
        <v>1.400708100783998E-3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2.6852369282734173E-4</v>
      </c>
      <c r="E39" s="7">
        <v>3.0066694252249288E-4</v>
      </c>
      <c r="F39" s="7">
        <v>2.0427496169872654E-4</v>
      </c>
      <c r="G39" s="7">
        <v>1.1287235204230064E-3</v>
      </c>
      <c r="H39" s="7">
        <v>8.4398588253910408E-4</v>
      </c>
      <c r="I39" s="7">
        <v>1.1267393405689551E-3</v>
      </c>
      <c r="J39" s="7">
        <v>1.9701871572813294E-3</v>
      </c>
      <c r="K39" s="7">
        <v>6.1026093088699851E-4</v>
      </c>
      <c r="L39" s="7">
        <v>6.4023895600598066E-4</v>
      </c>
      <c r="M39" s="7">
        <v>6.0194311209914981E-4</v>
      </c>
      <c r="N39" s="7">
        <v>9.8664141235427672E-4</v>
      </c>
      <c r="O39" s="7">
        <v>3.3805975404639486E-4</v>
      </c>
      <c r="P39" s="7">
        <v>4.1396048330927054E-4</v>
      </c>
      <c r="Q39" s="7">
        <v>4.0245404705538802E-4</v>
      </c>
      <c r="R39" s="7">
        <v>4.6209486584300658E-4</v>
      </c>
      <c r="S39" s="7">
        <v>9.2914152608932236E-4</v>
      </c>
      <c r="T39" s="7">
        <v>1.0909366632613664E-3</v>
      </c>
      <c r="U39" s="7">
        <v>1.6048144047016422E-3</v>
      </c>
      <c r="V39" s="7">
        <v>5.0053060969428671E-4</v>
      </c>
      <c r="W39" s="7">
        <v>7.1796612474172542E-4</v>
      </c>
      <c r="X39" s="7">
        <v>5.6543197291939785E-4</v>
      </c>
      <c r="Y39" s="7">
        <v>5.9281454826021868E-4</v>
      </c>
      <c r="Z39" s="7">
        <v>7.2009167106729468E-4</v>
      </c>
      <c r="AA39" s="7">
        <v>6.1991171932808647E-4</v>
      </c>
      <c r="AB39" s="7">
        <v>5.5781610222169372E-4</v>
      </c>
      <c r="AC39" s="7">
        <v>1.1151512460195127E-3</v>
      </c>
      <c r="AD39" s="7">
        <v>2.3877637579408691E-3</v>
      </c>
      <c r="AE39" s="7">
        <v>1.3246339734518903E-3</v>
      </c>
      <c r="AF39" s="7">
        <v>1.5212831671557818E-3</v>
      </c>
      <c r="AG39" s="7">
        <v>5.4607062004063749E-4</v>
      </c>
      <c r="AH39" s="7">
        <v>1.0817962201966251E-3</v>
      </c>
      <c r="AI39" s="7">
        <v>1.8368419325565739E-3</v>
      </c>
      <c r="AJ39" s="7">
        <v>1.6405145234244735E-3</v>
      </c>
      <c r="AK39" s="7">
        <v>1.4411119718956711E-3</v>
      </c>
      <c r="AL39" s="7">
        <v>1.1425072370027716</v>
      </c>
      <c r="AM39" s="7">
        <v>7.971969652699972E-4</v>
      </c>
      <c r="AN39" s="7">
        <v>2.0014998998779964E-2</v>
      </c>
      <c r="AO39" s="7">
        <v>5.8136949306787189E-4</v>
      </c>
      <c r="AP39" s="7">
        <v>6.0751035501531707E-4</v>
      </c>
      <c r="AQ39" s="7">
        <v>8.6402358884416473E-4</v>
      </c>
      <c r="AR39" s="7">
        <v>1.2193363879458917E-3</v>
      </c>
      <c r="AS39" s="7">
        <v>3.7197042376652199E-4</v>
      </c>
      <c r="AT39" s="7">
        <v>2.8619212545973414E-3</v>
      </c>
      <c r="AU39" s="7">
        <v>1.5868261295294698E-3</v>
      </c>
      <c r="AV39" s="7">
        <v>5.9804580374777381E-4</v>
      </c>
      <c r="AW39" s="7">
        <v>7.8041666457696706E-4</v>
      </c>
      <c r="AX39" s="7">
        <v>3.099665112437683E-4</v>
      </c>
      <c r="AY39" s="7">
        <v>4.0553236481289474E-4</v>
      </c>
      <c r="AZ39" s="7">
        <v>9.7456606785654228E-4</v>
      </c>
      <c r="BA39" s="7">
        <v>2.8251822956929808E-4</v>
      </c>
      <c r="BB39" s="7">
        <v>2.82112177741319E-4</v>
      </c>
      <c r="BC39" s="7">
        <v>2.6813314887865196E-4</v>
      </c>
      <c r="BD39" s="7">
        <v>1.1857734737335617E-4</v>
      </c>
      <c r="BE39" s="7">
        <v>3.9386632021316649E-5</v>
      </c>
      <c r="BF39" s="7">
        <v>2.3585929232885E-4</v>
      </c>
      <c r="BG39" s="7">
        <v>3.3741379600502687E-4</v>
      </c>
      <c r="BH39" s="7">
        <v>2.8914440079295082E-4</v>
      </c>
      <c r="BI39" s="7">
        <v>6.324733310786822E-4</v>
      </c>
      <c r="BJ39" s="7">
        <v>2.6855753628043298E-4</v>
      </c>
      <c r="BK39" s="7">
        <v>1.8509266998630521E-4</v>
      </c>
      <c r="BL39" s="7">
        <v>3.9555980648332042E-4</v>
      </c>
      <c r="BM39" s="7">
        <v>1.0546406785851341E-4</v>
      </c>
      <c r="BN39" s="7">
        <v>1.660305498516837E-4</v>
      </c>
      <c r="BO39" s="7">
        <v>2.9987163069066745E-4</v>
      </c>
      <c r="BP39" s="7">
        <v>2.8506949462561563E-4</v>
      </c>
      <c r="BQ39" s="7">
        <v>5.730207663203218E-4</v>
      </c>
      <c r="BR39" s="7">
        <v>6.4275170212047526E-4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5.6104271524838047E-4</v>
      </c>
      <c r="E40" s="7">
        <v>6.2742379784213524E-4</v>
      </c>
      <c r="F40" s="7">
        <v>4.100066276416983E-4</v>
      </c>
      <c r="G40" s="7">
        <v>1.249526419193843E-3</v>
      </c>
      <c r="H40" s="7">
        <v>1.0516229232279827E-3</v>
      </c>
      <c r="I40" s="7">
        <v>1.1611053487631385E-3</v>
      </c>
      <c r="J40" s="7">
        <v>1.4697808900213665E-3</v>
      </c>
      <c r="K40" s="7">
        <v>9.3250833664469636E-4</v>
      </c>
      <c r="L40" s="7">
        <v>7.3063976988909805E-4</v>
      </c>
      <c r="M40" s="7">
        <v>1.1644660499993864E-3</v>
      </c>
      <c r="N40" s="7">
        <v>1.7173784779413242E-3</v>
      </c>
      <c r="O40" s="7">
        <v>6.0494417221009932E-4</v>
      </c>
      <c r="P40" s="7">
        <v>1.5921212028090794E-3</v>
      </c>
      <c r="Q40" s="7">
        <v>1.2565982778609409E-2</v>
      </c>
      <c r="R40" s="7">
        <v>4.8011033038913168E-3</v>
      </c>
      <c r="S40" s="7">
        <v>2.0028204517339803E-3</v>
      </c>
      <c r="T40" s="7">
        <v>1.0809226769787213E-3</v>
      </c>
      <c r="U40" s="7">
        <v>1.4653808347289919E-3</v>
      </c>
      <c r="V40" s="7">
        <v>6.529618666458899E-4</v>
      </c>
      <c r="W40" s="7">
        <v>6.6125055382149729E-4</v>
      </c>
      <c r="X40" s="7">
        <v>1.2826375671275278E-3</v>
      </c>
      <c r="Y40" s="7">
        <v>1.4866879909374115E-3</v>
      </c>
      <c r="Z40" s="7">
        <v>1.6220579404163037E-3</v>
      </c>
      <c r="AA40" s="7">
        <v>1.5894857308499249E-3</v>
      </c>
      <c r="AB40" s="7">
        <v>2.5341168990407276E-3</v>
      </c>
      <c r="AC40" s="7">
        <v>2.019842193611635E-3</v>
      </c>
      <c r="AD40" s="7">
        <v>1.1435647251399473E-3</v>
      </c>
      <c r="AE40" s="7">
        <v>9.8220260244363117E-4</v>
      </c>
      <c r="AF40" s="7">
        <v>1.4322020929121949E-3</v>
      </c>
      <c r="AG40" s="7">
        <v>1.2482337307244114E-3</v>
      </c>
      <c r="AH40" s="7">
        <v>1.6673375542221858E-3</v>
      </c>
      <c r="AI40" s="7">
        <v>4.2577056391327611E-3</v>
      </c>
      <c r="AJ40" s="7">
        <v>3.2832080764554085E-3</v>
      </c>
      <c r="AK40" s="7">
        <v>5.8227124774363394E-3</v>
      </c>
      <c r="AL40" s="7">
        <v>1.8821224928048401E-3</v>
      </c>
      <c r="AM40" s="7">
        <v>1.0278982408675235</v>
      </c>
      <c r="AN40" s="7">
        <v>3.1200353971514404E-3</v>
      </c>
      <c r="AO40" s="7">
        <v>8.783426252861879E-4</v>
      </c>
      <c r="AP40" s="7">
        <v>9.9477359028256069E-4</v>
      </c>
      <c r="AQ40" s="7">
        <v>2.256933583009298E-3</v>
      </c>
      <c r="AR40" s="7">
        <v>1.0509204726279081E-3</v>
      </c>
      <c r="AS40" s="7">
        <v>7.6408466584000298E-4</v>
      </c>
      <c r="AT40" s="7">
        <v>7.9309310368246423E-4</v>
      </c>
      <c r="AU40" s="7">
        <v>3.0173816325238145E-3</v>
      </c>
      <c r="AV40" s="7">
        <v>8.3484215399439452E-4</v>
      </c>
      <c r="AW40" s="7">
        <v>1.4243345310604087E-3</v>
      </c>
      <c r="AX40" s="7">
        <v>8.4827820444351415E-4</v>
      </c>
      <c r="AY40" s="7">
        <v>6.742290498840905E-4</v>
      </c>
      <c r="AZ40" s="7">
        <v>8.5245826567443065E-4</v>
      </c>
      <c r="BA40" s="7">
        <v>1.3937113910103037E-3</v>
      </c>
      <c r="BB40" s="7">
        <v>6.1695163869367837E-4</v>
      </c>
      <c r="BC40" s="7">
        <v>6.9926555813843274E-4</v>
      </c>
      <c r="BD40" s="7">
        <v>5.1535962801407278E-4</v>
      </c>
      <c r="BE40" s="7">
        <v>2.1968629477357396E-4</v>
      </c>
      <c r="BF40" s="7">
        <v>1.0937675951382701E-3</v>
      </c>
      <c r="BG40" s="7">
        <v>3.4718084305220324E-3</v>
      </c>
      <c r="BH40" s="7">
        <v>2.2780960853276818E-3</v>
      </c>
      <c r="BI40" s="7">
        <v>6.3519718951299455E-3</v>
      </c>
      <c r="BJ40" s="7">
        <v>8.4203319212970012E-4</v>
      </c>
      <c r="BK40" s="7">
        <v>4.7273087776864464E-4</v>
      </c>
      <c r="BL40" s="7">
        <v>9.0913503198761963E-4</v>
      </c>
      <c r="BM40" s="7">
        <v>1.9587957294181974E-3</v>
      </c>
      <c r="BN40" s="7">
        <v>4.9223414574428549E-4</v>
      </c>
      <c r="BO40" s="7">
        <v>7.3738282270672121E-3</v>
      </c>
      <c r="BP40" s="7">
        <v>3.058755202391656E-2</v>
      </c>
      <c r="BQ40" s="7">
        <v>3.2771596957487247E-3</v>
      </c>
      <c r="BR40" s="7">
        <v>9.6998843535457669E-4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4.2946263138522881E-3</v>
      </c>
      <c r="E41" s="7">
        <v>4.2321663974031589E-3</v>
      </c>
      <c r="F41" s="7">
        <v>4.1326860449428775E-3</v>
      </c>
      <c r="G41" s="7">
        <v>3.6522280397035846E-2</v>
      </c>
      <c r="H41" s="7">
        <v>2.1772822229874606E-2</v>
      </c>
      <c r="I41" s="7">
        <v>2.3295856539059082E-2</v>
      </c>
      <c r="J41" s="7">
        <v>5.259017852047744E-2</v>
      </c>
      <c r="K41" s="7">
        <v>9.1880782253413503E-3</v>
      </c>
      <c r="L41" s="7">
        <v>1.39144378585271E-2</v>
      </c>
      <c r="M41" s="7">
        <v>7.7752150828848841E-3</v>
      </c>
      <c r="N41" s="7">
        <v>1.135123303954874E-2</v>
      </c>
      <c r="O41" s="7">
        <v>5.2097194089198596E-3</v>
      </c>
      <c r="P41" s="7">
        <v>7.7616582160743783E-3</v>
      </c>
      <c r="Q41" s="7">
        <v>7.5242971698714928E-3</v>
      </c>
      <c r="R41" s="7">
        <v>8.4184031202688588E-3</v>
      </c>
      <c r="S41" s="7">
        <v>2.347063410800249E-2</v>
      </c>
      <c r="T41" s="7">
        <v>3.5832588912243418E-2</v>
      </c>
      <c r="U41" s="7">
        <v>6.0435066753072531E-2</v>
      </c>
      <c r="V41" s="7">
        <v>1.1204883365824489E-2</v>
      </c>
      <c r="W41" s="7">
        <v>1.8642025186333271E-2</v>
      </c>
      <c r="X41" s="7">
        <v>1.2280628964267513E-2</v>
      </c>
      <c r="Y41" s="7">
        <v>1.1829870717441595E-2</v>
      </c>
      <c r="Z41" s="7">
        <v>1.0061338996982834E-2</v>
      </c>
      <c r="AA41" s="7">
        <v>1.363867974909558E-2</v>
      </c>
      <c r="AB41" s="7">
        <v>1.0465086792191981E-2</v>
      </c>
      <c r="AC41" s="7">
        <v>3.527936259262044E-2</v>
      </c>
      <c r="AD41" s="7">
        <v>7.9665861248815487E-2</v>
      </c>
      <c r="AE41" s="7">
        <v>4.2285895234393661E-2</v>
      </c>
      <c r="AF41" s="7">
        <v>2.444106760341061E-2</v>
      </c>
      <c r="AG41" s="7">
        <v>5.3968651906558191E-3</v>
      </c>
      <c r="AH41" s="7">
        <v>1.8235358912313451E-2</v>
      </c>
      <c r="AI41" s="7">
        <v>2.0784765784168283E-2</v>
      </c>
      <c r="AJ41" s="7">
        <v>1.2358955115641909E-2</v>
      </c>
      <c r="AK41" s="7">
        <v>2.0181362245054148E-2</v>
      </c>
      <c r="AL41" s="7">
        <v>2.1667546702458892E-2</v>
      </c>
      <c r="AM41" s="7">
        <v>1.6371181252154639E-2</v>
      </c>
      <c r="AN41" s="7">
        <v>1.0208909106183746</v>
      </c>
      <c r="AO41" s="7">
        <v>1.1641118239077548E-2</v>
      </c>
      <c r="AP41" s="7">
        <v>1.7377986251791034E-2</v>
      </c>
      <c r="AQ41" s="7">
        <v>1.2528961613548589E-2</v>
      </c>
      <c r="AR41" s="7">
        <v>8.1034847261633527E-3</v>
      </c>
      <c r="AS41" s="7">
        <v>6.9029900782216196E-3</v>
      </c>
      <c r="AT41" s="7">
        <v>7.6788076665682947E-3</v>
      </c>
      <c r="AU41" s="7">
        <v>6.1328877472756706E-2</v>
      </c>
      <c r="AV41" s="7">
        <v>2.0159288451148175E-2</v>
      </c>
      <c r="AW41" s="7">
        <v>2.4861382403531432E-2</v>
      </c>
      <c r="AX41" s="7">
        <v>3.9372974443383181E-3</v>
      </c>
      <c r="AY41" s="7">
        <v>4.8325161614309487E-3</v>
      </c>
      <c r="AZ41" s="7">
        <v>3.3764528442844575E-2</v>
      </c>
      <c r="BA41" s="7">
        <v>6.9502247388504076E-3</v>
      </c>
      <c r="BB41" s="7">
        <v>6.4792648382543481E-3</v>
      </c>
      <c r="BC41" s="7">
        <v>8.0957813667858168E-3</v>
      </c>
      <c r="BD41" s="7">
        <v>2.5983031970970684E-3</v>
      </c>
      <c r="BE41" s="7">
        <v>7.2040135044093101E-4</v>
      </c>
      <c r="BF41" s="7">
        <v>6.3145012720774961E-3</v>
      </c>
      <c r="BG41" s="7">
        <v>4.9473252314463662E-3</v>
      </c>
      <c r="BH41" s="7">
        <v>7.445352587666848E-3</v>
      </c>
      <c r="BI41" s="7">
        <v>2.0414622091137563E-2</v>
      </c>
      <c r="BJ41" s="7">
        <v>6.061221863721598E-3</v>
      </c>
      <c r="BK41" s="7">
        <v>5.4127173781128302E-3</v>
      </c>
      <c r="BL41" s="7">
        <v>3.2268877156567386E-3</v>
      </c>
      <c r="BM41" s="7">
        <v>1.7417807523511456E-3</v>
      </c>
      <c r="BN41" s="7">
        <v>2.4879141361609826E-3</v>
      </c>
      <c r="BO41" s="7">
        <v>7.2370199384662872E-3</v>
      </c>
      <c r="BP41" s="7">
        <v>4.1260246293921381E-3</v>
      </c>
      <c r="BQ41" s="7">
        <v>1.6302542605174841E-2</v>
      </c>
      <c r="BR41" s="7">
        <v>6.7415033626674397E-3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4.1918009812863533E-2</v>
      </c>
      <c r="E42" s="7">
        <v>5.7291912517814958E-2</v>
      </c>
      <c r="F42" s="7">
        <v>2.0444770403998253E-2</v>
      </c>
      <c r="G42" s="7">
        <v>5.2612822112392252E-2</v>
      </c>
      <c r="H42" s="7">
        <v>9.7870907152904744E-3</v>
      </c>
      <c r="I42" s="7">
        <v>3.4664065148464825E-2</v>
      </c>
      <c r="J42" s="7">
        <v>4.8789173648741219E-2</v>
      </c>
      <c r="K42" s="7">
        <v>3.9793104465423966E-2</v>
      </c>
      <c r="L42" s="7">
        <v>2.89544831912842E-2</v>
      </c>
      <c r="M42" s="7">
        <v>3.9270107544496925E-2</v>
      </c>
      <c r="N42" s="7">
        <v>2.857095807681197E-2</v>
      </c>
      <c r="O42" s="7">
        <v>2.5779698741676495E-2</v>
      </c>
      <c r="P42" s="7">
        <v>6.2044993461427035E-2</v>
      </c>
      <c r="Q42" s="7">
        <v>2.500647593871605E-2</v>
      </c>
      <c r="R42" s="7">
        <v>2.6953365524871532E-2</v>
      </c>
      <c r="S42" s="7">
        <v>5.6665052531379635E-2</v>
      </c>
      <c r="T42" s="7">
        <v>4.9372762645632513E-2</v>
      </c>
      <c r="U42" s="7">
        <v>2.3445657083771013E-2</v>
      </c>
      <c r="V42" s="7">
        <v>9.622725350561594E-3</v>
      </c>
      <c r="W42" s="7">
        <v>3.0747830964416294E-2</v>
      </c>
      <c r="X42" s="7">
        <v>5.5078403944870895E-2</v>
      </c>
      <c r="Y42" s="7">
        <v>2.9806854387362511E-2</v>
      </c>
      <c r="Z42" s="7">
        <v>2.6588203543546646E-2</v>
      </c>
      <c r="AA42" s="7">
        <v>1.8166472765555688E-2</v>
      </c>
      <c r="AB42" s="7">
        <v>4.6725918411978429E-2</v>
      </c>
      <c r="AC42" s="7">
        <v>8.2310189529836403E-2</v>
      </c>
      <c r="AD42" s="7">
        <v>6.2860471160603448E-2</v>
      </c>
      <c r="AE42" s="7">
        <v>8.401438534957055E-2</v>
      </c>
      <c r="AF42" s="7">
        <v>3.7998015051483709E-2</v>
      </c>
      <c r="AG42" s="7">
        <v>1.3463826305649792E-2</v>
      </c>
      <c r="AH42" s="7">
        <v>3.3182796827519657E-2</v>
      </c>
      <c r="AI42" s="7">
        <v>2.3182163563683477E-2</v>
      </c>
      <c r="AJ42" s="7">
        <v>2.4709528716944932E-2</v>
      </c>
      <c r="AK42" s="7">
        <v>4.2634701667705548E-2</v>
      </c>
      <c r="AL42" s="7">
        <v>2.1853546988672205E-2</v>
      </c>
      <c r="AM42" s="7">
        <v>2.5177562555005421E-2</v>
      </c>
      <c r="AN42" s="7">
        <v>1.8756208447936271E-2</v>
      </c>
      <c r="AO42" s="7">
        <v>1.4368431866026341</v>
      </c>
      <c r="AP42" s="7">
        <v>7.3036835229884453E-2</v>
      </c>
      <c r="AQ42" s="7">
        <v>1.8841927073230659E-2</v>
      </c>
      <c r="AR42" s="7">
        <v>2.0641911578027028E-2</v>
      </c>
      <c r="AS42" s="7">
        <v>3.2345765155824324E-2</v>
      </c>
      <c r="AT42" s="7">
        <v>1.3380399795812823E-2</v>
      </c>
      <c r="AU42" s="7">
        <v>1.0706538914206414E-2</v>
      </c>
      <c r="AV42" s="7">
        <v>1.0385635121308131E-2</v>
      </c>
      <c r="AW42" s="7">
        <v>1.9347924480618717E-2</v>
      </c>
      <c r="AX42" s="7">
        <v>7.939285493031914E-2</v>
      </c>
      <c r="AY42" s="7">
        <v>2.3018611708273008E-2</v>
      </c>
      <c r="AZ42" s="7">
        <v>2.1521019311191221E-2</v>
      </c>
      <c r="BA42" s="7">
        <v>2.1518635802450371E-2</v>
      </c>
      <c r="BB42" s="7">
        <v>2.8268660673625656E-2</v>
      </c>
      <c r="BC42" s="7">
        <v>1.1626846386817076E-2</v>
      </c>
      <c r="BD42" s="7">
        <v>1.1329636028324857E-2</v>
      </c>
      <c r="BE42" s="7">
        <v>2.6177376854262528E-3</v>
      </c>
      <c r="BF42" s="7">
        <v>1.3650421748328909E-2</v>
      </c>
      <c r="BG42" s="7">
        <v>1.1025855568338482E-2</v>
      </c>
      <c r="BH42" s="7">
        <v>1.5135193942230868E-2</v>
      </c>
      <c r="BI42" s="7">
        <v>1.0507306078609873E-2</v>
      </c>
      <c r="BJ42" s="7">
        <v>4.6793008374483455E-2</v>
      </c>
      <c r="BK42" s="7">
        <v>5.9748720676837666E-3</v>
      </c>
      <c r="BL42" s="7">
        <v>1.5620856193337826E-2</v>
      </c>
      <c r="BM42" s="7">
        <v>1.1251810641655839E-2</v>
      </c>
      <c r="BN42" s="7">
        <v>3.2257324986407605E-2</v>
      </c>
      <c r="BO42" s="7">
        <v>1.7219180466926165E-2</v>
      </c>
      <c r="BP42" s="7">
        <v>1.6976768730952128E-2</v>
      </c>
      <c r="BQ42" s="7">
        <v>4.3036212957505648E-2</v>
      </c>
      <c r="BR42" s="7">
        <v>3.9803954137537151E-2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2.1564399670539101E-3</v>
      </c>
      <c r="E43" s="7">
        <v>1.8411570513609953E-3</v>
      </c>
      <c r="F43" s="7">
        <v>7.7033669934265892E-4</v>
      </c>
      <c r="G43" s="7">
        <v>3.9261718431618251E-3</v>
      </c>
      <c r="H43" s="7">
        <v>2.314689170349756E-3</v>
      </c>
      <c r="I43" s="7">
        <v>5.381002883568505E-3</v>
      </c>
      <c r="J43" s="7">
        <v>7.2685189320810129E-3</v>
      </c>
      <c r="K43" s="7">
        <v>3.1762583001866867E-3</v>
      </c>
      <c r="L43" s="7">
        <v>3.3912273260532939E-3</v>
      </c>
      <c r="M43" s="7">
        <v>3.9186956313900867E-3</v>
      </c>
      <c r="N43" s="7">
        <v>1.0119118240543507E-2</v>
      </c>
      <c r="O43" s="7">
        <v>2.3397585119292793E-3</v>
      </c>
      <c r="P43" s="7">
        <v>3.5511916678630253E-3</v>
      </c>
      <c r="Q43" s="7">
        <v>2.3513571486488615E-3</v>
      </c>
      <c r="R43" s="7">
        <v>2.8605391981144155E-3</v>
      </c>
      <c r="S43" s="7">
        <v>1.0093534058926981E-2</v>
      </c>
      <c r="T43" s="7">
        <v>6.8819675596546899E-3</v>
      </c>
      <c r="U43" s="7">
        <v>3.3066771850832331E-3</v>
      </c>
      <c r="V43" s="7">
        <v>3.1385832314403746E-3</v>
      </c>
      <c r="W43" s="7">
        <v>2.9521583756025632E-3</v>
      </c>
      <c r="X43" s="7">
        <v>6.700733878828768E-3</v>
      </c>
      <c r="Y43" s="7">
        <v>8.6117486893246258E-3</v>
      </c>
      <c r="Z43" s="7">
        <v>6.2636408924804073E-3</v>
      </c>
      <c r="AA43" s="7">
        <v>3.6260035369948076E-3</v>
      </c>
      <c r="AB43" s="7">
        <v>8.2462991332624674E-3</v>
      </c>
      <c r="AC43" s="7">
        <v>1.1352235911857267E-2</v>
      </c>
      <c r="AD43" s="7">
        <v>4.9481522055703629E-2</v>
      </c>
      <c r="AE43" s="7">
        <v>4.5867953633016934E-2</v>
      </c>
      <c r="AF43" s="7">
        <v>1.2435313045316835E-2</v>
      </c>
      <c r="AG43" s="7">
        <v>2.6207906178411168E-3</v>
      </c>
      <c r="AH43" s="7">
        <v>9.2240256417602026E-3</v>
      </c>
      <c r="AI43" s="7">
        <v>6.9957146727403661E-3</v>
      </c>
      <c r="AJ43" s="7">
        <v>6.9215041130176336E-3</v>
      </c>
      <c r="AK43" s="7">
        <v>1.2144576574754064E-2</v>
      </c>
      <c r="AL43" s="7">
        <v>7.1652676041505563E-3</v>
      </c>
      <c r="AM43" s="7">
        <v>5.5555101322056722E-3</v>
      </c>
      <c r="AN43" s="7">
        <v>4.9176924450699371E-3</v>
      </c>
      <c r="AO43" s="7">
        <v>2.2505390744819533E-3</v>
      </c>
      <c r="AP43" s="7">
        <v>1.0152162799124906</v>
      </c>
      <c r="AQ43" s="7">
        <v>4.716088593913979E-3</v>
      </c>
      <c r="AR43" s="7">
        <v>4.3688607124799982E-3</v>
      </c>
      <c r="AS43" s="7">
        <v>5.37308425181896E-3</v>
      </c>
      <c r="AT43" s="7">
        <v>2.8232706895850927E-3</v>
      </c>
      <c r="AU43" s="7">
        <v>2.5225471004066886E-3</v>
      </c>
      <c r="AV43" s="7">
        <v>2.7825446998464209E-3</v>
      </c>
      <c r="AW43" s="7">
        <v>7.3371894244735301E-3</v>
      </c>
      <c r="AX43" s="7">
        <v>1.4593965536903298E-2</v>
      </c>
      <c r="AY43" s="7">
        <v>6.9719537748279591E-3</v>
      </c>
      <c r="AZ43" s="7">
        <v>3.6310432377435961E-3</v>
      </c>
      <c r="BA43" s="7">
        <v>3.106561232774785E-3</v>
      </c>
      <c r="BB43" s="7">
        <v>3.6370213042148732E-3</v>
      </c>
      <c r="BC43" s="7">
        <v>2.2921583695844207E-3</v>
      </c>
      <c r="BD43" s="7">
        <v>2.3900172085775918E-3</v>
      </c>
      <c r="BE43" s="7">
        <v>9.286928524005829E-4</v>
      </c>
      <c r="BF43" s="7">
        <v>3.8654591183790517E-3</v>
      </c>
      <c r="BG43" s="7">
        <v>2.1214647571228271E-3</v>
      </c>
      <c r="BH43" s="7">
        <v>2.3651089095833512E-3</v>
      </c>
      <c r="BI43" s="7">
        <v>2.4043796926711053E-3</v>
      </c>
      <c r="BJ43" s="7">
        <v>1.9007781706187683E-2</v>
      </c>
      <c r="BK43" s="7">
        <v>1.3338658759669832E-3</v>
      </c>
      <c r="BL43" s="7">
        <v>1.4324564290911657E-2</v>
      </c>
      <c r="BM43" s="7">
        <v>4.9217683698762728E-3</v>
      </c>
      <c r="BN43" s="7">
        <v>3.1675390778985847E-3</v>
      </c>
      <c r="BO43" s="7">
        <v>1.0648585587026031E-2</v>
      </c>
      <c r="BP43" s="7">
        <v>9.8003020433793542E-3</v>
      </c>
      <c r="BQ43" s="7">
        <v>4.5278062037089235E-3</v>
      </c>
      <c r="BR43" s="7">
        <v>1.2953588060456786E-2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1.744379142339628E-3</v>
      </c>
      <c r="E44" s="7">
        <v>2.8525166828189106E-3</v>
      </c>
      <c r="F44" s="7">
        <v>1.1486268395984219E-3</v>
      </c>
      <c r="G44" s="7">
        <v>2.5297378157101962E-3</v>
      </c>
      <c r="H44" s="7">
        <v>1.5048409930948437E-2</v>
      </c>
      <c r="I44" s="7">
        <v>2.5725495426801557E-2</v>
      </c>
      <c r="J44" s="7">
        <v>2.6458924184855317E-2</v>
      </c>
      <c r="K44" s="7">
        <v>2.9446407143166099E-3</v>
      </c>
      <c r="L44" s="7">
        <v>2.9799970393474835E-3</v>
      </c>
      <c r="M44" s="7">
        <v>2.8943726677831323E-3</v>
      </c>
      <c r="N44" s="7">
        <v>3.5926658160565996E-3</v>
      </c>
      <c r="O44" s="7">
        <v>2.1713279550177674E-3</v>
      </c>
      <c r="P44" s="7">
        <v>2.6636827286644423E-3</v>
      </c>
      <c r="Q44" s="7">
        <v>1.9453278332323947E-3</v>
      </c>
      <c r="R44" s="7">
        <v>2.1309959516323681E-3</v>
      </c>
      <c r="S44" s="7">
        <v>2.4234719663818963E-3</v>
      </c>
      <c r="T44" s="7">
        <v>3.3278280101471523E-3</v>
      </c>
      <c r="U44" s="7">
        <v>3.7241205598253016E-3</v>
      </c>
      <c r="V44" s="7">
        <v>6.0246634713718326E-3</v>
      </c>
      <c r="W44" s="7">
        <v>3.2082857987898832E-3</v>
      </c>
      <c r="X44" s="7">
        <v>3.4409974728109877E-3</v>
      </c>
      <c r="Y44" s="7">
        <v>3.0555620260227117E-3</v>
      </c>
      <c r="Z44" s="7">
        <v>2.9386770020237603E-3</v>
      </c>
      <c r="AA44" s="7">
        <v>2.8047846045343274E-3</v>
      </c>
      <c r="AB44" s="7">
        <v>2.6656986822331322E-3</v>
      </c>
      <c r="AC44" s="7">
        <v>3.6177432842876994E-3</v>
      </c>
      <c r="AD44" s="7">
        <v>1.0217050991201121E-2</v>
      </c>
      <c r="AE44" s="7">
        <v>4.0841052998153195E-2</v>
      </c>
      <c r="AF44" s="7">
        <v>5.0818627679661424E-3</v>
      </c>
      <c r="AG44" s="7">
        <v>3.6695992663960467E-3</v>
      </c>
      <c r="AH44" s="7">
        <v>6.5927890358506314E-3</v>
      </c>
      <c r="AI44" s="7">
        <v>4.315413070166467E-3</v>
      </c>
      <c r="AJ44" s="7">
        <v>6.0554353987670069E-3</v>
      </c>
      <c r="AK44" s="7">
        <v>6.0142429475504074E-3</v>
      </c>
      <c r="AL44" s="7">
        <v>8.7264340737801521E-3</v>
      </c>
      <c r="AM44" s="7">
        <v>3.3039017220982242E-3</v>
      </c>
      <c r="AN44" s="7">
        <v>3.1339639547454455E-3</v>
      </c>
      <c r="AO44" s="7">
        <v>3.1107816384730309E-3</v>
      </c>
      <c r="AP44" s="7">
        <v>7.1844633749807985E-2</v>
      </c>
      <c r="AQ44" s="7">
        <v>1.1090255587142372</v>
      </c>
      <c r="AR44" s="7">
        <v>6.0133153536717767E-3</v>
      </c>
      <c r="AS44" s="7">
        <v>3.5070922025931713E-3</v>
      </c>
      <c r="AT44" s="7">
        <v>3.8497877276550711E-3</v>
      </c>
      <c r="AU44" s="7">
        <v>4.2436758403724371E-3</v>
      </c>
      <c r="AV44" s="7">
        <v>4.731742175707581E-3</v>
      </c>
      <c r="AW44" s="7">
        <v>1.5986211310633585E-2</v>
      </c>
      <c r="AX44" s="7">
        <v>1.5555541246544773E-2</v>
      </c>
      <c r="AY44" s="7">
        <v>3.982226394052866E-3</v>
      </c>
      <c r="AZ44" s="7">
        <v>3.5497449776862827E-3</v>
      </c>
      <c r="BA44" s="7">
        <v>9.0718094263695474E-3</v>
      </c>
      <c r="BB44" s="7">
        <v>3.9904205836240471E-2</v>
      </c>
      <c r="BC44" s="7">
        <v>9.5638798854669783E-3</v>
      </c>
      <c r="BD44" s="7">
        <v>6.1088270967714639E-3</v>
      </c>
      <c r="BE44" s="7">
        <v>3.7060800723285412E-3</v>
      </c>
      <c r="BF44" s="7">
        <v>3.9870301232061249E-3</v>
      </c>
      <c r="BG44" s="7">
        <v>1.400518248600602E-2</v>
      </c>
      <c r="BH44" s="7">
        <v>5.3673417328674224E-3</v>
      </c>
      <c r="BI44" s="7">
        <v>6.2753677045153501E-3</v>
      </c>
      <c r="BJ44" s="7">
        <v>1.6642077010253269E-2</v>
      </c>
      <c r="BK44" s="7">
        <v>1.418275559214318E-3</v>
      </c>
      <c r="BL44" s="7">
        <v>2.1608677286325369E-2</v>
      </c>
      <c r="BM44" s="7">
        <v>5.7710062629137771E-3</v>
      </c>
      <c r="BN44" s="7">
        <v>5.8958102893519933E-3</v>
      </c>
      <c r="BO44" s="7">
        <v>2.3855097456534982E-2</v>
      </c>
      <c r="BP44" s="7">
        <v>2.075613698425462E-3</v>
      </c>
      <c r="BQ44" s="7">
        <v>6.9175600173549279E-3</v>
      </c>
      <c r="BR44" s="7">
        <v>6.5157702102899206E-3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2.53839448023242E-3</v>
      </c>
      <c r="E45" s="7">
        <v>2.3385717393423848E-3</v>
      </c>
      <c r="F45" s="7">
        <v>1.9326549966603703E-3</v>
      </c>
      <c r="G45" s="7">
        <v>6.9110102088454578E-3</v>
      </c>
      <c r="H45" s="7">
        <v>4.2976299616370641E-3</v>
      </c>
      <c r="I45" s="7">
        <v>1.6925836478393755E-2</v>
      </c>
      <c r="J45" s="7">
        <v>1.1794366308981518E-2</v>
      </c>
      <c r="K45" s="7">
        <v>4.0141412458045821E-3</v>
      </c>
      <c r="L45" s="7">
        <v>4.8222892313189852E-3</v>
      </c>
      <c r="M45" s="7">
        <v>4.6623688999788025E-3</v>
      </c>
      <c r="N45" s="7">
        <v>4.5422996999173607E-3</v>
      </c>
      <c r="O45" s="7">
        <v>2.5985711773407567E-3</v>
      </c>
      <c r="P45" s="7">
        <v>2.8455071611007345E-3</v>
      </c>
      <c r="Q45" s="7">
        <v>2.2049332858702351E-3</v>
      </c>
      <c r="R45" s="7">
        <v>3.0271302141940027E-3</v>
      </c>
      <c r="S45" s="7">
        <v>3.4411256045206633E-3</v>
      </c>
      <c r="T45" s="7">
        <v>3.6453620132576993E-3</v>
      </c>
      <c r="U45" s="7">
        <v>3.0319494632813537E-3</v>
      </c>
      <c r="V45" s="7">
        <v>3.0118543706505827E-3</v>
      </c>
      <c r="W45" s="7">
        <v>4.0208105393818947E-3</v>
      </c>
      <c r="X45" s="7">
        <v>3.3424261156986324E-3</v>
      </c>
      <c r="Y45" s="7">
        <v>3.3029282098552262E-3</v>
      </c>
      <c r="Z45" s="7">
        <v>3.6554712523460256E-3</v>
      </c>
      <c r="AA45" s="7">
        <v>4.0003125776281144E-3</v>
      </c>
      <c r="AB45" s="7">
        <v>5.1141949744348617E-3</v>
      </c>
      <c r="AC45" s="7">
        <v>7.8009410953383575E-3</v>
      </c>
      <c r="AD45" s="7">
        <v>6.7508068224664186E-3</v>
      </c>
      <c r="AE45" s="7">
        <v>5.4585889548755297E-3</v>
      </c>
      <c r="AF45" s="7">
        <v>3.7568035901824354E-3</v>
      </c>
      <c r="AG45" s="7">
        <v>9.5462621865813856E-3</v>
      </c>
      <c r="AH45" s="7">
        <v>4.1385304780227877E-3</v>
      </c>
      <c r="AI45" s="7">
        <v>2.5133143618696757E-2</v>
      </c>
      <c r="AJ45" s="7">
        <v>8.7837013965309962E-2</v>
      </c>
      <c r="AK45" s="7">
        <v>4.0585508583271361E-2</v>
      </c>
      <c r="AL45" s="7">
        <v>4.286989920130245E-2</v>
      </c>
      <c r="AM45" s="7">
        <v>3.4027858870875347E-3</v>
      </c>
      <c r="AN45" s="7">
        <v>1.1138689459327807E-2</v>
      </c>
      <c r="AO45" s="7">
        <v>4.3009349175940105E-3</v>
      </c>
      <c r="AP45" s="7">
        <v>1.1784574914700708E-2</v>
      </c>
      <c r="AQ45" s="7">
        <v>3.6361385841143529E-3</v>
      </c>
      <c r="AR45" s="7">
        <v>1.0372280993943472</v>
      </c>
      <c r="AS45" s="7">
        <v>5.9850359094791132E-3</v>
      </c>
      <c r="AT45" s="7">
        <v>3.319026716060558E-2</v>
      </c>
      <c r="AU45" s="7">
        <v>4.2365266401603111E-3</v>
      </c>
      <c r="AV45" s="7">
        <v>4.139961176978995E-3</v>
      </c>
      <c r="AW45" s="7">
        <v>6.7602703098984113E-3</v>
      </c>
      <c r="AX45" s="7">
        <v>1.6758150173943026E-3</v>
      </c>
      <c r="AY45" s="7">
        <v>2.6350844050303242E-3</v>
      </c>
      <c r="AZ45" s="7">
        <v>3.5975461684845606E-3</v>
      </c>
      <c r="BA45" s="7">
        <v>3.3356895433212254E-3</v>
      </c>
      <c r="BB45" s="7">
        <v>2.07870452489008E-3</v>
      </c>
      <c r="BC45" s="7">
        <v>1.3149259023367678E-3</v>
      </c>
      <c r="BD45" s="7">
        <v>9.8633362757274425E-4</v>
      </c>
      <c r="BE45" s="7">
        <v>2.4378620290272353E-4</v>
      </c>
      <c r="BF45" s="7">
        <v>9.4582805016390158E-4</v>
      </c>
      <c r="BG45" s="7">
        <v>3.2671215180924487E-3</v>
      </c>
      <c r="BH45" s="7">
        <v>2.2212829676693047E-3</v>
      </c>
      <c r="BI45" s="7">
        <v>2.1737112121997543E-2</v>
      </c>
      <c r="BJ45" s="7">
        <v>1.5475576754618804E-3</v>
      </c>
      <c r="BK45" s="7">
        <v>4.4974194089433053E-3</v>
      </c>
      <c r="BL45" s="7">
        <v>3.4717421445660647E-3</v>
      </c>
      <c r="BM45" s="7">
        <v>1.9267933119563819E-3</v>
      </c>
      <c r="BN45" s="7">
        <v>1.4246012243737431E-3</v>
      </c>
      <c r="BO45" s="7">
        <v>7.3170551779618521E-3</v>
      </c>
      <c r="BP45" s="7">
        <v>4.2973859377017044E-3</v>
      </c>
      <c r="BQ45" s="7">
        <v>3.0307285302181974E-3</v>
      </c>
      <c r="BR45" s="7">
        <v>2.2353756671603538E-3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8.5998322412924891E-2</v>
      </c>
      <c r="E46" s="7">
        <v>0.10374639305260697</v>
      </c>
      <c r="F46" s="7">
        <v>4.0683846882175495E-2</v>
      </c>
      <c r="G46" s="7">
        <v>7.1489661792506445E-2</v>
      </c>
      <c r="H46" s="7">
        <v>4.3690294976663081E-2</v>
      </c>
      <c r="I46" s="7">
        <v>5.8917651869561154E-2</v>
      </c>
      <c r="J46" s="7">
        <v>9.5985744319363256E-2</v>
      </c>
      <c r="K46" s="7">
        <v>0.18401573883369282</v>
      </c>
      <c r="L46" s="7">
        <v>7.9900765152140354E-2</v>
      </c>
      <c r="M46" s="7">
        <v>0.1634057398623851</v>
      </c>
      <c r="N46" s="7">
        <v>0.12397191076632925</v>
      </c>
      <c r="O46" s="7">
        <v>0.16989107434422343</v>
      </c>
      <c r="P46" s="7">
        <v>0.15170950284102122</v>
      </c>
      <c r="Q46" s="7">
        <v>0.15805209236648571</v>
      </c>
      <c r="R46" s="7">
        <v>0.18320986134993161</v>
      </c>
      <c r="S46" s="7">
        <v>0.11552361002477296</v>
      </c>
      <c r="T46" s="7">
        <v>0.1200207604016879</v>
      </c>
      <c r="U46" s="7">
        <v>0.12219570899470264</v>
      </c>
      <c r="V46" s="7">
        <v>0.10053607534011476</v>
      </c>
      <c r="W46" s="7">
        <v>0.10039666508776174</v>
      </c>
      <c r="X46" s="7">
        <v>0.10414542357497818</v>
      </c>
      <c r="Y46" s="7">
        <v>0.11823152065539483</v>
      </c>
      <c r="Z46" s="7">
        <v>0.13896953980803706</v>
      </c>
      <c r="AA46" s="7">
        <v>0.10726612725229087</v>
      </c>
      <c r="AB46" s="7">
        <v>0.12752261569645171</v>
      </c>
      <c r="AC46" s="7">
        <v>0.11691682666332132</v>
      </c>
      <c r="AD46" s="7">
        <v>9.7526116164171409E-2</v>
      </c>
      <c r="AE46" s="7">
        <v>0.11690664533063992</v>
      </c>
      <c r="AF46" s="7">
        <v>0.10459271214228477</v>
      </c>
      <c r="AG46" s="7">
        <v>0.15440747517837838</v>
      </c>
      <c r="AH46" s="7">
        <v>0.13391386984427806</v>
      </c>
      <c r="AI46" s="7">
        <v>0.12696108707538853</v>
      </c>
      <c r="AJ46" s="7">
        <v>7.6153524576501222E-2</v>
      </c>
      <c r="AK46" s="7">
        <v>9.599450632114799E-2</v>
      </c>
      <c r="AL46" s="7">
        <v>7.4725674371807729E-2</v>
      </c>
      <c r="AM46" s="7">
        <v>0.12757641035567249</v>
      </c>
      <c r="AN46" s="7">
        <v>0.11368681336227775</v>
      </c>
      <c r="AO46" s="7">
        <v>4.595820699978459E-2</v>
      </c>
      <c r="AP46" s="7">
        <v>3.9972396470083736E-2</v>
      </c>
      <c r="AQ46" s="7">
        <v>9.2503396623291892E-2</v>
      </c>
      <c r="AR46" s="7">
        <v>3.1727000798630139E-2</v>
      </c>
      <c r="AS46" s="7">
        <v>1.0387447199437354</v>
      </c>
      <c r="AT46" s="7">
        <v>6.9568114994275732E-2</v>
      </c>
      <c r="AU46" s="7">
        <v>4.3865504615274803E-2</v>
      </c>
      <c r="AV46" s="7">
        <v>6.4009298525931083E-2</v>
      </c>
      <c r="AW46" s="7">
        <v>2.8602055244063364E-2</v>
      </c>
      <c r="AX46" s="7">
        <v>6.9270210694114126E-2</v>
      </c>
      <c r="AY46" s="7">
        <v>0.125336806475428</v>
      </c>
      <c r="AZ46" s="7">
        <v>0.12170224942556217</v>
      </c>
      <c r="BA46" s="7">
        <v>5.1004697923137873E-2</v>
      </c>
      <c r="BB46" s="7">
        <v>5.5440318794456163E-2</v>
      </c>
      <c r="BC46" s="7">
        <v>3.5576777307166643E-2</v>
      </c>
      <c r="BD46" s="7">
        <v>1.8594028665655939E-2</v>
      </c>
      <c r="BE46" s="7">
        <v>6.010632583234957E-3</v>
      </c>
      <c r="BF46" s="7">
        <v>2.6315088546401296E-2</v>
      </c>
      <c r="BG46" s="7">
        <v>3.8776088927098641E-2</v>
      </c>
      <c r="BH46" s="7">
        <v>7.0469063426631257E-2</v>
      </c>
      <c r="BI46" s="7">
        <v>3.6640601505486647E-2</v>
      </c>
      <c r="BJ46" s="7">
        <v>3.5652802356277082E-2</v>
      </c>
      <c r="BK46" s="7">
        <v>1.7382139272946451E-2</v>
      </c>
      <c r="BL46" s="7">
        <v>1.9287465915554861E-2</v>
      </c>
      <c r="BM46" s="7">
        <v>2.4814264483593834E-2</v>
      </c>
      <c r="BN46" s="7">
        <v>2.5952005749956573E-2</v>
      </c>
      <c r="BO46" s="7">
        <v>4.9235340423700667E-2</v>
      </c>
      <c r="BP46" s="7">
        <v>8.5085093728491074E-2</v>
      </c>
      <c r="BQ46" s="7">
        <v>3.7567611633326087E-2</v>
      </c>
      <c r="BR46" s="7">
        <v>5.4832910642967365E-2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3.9507209774381193E-2</v>
      </c>
      <c r="E47" s="7">
        <v>3.7589997778251318E-2</v>
      </c>
      <c r="F47" s="7">
        <v>2.6702510872063927E-2</v>
      </c>
      <c r="G47" s="7">
        <v>6.4586937893862731E-2</v>
      </c>
      <c r="H47" s="7">
        <v>5.0111731141400738E-2</v>
      </c>
      <c r="I47" s="7">
        <v>6.1744948136671654E-2</v>
      </c>
      <c r="J47" s="7">
        <v>8.4607844111224365E-2</v>
      </c>
      <c r="K47" s="7">
        <v>8.1772890688250846E-2</v>
      </c>
      <c r="L47" s="7">
        <v>9.8554792040856348E-2</v>
      </c>
      <c r="M47" s="7">
        <v>0.10101650614555088</v>
      </c>
      <c r="N47" s="7">
        <v>7.8455221166116917E-2</v>
      </c>
      <c r="O47" s="7">
        <v>4.2950340408954124E-2</v>
      </c>
      <c r="P47" s="7">
        <v>5.2992078842174113E-2</v>
      </c>
      <c r="Q47" s="7">
        <v>3.8562968482022626E-2</v>
      </c>
      <c r="R47" s="7">
        <v>5.5782661690703256E-2</v>
      </c>
      <c r="S47" s="7">
        <v>6.7774250341945799E-2</v>
      </c>
      <c r="T47" s="7">
        <v>6.5699481568857868E-2</v>
      </c>
      <c r="U47" s="7">
        <v>4.04982743600453E-2</v>
      </c>
      <c r="V47" s="7">
        <v>4.9752534885653205E-2</v>
      </c>
      <c r="W47" s="7">
        <v>8.2555720357602405E-2</v>
      </c>
      <c r="X47" s="7">
        <v>7.0486142965811294E-2</v>
      </c>
      <c r="Y47" s="7">
        <v>5.9908578840818405E-2</v>
      </c>
      <c r="Z47" s="7">
        <v>7.5392424018232249E-2</v>
      </c>
      <c r="AA47" s="7">
        <v>7.0600863966048921E-2</v>
      </c>
      <c r="AB47" s="7">
        <v>6.1053766602337224E-2</v>
      </c>
      <c r="AC47" s="7">
        <v>6.8923896647663921E-2</v>
      </c>
      <c r="AD47" s="7">
        <v>8.9123796652991624E-2</v>
      </c>
      <c r="AE47" s="7">
        <v>5.2765341377679277E-2</v>
      </c>
      <c r="AF47" s="7">
        <v>6.3212168344544392E-2</v>
      </c>
      <c r="AG47" s="7">
        <v>4.4688756992535703E-2</v>
      </c>
      <c r="AH47" s="7">
        <v>5.3749792716783831E-2</v>
      </c>
      <c r="AI47" s="7">
        <v>4.7992081348268233E-2</v>
      </c>
      <c r="AJ47" s="7">
        <v>6.1943231491270817E-2</v>
      </c>
      <c r="AK47" s="7">
        <v>5.5171867889960577E-2</v>
      </c>
      <c r="AL47" s="7">
        <v>3.9658414533030026E-2</v>
      </c>
      <c r="AM47" s="7">
        <v>4.7949585974950394E-2</v>
      </c>
      <c r="AN47" s="7">
        <v>3.0769819680690709E-2</v>
      </c>
      <c r="AO47" s="7">
        <v>4.0741726319268111E-2</v>
      </c>
      <c r="AP47" s="7">
        <v>1.7833245000017463E-2</v>
      </c>
      <c r="AQ47" s="7">
        <v>3.1698573053980883E-2</v>
      </c>
      <c r="AR47" s="7">
        <v>2.2116602627312992E-2</v>
      </c>
      <c r="AS47" s="7">
        <v>5.1111702800970125E-2</v>
      </c>
      <c r="AT47" s="7">
        <v>1.1245270731363011</v>
      </c>
      <c r="AU47" s="7">
        <v>3.1033086402135323E-2</v>
      </c>
      <c r="AV47" s="7">
        <v>2.7808158267197951E-2</v>
      </c>
      <c r="AW47" s="7">
        <v>5.2672260147745759E-2</v>
      </c>
      <c r="AX47" s="7">
        <v>2.0506671033588643E-2</v>
      </c>
      <c r="AY47" s="7">
        <v>3.5941192416041379E-2</v>
      </c>
      <c r="AZ47" s="7">
        <v>4.4946818664229178E-2</v>
      </c>
      <c r="BA47" s="7">
        <v>2.1554687789833597E-2</v>
      </c>
      <c r="BB47" s="7">
        <v>1.4498969565078372E-2</v>
      </c>
      <c r="BC47" s="7">
        <v>1.0926420357214859E-2</v>
      </c>
      <c r="BD47" s="7">
        <v>9.4679738764686834E-3</v>
      </c>
      <c r="BE47" s="7">
        <v>2.1368021904677893E-3</v>
      </c>
      <c r="BF47" s="7">
        <v>1.2750731064054589E-2</v>
      </c>
      <c r="BG47" s="7">
        <v>2.501199955561758E-2</v>
      </c>
      <c r="BH47" s="7">
        <v>1.8513719479966658E-2</v>
      </c>
      <c r="BI47" s="7">
        <v>1.9819666553098199E-2</v>
      </c>
      <c r="BJ47" s="7">
        <v>1.0971258770537487E-2</v>
      </c>
      <c r="BK47" s="7">
        <v>6.8941853711268477E-3</v>
      </c>
      <c r="BL47" s="7">
        <v>1.114619356932188E-2</v>
      </c>
      <c r="BM47" s="7">
        <v>1.1711469214437222E-2</v>
      </c>
      <c r="BN47" s="7">
        <v>1.9328482558960802E-2</v>
      </c>
      <c r="BO47" s="7">
        <v>1.7347683537650163E-2</v>
      </c>
      <c r="BP47" s="7">
        <v>1.2708816967623285E-2</v>
      </c>
      <c r="BQ47" s="7">
        <v>1.7830096573322199E-2</v>
      </c>
      <c r="BR47" s="7">
        <v>3.0476666748176832E-2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1.7728450479237289E-3</v>
      </c>
      <c r="E48" s="7">
        <v>1.5867639787643148E-3</v>
      </c>
      <c r="F48" s="7">
        <v>6.6009362820269521E-4</v>
      </c>
      <c r="G48" s="7">
        <v>1.4901834417193269E-3</v>
      </c>
      <c r="H48" s="7">
        <v>2.7411032724732106E-2</v>
      </c>
      <c r="I48" s="7">
        <v>1.3886485356727181E-3</v>
      </c>
      <c r="J48" s="7">
        <v>2.7422424511639922E-3</v>
      </c>
      <c r="K48" s="7">
        <v>6.5789014140436551E-3</v>
      </c>
      <c r="L48" s="7">
        <v>3.9108187291807062E-3</v>
      </c>
      <c r="M48" s="7">
        <v>3.6893906733179876E-3</v>
      </c>
      <c r="N48" s="7">
        <v>1.5319535721250424E-3</v>
      </c>
      <c r="O48" s="7">
        <v>1.7923119694633765E-3</v>
      </c>
      <c r="P48" s="7">
        <v>2.0805916827702224E-3</v>
      </c>
      <c r="Q48" s="7">
        <v>1.3183496007515331E-3</v>
      </c>
      <c r="R48" s="7">
        <v>1.9672048298191272E-3</v>
      </c>
      <c r="S48" s="7">
        <v>6.4440200051726756E-3</v>
      </c>
      <c r="T48" s="7">
        <v>1.6627880264361385E-2</v>
      </c>
      <c r="U48" s="7">
        <v>2.6214767146353602E-3</v>
      </c>
      <c r="V48" s="7">
        <v>9.907699865540659E-3</v>
      </c>
      <c r="W48" s="7">
        <v>2.6985425065885484E-3</v>
      </c>
      <c r="X48" s="7">
        <v>7.1842735226146492E-3</v>
      </c>
      <c r="Y48" s="7">
        <v>2.2494724235173074E-3</v>
      </c>
      <c r="Z48" s="7">
        <v>3.5050916060712536E-3</v>
      </c>
      <c r="AA48" s="7">
        <v>1.266651047674666E-3</v>
      </c>
      <c r="AB48" s="7">
        <v>2.7159949676742808E-3</v>
      </c>
      <c r="AC48" s="7">
        <v>3.5010816474024694E-3</v>
      </c>
      <c r="AD48" s="7">
        <v>4.8108425157914912E-3</v>
      </c>
      <c r="AE48" s="7">
        <v>2.1662483545525409E-3</v>
      </c>
      <c r="AF48" s="7">
        <v>2.3163233608676928E-3</v>
      </c>
      <c r="AG48" s="7">
        <v>1.6895839232482226E-3</v>
      </c>
      <c r="AH48" s="7">
        <v>2.2360677842363889E-3</v>
      </c>
      <c r="AI48" s="7">
        <v>3.2308997596498462E-3</v>
      </c>
      <c r="AJ48" s="7">
        <v>2.7790709228032715E-3</v>
      </c>
      <c r="AK48" s="7">
        <v>2.5933918067144734E-3</v>
      </c>
      <c r="AL48" s="7">
        <v>4.26611533354148E-3</v>
      </c>
      <c r="AM48" s="7">
        <v>1.7337307794105983E-3</v>
      </c>
      <c r="AN48" s="7">
        <v>1.405895446629418E-3</v>
      </c>
      <c r="AO48" s="7">
        <v>2.6531042324145961E-3</v>
      </c>
      <c r="AP48" s="7">
        <v>8.4607100642652587E-4</v>
      </c>
      <c r="AQ48" s="7">
        <v>1.3274375070485222E-3</v>
      </c>
      <c r="AR48" s="7">
        <v>7.1957952227016996E-4</v>
      </c>
      <c r="AS48" s="7">
        <v>1.8526395146803284E-3</v>
      </c>
      <c r="AT48" s="7">
        <v>4.4652266159882362E-3</v>
      </c>
      <c r="AU48" s="7">
        <v>1.046858388185024</v>
      </c>
      <c r="AV48" s="7">
        <v>1.7930163509494827E-3</v>
      </c>
      <c r="AW48" s="7">
        <v>1.1289510514016258E-3</v>
      </c>
      <c r="AX48" s="7">
        <v>1.0049731066294602E-3</v>
      </c>
      <c r="AY48" s="7">
        <v>1.462317074972646E-3</v>
      </c>
      <c r="AZ48" s="7">
        <v>1.5563519856990687E-3</v>
      </c>
      <c r="BA48" s="7">
        <v>5.6519749610978902E-4</v>
      </c>
      <c r="BB48" s="7">
        <v>5.5377397208318188E-4</v>
      </c>
      <c r="BC48" s="7">
        <v>4.8459521740899699E-4</v>
      </c>
      <c r="BD48" s="7">
        <v>3.1602293179838504E-4</v>
      </c>
      <c r="BE48" s="7">
        <v>9.3046395922040273E-5</v>
      </c>
      <c r="BF48" s="7">
        <v>4.8379586255031321E-4</v>
      </c>
      <c r="BG48" s="7">
        <v>5.666400683173768E-4</v>
      </c>
      <c r="BH48" s="7">
        <v>6.2826717759428569E-4</v>
      </c>
      <c r="BI48" s="7">
        <v>6.5645581767823677E-4</v>
      </c>
      <c r="BJ48" s="7">
        <v>1.5075740822284563E-3</v>
      </c>
      <c r="BK48" s="7">
        <v>2.8089328977460546E-4</v>
      </c>
      <c r="BL48" s="7">
        <v>3.3144372564868356E-4</v>
      </c>
      <c r="BM48" s="7">
        <v>3.026711348571939E-4</v>
      </c>
      <c r="BN48" s="7">
        <v>4.9219624482798609E-4</v>
      </c>
      <c r="BO48" s="7">
        <v>4.7232335989979396E-4</v>
      </c>
      <c r="BP48" s="7">
        <v>5.4469429323522655E-4</v>
      </c>
      <c r="BQ48" s="7">
        <v>8.0356079117976291E-4</v>
      </c>
      <c r="BR48" s="7">
        <v>7.9885479682340456E-4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1.388925372549498E-3</v>
      </c>
      <c r="E49" s="7">
        <v>1.2889577514124478E-3</v>
      </c>
      <c r="F49" s="7">
        <v>7.128715494829599E-4</v>
      </c>
      <c r="G49" s="7">
        <v>1.8423483628575259E-3</v>
      </c>
      <c r="H49" s="7">
        <v>1.0684076870838574E-2</v>
      </c>
      <c r="I49" s="7">
        <v>2.0214071037362594E-3</v>
      </c>
      <c r="J49" s="7">
        <v>3.525802357274592E-3</v>
      </c>
      <c r="K49" s="7">
        <v>2.7925997836117521E-3</v>
      </c>
      <c r="L49" s="7">
        <v>1.876227787419486E-3</v>
      </c>
      <c r="M49" s="7">
        <v>2.7342273622802415E-3</v>
      </c>
      <c r="N49" s="7">
        <v>2.6552713052129247E-3</v>
      </c>
      <c r="O49" s="7">
        <v>3.0382232868120828E-3</v>
      </c>
      <c r="P49" s="7">
        <v>2.1747489900624905E-3</v>
      </c>
      <c r="Q49" s="7">
        <v>1.8189843608014775E-3</v>
      </c>
      <c r="R49" s="7">
        <v>2.5703093271906259E-3</v>
      </c>
      <c r="S49" s="7">
        <v>2.7931014266151344E-3</v>
      </c>
      <c r="T49" s="7">
        <v>2.9406373819175621E-3</v>
      </c>
      <c r="U49" s="7">
        <v>2.2409628285416454E-3</v>
      </c>
      <c r="V49" s="7">
        <v>4.3573417935589501E-3</v>
      </c>
      <c r="W49" s="7">
        <v>1.7799052622097986E-3</v>
      </c>
      <c r="X49" s="7">
        <v>3.2534087035582309E-3</v>
      </c>
      <c r="Y49" s="7">
        <v>4.8519249835046671E-3</v>
      </c>
      <c r="Z49" s="7">
        <v>2.381328464962469E-3</v>
      </c>
      <c r="AA49" s="7">
        <v>3.6757768931683183E-3</v>
      </c>
      <c r="AB49" s="7">
        <v>2.1594117627496724E-3</v>
      </c>
      <c r="AC49" s="7">
        <v>3.1469771236791967E-3</v>
      </c>
      <c r="AD49" s="7">
        <v>2.5539688956439759E-3</v>
      </c>
      <c r="AE49" s="7">
        <v>2.0577744429478564E-3</v>
      </c>
      <c r="AF49" s="7">
        <v>2.0766633864462963E-3</v>
      </c>
      <c r="AG49" s="7">
        <v>4.2560611387340999E-3</v>
      </c>
      <c r="AH49" s="7">
        <v>3.6841741227738537E-3</v>
      </c>
      <c r="AI49" s="7">
        <v>3.025596061368398E-3</v>
      </c>
      <c r="AJ49" s="7">
        <v>3.1120101206696194E-3</v>
      </c>
      <c r="AK49" s="7">
        <v>2.3015806161097575E-3</v>
      </c>
      <c r="AL49" s="7">
        <v>2.2881686006664295E-3</v>
      </c>
      <c r="AM49" s="7">
        <v>1.8320970016489923E-3</v>
      </c>
      <c r="AN49" s="7">
        <v>2.1529408078550627E-3</v>
      </c>
      <c r="AO49" s="7">
        <v>4.4179171387088182E-3</v>
      </c>
      <c r="AP49" s="7">
        <v>1.6863022021527611E-3</v>
      </c>
      <c r="AQ49" s="7">
        <v>3.1563289475748939E-3</v>
      </c>
      <c r="AR49" s="7">
        <v>2.2464055959819868E-3</v>
      </c>
      <c r="AS49" s="7">
        <v>3.8365027285330697E-3</v>
      </c>
      <c r="AT49" s="7">
        <v>2.303200509557196E-3</v>
      </c>
      <c r="AU49" s="7">
        <v>4.9765207351745167E-3</v>
      </c>
      <c r="AV49" s="7">
        <v>1.0022592145522291</v>
      </c>
      <c r="AW49" s="7">
        <v>6.0183146153046851E-3</v>
      </c>
      <c r="AX49" s="7">
        <v>3.7640766519579272E-3</v>
      </c>
      <c r="AY49" s="7">
        <v>1.496171310297971E-3</v>
      </c>
      <c r="AZ49" s="7">
        <v>2.5758492795131841E-3</v>
      </c>
      <c r="BA49" s="7">
        <v>4.922957724966281E-3</v>
      </c>
      <c r="BB49" s="7">
        <v>3.6001726717781431E-3</v>
      </c>
      <c r="BC49" s="7">
        <v>5.4578308241180215E-3</v>
      </c>
      <c r="BD49" s="7">
        <v>5.3748167085419605E-3</v>
      </c>
      <c r="BE49" s="7">
        <v>4.3678424466138854E-4</v>
      </c>
      <c r="BF49" s="7">
        <v>5.2589402216675352E-3</v>
      </c>
      <c r="BG49" s="7">
        <v>4.8665249033013197E-3</v>
      </c>
      <c r="BH49" s="7">
        <v>7.2123933566482189E-3</v>
      </c>
      <c r="BI49" s="7">
        <v>2.5913471827108043E-3</v>
      </c>
      <c r="BJ49" s="7">
        <v>2.3031594170460682E-3</v>
      </c>
      <c r="BK49" s="7">
        <v>1.1438413176328936E-3</v>
      </c>
      <c r="BL49" s="7">
        <v>2.2967354228796387E-3</v>
      </c>
      <c r="BM49" s="7">
        <v>1.3045227002497926E-3</v>
      </c>
      <c r="BN49" s="7">
        <v>1.5121525791641527E-2</v>
      </c>
      <c r="BO49" s="7">
        <v>3.1496061218406388E-3</v>
      </c>
      <c r="BP49" s="7">
        <v>1.2640410995377539E-3</v>
      </c>
      <c r="BQ49" s="7">
        <v>3.5093339484471909E-3</v>
      </c>
      <c r="BR49" s="7">
        <v>4.656547408043564E-2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9.0304139784070318E-3</v>
      </c>
      <c r="E50" s="7">
        <v>7.5593790115258399E-3</v>
      </c>
      <c r="F50" s="7">
        <v>9.4669536259289234E-3</v>
      </c>
      <c r="G50" s="7">
        <v>8.4374372844121248E-3</v>
      </c>
      <c r="H50" s="7">
        <v>3.3842906255143003E-2</v>
      </c>
      <c r="I50" s="7">
        <v>4.9856270571798478E-2</v>
      </c>
      <c r="J50" s="7">
        <v>4.4575326847020036E-2</v>
      </c>
      <c r="K50" s="7">
        <v>2.3156034126501905E-2</v>
      </c>
      <c r="L50" s="7">
        <v>4.4254799866710652E-2</v>
      </c>
      <c r="M50" s="7">
        <v>2.5660030252773153E-2</v>
      </c>
      <c r="N50" s="7">
        <v>3.8202407144940963E-2</v>
      </c>
      <c r="O50" s="7">
        <v>1.0094017229786501E-2</v>
      </c>
      <c r="P50" s="7">
        <v>1.1842595246866507E-2</v>
      </c>
      <c r="Q50" s="7">
        <v>8.5394329228540601E-3</v>
      </c>
      <c r="R50" s="7">
        <v>1.3113882435260869E-2</v>
      </c>
      <c r="S50" s="7">
        <v>1.766972543446739E-2</v>
      </c>
      <c r="T50" s="7">
        <v>2.6976663928602446E-2</v>
      </c>
      <c r="U50" s="7">
        <v>1.7444466581726586E-2</v>
      </c>
      <c r="V50" s="7">
        <v>1.9010555521397337E-2</v>
      </c>
      <c r="W50" s="7">
        <v>2.8464448918850443E-2</v>
      </c>
      <c r="X50" s="7">
        <v>1.6476037922123408E-2</v>
      </c>
      <c r="Y50" s="7">
        <v>1.9540753656871461E-2</v>
      </c>
      <c r="Z50" s="7">
        <v>2.0862454054663995E-2</v>
      </c>
      <c r="AA50" s="7">
        <v>1.8638003505212882E-2</v>
      </c>
      <c r="AB50" s="7">
        <v>1.1156555653891356E-2</v>
      </c>
      <c r="AC50" s="7">
        <v>1.2989861570664332E-2</v>
      </c>
      <c r="AD50" s="7">
        <v>3.9345548699742085E-2</v>
      </c>
      <c r="AE50" s="7">
        <v>1.395619391728789E-2</v>
      </c>
      <c r="AF50" s="7">
        <v>2.2415869502894023E-2</v>
      </c>
      <c r="AG50" s="7">
        <v>1.7233308697370688E-2</v>
      </c>
      <c r="AH50" s="7">
        <v>2.2957843946825842E-2</v>
      </c>
      <c r="AI50" s="7">
        <v>1.2577712635129626E-2</v>
      </c>
      <c r="AJ50" s="7">
        <v>3.5111350719190887E-2</v>
      </c>
      <c r="AK50" s="7">
        <v>1.8751132250798497E-2</v>
      </c>
      <c r="AL50" s="7">
        <v>2.105017411642281E-2</v>
      </c>
      <c r="AM50" s="7">
        <v>1.2778509478269914E-2</v>
      </c>
      <c r="AN50" s="7">
        <v>1.1229147255600182E-2</v>
      </c>
      <c r="AO50" s="7">
        <v>1.0601477002853408E-2</v>
      </c>
      <c r="AP50" s="7">
        <v>4.1724092879523783E-3</v>
      </c>
      <c r="AQ50" s="7">
        <v>8.066300535734856E-3</v>
      </c>
      <c r="AR50" s="7">
        <v>9.1398197047796934E-3</v>
      </c>
      <c r="AS50" s="7">
        <v>1.9889299295530592E-2</v>
      </c>
      <c r="AT50" s="7">
        <v>3.0771388330602487E-2</v>
      </c>
      <c r="AU50" s="7">
        <v>0.14368771663279004</v>
      </c>
      <c r="AV50" s="7">
        <v>0.11570571857917659</v>
      </c>
      <c r="AW50" s="7">
        <v>1.0458314140819036</v>
      </c>
      <c r="AX50" s="7">
        <v>8.0186222270302431E-3</v>
      </c>
      <c r="AY50" s="7">
        <v>1.0951819263965202E-2</v>
      </c>
      <c r="AZ50" s="7">
        <v>1.1024445412287186E-2</v>
      </c>
      <c r="BA50" s="7">
        <v>6.2885228195437223E-3</v>
      </c>
      <c r="BB50" s="7">
        <v>8.5740587798536667E-3</v>
      </c>
      <c r="BC50" s="7">
        <v>4.2528180286294723E-3</v>
      </c>
      <c r="BD50" s="7">
        <v>1.1927996276670204E-2</v>
      </c>
      <c r="BE50" s="7">
        <v>1.266577073101575E-3</v>
      </c>
      <c r="BF50" s="7">
        <v>6.2975231530774441E-3</v>
      </c>
      <c r="BG50" s="7">
        <v>7.036384639122803E-3</v>
      </c>
      <c r="BH50" s="7">
        <v>8.0122656214707388E-3</v>
      </c>
      <c r="BI50" s="7">
        <v>8.1232960986492107E-3</v>
      </c>
      <c r="BJ50" s="7">
        <v>6.3381320898812975E-3</v>
      </c>
      <c r="BK50" s="7">
        <v>3.365423640322762E-3</v>
      </c>
      <c r="BL50" s="7">
        <v>7.3389658309352488E-3</v>
      </c>
      <c r="BM50" s="7">
        <v>2.7456585580023524E-3</v>
      </c>
      <c r="BN50" s="7">
        <v>8.0040348507132153E-3</v>
      </c>
      <c r="BO50" s="7">
        <v>5.9126800421461876E-3</v>
      </c>
      <c r="BP50" s="7">
        <v>5.1144628675955485E-3</v>
      </c>
      <c r="BQ50" s="7">
        <v>5.8077744780362156E-3</v>
      </c>
      <c r="BR50" s="7">
        <v>1.8976709608459819E-2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5.9489863844489716E-4</v>
      </c>
      <c r="E51" s="7">
        <v>6.3144041250655359E-4</v>
      </c>
      <c r="F51" s="7">
        <v>3.3090049238577665E-4</v>
      </c>
      <c r="G51" s="7">
        <v>9.9364854236884967E-4</v>
      </c>
      <c r="H51" s="7">
        <v>1.625747023450978E-3</v>
      </c>
      <c r="I51" s="7">
        <v>1.4943287354696898E-3</v>
      </c>
      <c r="J51" s="7">
        <v>1.7092659163681666E-3</v>
      </c>
      <c r="K51" s="7">
        <v>1.6528413865611446E-3</v>
      </c>
      <c r="L51" s="7">
        <v>1.0768601232666222E-3</v>
      </c>
      <c r="M51" s="7">
        <v>1.6167175961622009E-3</v>
      </c>
      <c r="N51" s="7">
        <v>1.4551697119069714E-3</v>
      </c>
      <c r="O51" s="7">
        <v>1.8831731700854398E-3</v>
      </c>
      <c r="P51" s="7">
        <v>1.1407061674031463E-3</v>
      </c>
      <c r="Q51" s="7">
        <v>9.9238837622019787E-4</v>
      </c>
      <c r="R51" s="7">
        <v>1.3578258324952268E-3</v>
      </c>
      <c r="S51" s="7">
        <v>9.2126980790960744E-4</v>
      </c>
      <c r="T51" s="7">
        <v>1.4890870845211365E-3</v>
      </c>
      <c r="U51" s="7">
        <v>1.120551368659244E-3</v>
      </c>
      <c r="V51" s="7">
        <v>9.7615622903047562E-4</v>
      </c>
      <c r="W51" s="7">
        <v>9.5658824972783278E-4</v>
      </c>
      <c r="X51" s="7">
        <v>1.2851370296800739E-3</v>
      </c>
      <c r="Y51" s="7">
        <v>2.0100918676739109E-3</v>
      </c>
      <c r="Z51" s="7">
        <v>1.5598223937070535E-3</v>
      </c>
      <c r="AA51" s="7">
        <v>2.9738038258150636E-3</v>
      </c>
      <c r="AB51" s="7">
        <v>1.4652667667677309E-3</v>
      </c>
      <c r="AC51" s="7">
        <v>1.4687804573244429E-3</v>
      </c>
      <c r="AD51" s="7">
        <v>1.9618281144796698E-3</v>
      </c>
      <c r="AE51" s="7">
        <v>1.3861258482157398E-3</v>
      </c>
      <c r="AF51" s="7">
        <v>2.028604235365666E-3</v>
      </c>
      <c r="AG51" s="7">
        <v>2.1202058439093196E-3</v>
      </c>
      <c r="AH51" s="7">
        <v>2.0855520702787278E-3</v>
      </c>
      <c r="AI51" s="7">
        <v>2.5629926720769211E-3</v>
      </c>
      <c r="AJ51" s="7">
        <v>1.5887737167429507E-3</v>
      </c>
      <c r="AK51" s="7">
        <v>1.6333718968819118E-3</v>
      </c>
      <c r="AL51" s="7">
        <v>1.8135391535927272E-3</v>
      </c>
      <c r="AM51" s="7">
        <v>1.7143070333030318E-3</v>
      </c>
      <c r="AN51" s="7">
        <v>1.5915988979550652E-3</v>
      </c>
      <c r="AO51" s="7">
        <v>1.4469207652574644E-3</v>
      </c>
      <c r="AP51" s="7">
        <v>6.7018677596681752E-4</v>
      </c>
      <c r="AQ51" s="7">
        <v>1.9691830515390606E-3</v>
      </c>
      <c r="AR51" s="7">
        <v>1.9915078706896484E-3</v>
      </c>
      <c r="AS51" s="7">
        <v>2.2801918500182706E-3</v>
      </c>
      <c r="AT51" s="7">
        <v>1.0054419646101087E-3</v>
      </c>
      <c r="AU51" s="7">
        <v>8.2696923274481636E-4</v>
      </c>
      <c r="AV51" s="7">
        <v>1.9815739824499828E-3</v>
      </c>
      <c r="AW51" s="7">
        <v>1.8757116373601039E-3</v>
      </c>
      <c r="AX51" s="7">
        <v>1.0007235024099539</v>
      </c>
      <c r="AY51" s="7">
        <v>7.8902414000232108E-4</v>
      </c>
      <c r="AZ51" s="7">
        <v>3.3111730146879836E-3</v>
      </c>
      <c r="BA51" s="7">
        <v>2.9994831210964569E-3</v>
      </c>
      <c r="BB51" s="7">
        <v>1.7037392859864892E-3</v>
      </c>
      <c r="BC51" s="7">
        <v>2.8790962785792008E-3</v>
      </c>
      <c r="BD51" s="7">
        <v>1.7754478293518544E-3</v>
      </c>
      <c r="BE51" s="7">
        <v>1.8975874196863532E-4</v>
      </c>
      <c r="BF51" s="7">
        <v>1.5077264938985263E-3</v>
      </c>
      <c r="BG51" s="7">
        <v>3.0248660254188794E-3</v>
      </c>
      <c r="BH51" s="7">
        <v>2.4476343027994168E-3</v>
      </c>
      <c r="BI51" s="7">
        <v>2.3393438962702254E-3</v>
      </c>
      <c r="BJ51" s="7">
        <v>8.8604569292257849E-4</v>
      </c>
      <c r="BK51" s="7">
        <v>8.9566206908168273E-4</v>
      </c>
      <c r="BL51" s="7">
        <v>2.1792652912817714E-3</v>
      </c>
      <c r="BM51" s="7">
        <v>7.1525939870555673E-4</v>
      </c>
      <c r="BN51" s="7">
        <v>2.2993804840685944E-3</v>
      </c>
      <c r="BO51" s="7">
        <v>1.7828689248138901E-3</v>
      </c>
      <c r="BP51" s="7">
        <v>7.1206187784771243E-4</v>
      </c>
      <c r="BQ51" s="7">
        <v>3.0028645160760556E-3</v>
      </c>
      <c r="BR51" s="7">
        <v>2.6700991397701612E-2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8.7738813318506692E-4</v>
      </c>
      <c r="E52" s="7">
        <v>9.0357988161805748E-4</v>
      </c>
      <c r="F52" s="7">
        <v>5.3011061057198173E-4</v>
      </c>
      <c r="G52" s="7">
        <v>1.5285266868138648E-3</v>
      </c>
      <c r="H52" s="7">
        <v>2.9551683072086836E-3</v>
      </c>
      <c r="I52" s="7">
        <v>1.6944772012819503E-3</v>
      </c>
      <c r="J52" s="7">
        <v>2.2105535558027884E-3</v>
      </c>
      <c r="K52" s="7">
        <v>1.4856525543197794E-3</v>
      </c>
      <c r="L52" s="7">
        <v>1.3920206592185195E-3</v>
      </c>
      <c r="M52" s="7">
        <v>2.0291465083745013E-3</v>
      </c>
      <c r="N52" s="7">
        <v>2.0458483833605242E-3</v>
      </c>
      <c r="O52" s="7">
        <v>1.6598905879612522E-3</v>
      </c>
      <c r="P52" s="7">
        <v>1.3663256525331894E-3</v>
      </c>
      <c r="Q52" s="7">
        <v>1.124384307915328E-3</v>
      </c>
      <c r="R52" s="7">
        <v>1.3478021810319049E-3</v>
      </c>
      <c r="S52" s="7">
        <v>1.1795561110270315E-3</v>
      </c>
      <c r="T52" s="7">
        <v>1.5821680346102696E-3</v>
      </c>
      <c r="U52" s="7">
        <v>1.82579683607502E-3</v>
      </c>
      <c r="V52" s="7">
        <v>1.6082669175331965E-3</v>
      </c>
      <c r="W52" s="7">
        <v>1.3166687469876709E-3</v>
      </c>
      <c r="X52" s="7">
        <v>1.8633002741042489E-3</v>
      </c>
      <c r="Y52" s="7">
        <v>2.9691523048136232E-3</v>
      </c>
      <c r="Z52" s="7">
        <v>1.8367413544292908E-3</v>
      </c>
      <c r="AA52" s="7">
        <v>5.9406973277553272E-3</v>
      </c>
      <c r="AB52" s="7">
        <v>1.4953792357318316E-3</v>
      </c>
      <c r="AC52" s="7">
        <v>1.5474115395080978E-3</v>
      </c>
      <c r="AD52" s="7">
        <v>1.7432485265225454E-3</v>
      </c>
      <c r="AE52" s="7">
        <v>2.1957790263661086E-3</v>
      </c>
      <c r="AF52" s="7">
        <v>1.6059508225988767E-3</v>
      </c>
      <c r="AG52" s="7">
        <v>1.7079382693845255E-3</v>
      </c>
      <c r="AH52" s="7">
        <v>1.683901047686277E-3</v>
      </c>
      <c r="AI52" s="7">
        <v>2.0311419340027768E-3</v>
      </c>
      <c r="AJ52" s="7">
        <v>3.8451146579815249E-3</v>
      </c>
      <c r="AK52" s="7">
        <v>1.5287778893894426E-3</v>
      </c>
      <c r="AL52" s="7">
        <v>1.2191844550695314E-3</v>
      </c>
      <c r="AM52" s="7">
        <v>1.1031114990201489E-3</v>
      </c>
      <c r="AN52" s="7">
        <v>2.2021338662440069E-3</v>
      </c>
      <c r="AO52" s="7">
        <v>2.7244889622997245E-3</v>
      </c>
      <c r="AP52" s="7">
        <v>1.009565593407925E-3</v>
      </c>
      <c r="AQ52" s="7">
        <v>9.8724577078721648E-4</v>
      </c>
      <c r="AR52" s="7">
        <v>2.1485925966832301E-3</v>
      </c>
      <c r="AS52" s="7">
        <v>2.0527423286201109E-3</v>
      </c>
      <c r="AT52" s="7">
        <v>1.2025085379144011E-3</v>
      </c>
      <c r="AU52" s="7">
        <v>1.4241502910021823E-3</v>
      </c>
      <c r="AV52" s="7">
        <v>2.5187442470783385E-2</v>
      </c>
      <c r="AW52" s="7">
        <v>2.1096039178503919E-3</v>
      </c>
      <c r="AX52" s="7">
        <v>9.6777389078773757E-3</v>
      </c>
      <c r="AY52" s="7">
        <v>1.001099522950585</v>
      </c>
      <c r="AZ52" s="7">
        <v>2.0379699401111163E-3</v>
      </c>
      <c r="BA52" s="7">
        <v>1.740746436471265E-2</v>
      </c>
      <c r="BB52" s="7">
        <v>4.1444521312112492E-3</v>
      </c>
      <c r="BC52" s="7">
        <v>1.8051352578071971E-3</v>
      </c>
      <c r="BD52" s="7">
        <v>6.8593732923228779E-3</v>
      </c>
      <c r="BE52" s="7">
        <v>5.2800459201507682E-4</v>
      </c>
      <c r="BF52" s="7">
        <v>8.4136268356489081E-3</v>
      </c>
      <c r="BG52" s="7">
        <v>1.4750532956527738E-3</v>
      </c>
      <c r="BH52" s="7">
        <v>8.815113048287318E-3</v>
      </c>
      <c r="BI52" s="7">
        <v>1.4393736800013353E-3</v>
      </c>
      <c r="BJ52" s="7">
        <v>6.6374874658323467E-3</v>
      </c>
      <c r="BK52" s="7">
        <v>9.0881298535355932E-4</v>
      </c>
      <c r="BL52" s="7">
        <v>1.2553743720058391E-2</v>
      </c>
      <c r="BM52" s="7">
        <v>5.2617273598133231E-3</v>
      </c>
      <c r="BN52" s="7">
        <v>3.4402843610709757E-3</v>
      </c>
      <c r="BO52" s="7">
        <v>2.5930215906521385E-2</v>
      </c>
      <c r="BP52" s="7">
        <v>1.6381596297994253E-2</v>
      </c>
      <c r="BQ52" s="7">
        <v>3.1220104590653427E-3</v>
      </c>
      <c r="BR52" s="7">
        <v>5.7497487291295633E-2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4.1475844458884007E-4</v>
      </c>
      <c r="E53" s="7">
        <v>4.4414207676886906E-4</v>
      </c>
      <c r="F53" s="7">
        <v>2.4217560883532416E-4</v>
      </c>
      <c r="G53" s="7">
        <v>4.8961216450329732E-4</v>
      </c>
      <c r="H53" s="7">
        <v>5.0696277154749247E-4</v>
      </c>
      <c r="I53" s="7">
        <v>5.1154641846934976E-4</v>
      </c>
      <c r="J53" s="7">
        <v>5.42424105670264E-4</v>
      </c>
      <c r="K53" s="7">
        <v>7.8732696361611201E-4</v>
      </c>
      <c r="L53" s="7">
        <v>5.8076017747699387E-4</v>
      </c>
      <c r="M53" s="7">
        <v>8.7873624812016664E-4</v>
      </c>
      <c r="N53" s="7">
        <v>2.092061690673842E-3</v>
      </c>
      <c r="O53" s="7">
        <v>9.3761824884622236E-4</v>
      </c>
      <c r="P53" s="7">
        <v>5.5898369909628367E-4</v>
      </c>
      <c r="Q53" s="7">
        <v>5.6351061553416067E-4</v>
      </c>
      <c r="R53" s="7">
        <v>9.8371776813493093E-4</v>
      </c>
      <c r="S53" s="7">
        <v>4.5998761047194234E-4</v>
      </c>
      <c r="T53" s="7">
        <v>7.2948636955328652E-4</v>
      </c>
      <c r="U53" s="7">
        <v>1.4946531978567174E-3</v>
      </c>
      <c r="V53" s="7">
        <v>4.3542143165857766E-4</v>
      </c>
      <c r="W53" s="7">
        <v>5.5213129873255104E-4</v>
      </c>
      <c r="X53" s="7">
        <v>1.3586698470855673E-3</v>
      </c>
      <c r="Y53" s="7">
        <v>7.9454389813115884E-4</v>
      </c>
      <c r="Z53" s="7">
        <v>1.2908794355749251E-3</v>
      </c>
      <c r="AA53" s="7">
        <v>1.3079999180042664E-3</v>
      </c>
      <c r="AB53" s="7">
        <v>6.8328100209743376E-4</v>
      </c>
      <c r="AC53" s="7">
        <v>6.1620006192493308E-4</v>
      </c>
      <c r="AD53" s="7">
        <v>5.7173711804216849E-4</v>
      </c>
      <c r="AE53" s="7">
        <v>5.0123737315462197E-4</v>
      </c>
      <c r="AF53" s="7">
        <v>5.5808876062652865E-4</v>
      </c>
      <c r="AG53" s="7">
        <v>9.5089354449999963E-4</v>
      </c>
      <c r="AH53" s="7">
        <v>7.561359304235261E-4</v>
      </c>
      <c r="AI53" s="7">
        <v>5.6389986085382028E-4</v>
      </c>
      <c r="AJ53" s="7">
        <v>1.1378145448495683E-3</v>
      </c>
      <c r="AK53" s="7">
        <v>5.5614083394248343E-4</v>
      </c>
      <c r="AL53" s="7">
        <v>5.2990516845278666E-4</v>
      </c>
      <c r="AM53" s="7">
        <v>5.414967142021715E-4</v>
      </c>
      <c r="AN53" s="7">
        <v>5.9223012675423559E-4</v>
      </c>
      <c r="AO53" s="7">
        <v>1.2425339766068502E-3</v>
      </c>
      <c r="AP53" s="7">
        <v>4.6298425347091857E-4</v>
      </c>
      <c r="AQ53" s="7">
        <v>4.1841742837923576E-4</v>
      </c>
      <c r="AR53" s="7">
        <v>7.4185593055214123E-4</v>
      </c>
      <c r="AS53" s="7">
        <v>1.0553716634585663E-3</v>
      </c>
      <c r="AT53" s="7">
        <v>4.4006537658004174E-4</v>
      </c>
      <c r="AU53" s="7">
        <v>4.3217749438963839E-4</v>
      </c>
      <c r="AV53" s="7">
        <v>5.8805428947462815E-4</v>
      </c>
      <c r="AW53" s="7">
        <v>6.4857315590036743E-4</v>
      </c>
      <c r="AX53" s="7">
        <v>2.5696734080711621E-3</v>
      </c>
      <c r="AY53" s="7">
        <v>6.2018043814387634E-4</v>
      </c>
      <c r="AZ53" s="7">
        <v>1.0036539857936635</v>
      </c>
      <c r="BA53" s="7">
        <v>1.6868494970647371E-3</v>
      </c>
      <c r="BB53" s="7">
        <v>1.8285085873276635E-3</v>
      </c>
      <c r="BC53" s="7">
        <v>6.7762503133791951E-4</v>
      </c>
      <c r="BD53" s="7">
        <v>3.355907747322555E-3</v>
      </c>
      <c r="BE53" s="7">
        <v>2.7439146259166617E-4</v>
      </c>
      <c r="BF53" s="7">
        <v>2.3546450513183413E-3</v>
      </c>
      <c r="BG53" s="7">
        <v>2.0856356026981624E-3</v>
      </c>
      <c r="BH53" s="7">
        <v>2.240865022689421E-2</v>
      </c>
      <c r="BI53" s="7">
        <v>1.1286316755029033E-3</v>
      </c>
      <c r="BJ53" s="7">
        <v>6.1252502186752054E-4</v>
      </c>
      <c r="BK53" s="7">
        <v>3.655315404369531E-4</v>
      </c>
      <c r="BL53" s="7">
        <v>1.2537851368104121E-3</v>
      </c>
      <c r="BM53" s="7">
        <v>6.9182727874673115E-3</v>
      </c>
      <c r="BN53" s="7">
        <v>1.2453824638571455E-2</v>
      </c>
      <c r="BO53" s="7">
        <v>5.3097768913792725E-4</v>
      </c>
      <c r="BP53" s="7">
        <v>8.6663428358845765E-4</v>
      </c>
      <c r="BQ53" s="7">
        <v>1.5582225013647272E-3</v>
      </c>
      <c r="BR53" s="7">
        <v>1.6452106460411395E-3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1.9465612063342603E-3</v>
      </c>
      <c r="E54" s="7">
        <v>3.6688645640931797E-3</v>
      </c>
      <c r="F54" s="7">
        <v>2.1373707247242823E-3</v>
      </c>
      <c r="G54" s="7">
        <v>3.2269435149419835E-3</v>
      </c>
      <c r="H54" s="7">
        <v>3.5939349167627426E-3</v>
      </c>
      <c r="I54" s="7">
        <v>2.7963873200258374E-3</v>
      </c>
      <c r="J54" s="7">
        <v>3.0587827773019354E-3</v>
      </c>
      <c r="K54" s="7">
        <v>7.5109808116209705E-3</v>
      </c>
      <c r="L54" s="7">
        <v>3.6412414782094537E-3</v>
      </c>
      <c r="M54" s="7">
        <v>8.7431122877777486E-3</v>
      </c>
      <c r="N54" s="7">
        <v>3.0105526723471367E-2</v>
      </c>
      <c r="O54" s="7">
        <v>9.3507745908150194E-3</v>
      </c>
      <c r="P54" s="7">
        <v>3.630220186597745E-3</v>
      </c>
      <c r="Q54" s="7">
        <v>5.3163806813800148E-3</v>
      </c>
      <c r="R54" s="7">
        <v>1.1579982580490549E-2</v>
      </c>
      <c r="S54" s="7">
        <v>3.1418833226696699E-3</v>
      </c>
      <c r="T54" s="7">
        <v>5.8287951966509025E-3</v>
      </c>
      <c r="U54" s="7">
        <v>4.5671225414865031E-3</v>
      </c>
      <c r="V54" s="7">
        <v>2.9472036305507048E-3</v>
      </c>
      <c r="W54" s="7">
        <v>3.5554512231232567E-3</v>
      </c>
      <c r="X54" s="7">
        <v>2.9560654407779102E-3</v>
      </c>
      <c r="Y54" s="7">
        <v>5.6935617953570647E-3</v>
      </c>
      <c r="Z54" s="7">
        <v>1.4825753461469401E-2</v>
      </c>
      <c r="AA54" s="7">
        <v>1.6023456646622736E-2</v>
      </c>
      <c r="AB54" s="7">
        <v>4.6711186289448018E-3</v>
      </c>
      <c r="AC54" s="7">
        <v>4.5165334628477025E-3</v>
      </c>
      <c r="AD54" s="7">
        <v>3.6959061344467143E-3</v>
      </c>
      <c r="AE54" s="7">
        <v>2.8792840269077791E-3</v>
      </c>
      <c r="AF54" s="7">
        <v>4.7386050912898185E-3</v>
      </c>
      <c r="AG54" s="7">
        <v>1.0518118601062913E-2</v>
      </c>
      <c r="AH54" s="7">
        <v>6.9260879050923579E-3</v>
      </c>
      <c r="AI54" s="7">
        <v>4.5597823327497358E-3</v>
      </c>
      <c r="AJ54" s="7">
        <v>1.4566575805954175E-2</v>
      </c>
      <c r="AK54" s="7">
        <v>4.2211515831848635E-3</v>
      </c>
      <c r="AL54" s="7">
        <v>5.111243739588326E-3</v>
      </c>
      <c r="AM54" s="7">
        <v>4.9178622883114869E-3</v>
      </c>
      <c r="AN54" s="7">
        <v>3.3078468058847519E-3</v>
      </c>
      <c r="AO54" s="7">
        <v>8.7162598232116053E-3</v>
      </c>
      <c r="AP54" s="7">
        <v>3.0470655535365463E-3</v>
      </c>
      <c r="AQ54" s="7">
        <v>3.4170765658691213E-3</v>
      </c>
      <c r="AR54" s="7">
        <v>8.7784553669452113E-3</v>
      </c>
      <c r="AS54" s="7">
        <v>8.6969310211643999E-3</v>
      </c>
      <c r="AT54" s="7">
        <v>3.0680337910101935E-3</v>
      </c>
      <c r="AU54" s="7">
        <v>2.9135659679238907E-3</v>
      </c>
      <c r="AV54" s="7">
        <v>5.0780382626367734E-3</v>
      </c>
      <c r="AW54" s="7">
        <v>5.5884808188634066E-3</v>
      </c>
      <c r="AX54" s="7">
        <v>8.1271696752291053E-3</v>
      </c>
      <c r="AY54" s="7">
        <v>6.6195106286554371E-3</v>
      </c>
      <c r="AZ54" s="7">
        <v>2.0768416914057303E-2</v>
      </c>
      <c r="BA54" s="7">
        <v>1.1517478744630907</v>
      </c>
      <c r="BB54" s="7">
        <v>5.1758280563502554E-2</v>
      </c>
      <c r="BC54" s="7">
        <v>6.8860821320733288E-3</v>
      </c>
      <c r="BD54" s="7">
        <v>1.0395996665469292E-2</v>
      </c>
      <c r="BE54" s="7">
        <v>1.2369208426008867E-3</v>
      </c>
      <c r="BF54" s="7">
        <v>1.1274128075915367E-2</v>
      </c>
      <c r="BG54" s="7">
        <v>4.2928060442471742E-3</v>
      </c>
      <c r="BH54" s="7">
        <v>0.38800397305774192</v>
      </c>
      <c r="BI54" s="7">
        <v>9.6212250349078116E-3</v>
      </c>
      <c r="BJ54" s="7">
        <v>4.4971717713811893E-3</v>
      </c>
      <c r="BK54" s="7">
        <v>3.019296931018709E-3</v>
      </c>
      <c r="BL54" s="7">
        <v>3.7989882184680333E-3</v>
      </c>
      <c r="BM54" s="7">
        <v>1.8234808826997908E-3</v>
      </c>
      <c r="BN54" s="7">
        <v>1.0422873921631609E-2</v>
      </c>
      <c r="BO54" s="7">
        <v>3.9869402819712766E-3</v>
      </c>
      <c r="BP54" s="7">
        <v>2.3818154608596996E-3</v>
      </c>
      <c r="BQ54" s="7">
        <v>2.2014638897030762E-2</v>
      </c>
      <c r="BR54" s="7">
        <v>7.1007761576180233E-3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2.8758504925870012E-3</v>
      </c>
      <c r="E55" s="7">
        <v>3.3205433898859439E-3</v>
      </c>
      <c r="F55" s="7">
        <v>1.7879409218435514E-3</v>
      </c>
      <c r="G55" s="7">
        <v>5.2462998619026754E-3</v>
      </c>
      <c r="H55" s="7">
        <v>7.2416218915039238E-3</v>
      </c>
      <c r="I55" s="7">
        <v>5.5066845438670005E-3</v>
      </c>
      <c r="J55" s="7">
        <v>6.4497299819096425E-3</v>
      </c>
      <c r="K55" s="7">
        <v>7.9644875330424896E-3</v>
      </c>
      <c r="L55" s="7">
        <v>7.2325862283898583E-3</v>
      </c>
      <c r="M55" s="7">
        <v>1.0191092979021958E-2</v>
      </c>
      <c r="N55" s="7">
        <v>1.1741150961069962E-2</v>
      </c>
      <c r="O55" s="7">
        <v>6.0106180799359959E-3</v>
      </c>
      <c r="P55" s="7">
        <v>8.5860958083889306E-3</v>
      </c>
      <c r="Q55" s="7">
        <v>1.3019510496706733E-2</v>
      </c>
      <c r="R55" s="7">
        <v>9.2064122217843658E-3</v>
      </c>
      <c r="S55" s="7">
        <v>6.7445573743525116E-3</v>
      </c>
      <c r="T55" s="7">
        <v>8.9407184678236308E-3</v>
      </c>
      <c r="U55" s="7">
        <v>2.0027231233177841E-2</v>
      </c>
      <c r="V55" s="7">
        <v>5.305860710621506E-3</v>
      </c>
      <c r="W55" s="7">
        <v>7.0531504747764337E-3</v>
      </c>
      <c r="X55" s="7">
        <v>5.7906543094590861E-3</v>
      </c>
      <c r="Y55" s="7">
        <v>8.0081566596391582E-3</v>
      </c>
      <c r="Z55" s="7">
        <v>6.7488077285930842E-3</v>
      </c>
      <c r="AA55" s="7">
        <v>9.4080800962792529E-3</v>
      </c>
      <c r="AB55" s="7">
        <v>7.2820715876337917E-3</v>
      </c>
      <c r="AC55" s="7">
        <v>9.9028801984000804E-3</v>
      </c>
      <c r="AD55" s="7">
        <v>6.2680972505619794E-3</v>
      </c>
      <c r="AE55" s="7">
        <v>5.2756258171724833E-3</v>
      </c>
      <c r="AF55" s="7">
        <v>8.1201374067789694E-3</v>
      </c>
      <c r="AG55" s="7">
        <v>1.5136356228982163E-2</v>
      </c>
      <c r="AH55" s="7">
        <v>1.103891490569006E-2</v>
      </c>
      <c r="AI55" s="7">
        <v>8.4100670817119725E-3</v>
      </c>
      <c r="AJ55" s="7">
        <v>1.5986137484689227E-2</v>
      </c>
      <c r="AK55" s="7">
        <v>1.9207379214175837E-2</v>
      </c>
      <c r="AL55" s="7">
        <v>8.8049504121681041E-3</v>
      </c>
      <c r="AM55" s="7">
        <v>1.0011048152781093E-2</v>
      </c>
      <c r="AN55" s="7">
        <v>5.9151928827296373E-3</v>
      </c>
      <c r="AO55" s="7">
        <v>6.2979409130089429E-3</v>
      </c>
      <c r="AP55" s="7">
        <v>5.1635139526286788E-3</v>
      </c>
      <c r="AQ55" s="7">
        <v>5.699923663894749E-3</v>
      </c>
      <c r="AR55" s="7">
        <v>1.1549754623065555E-2</v>
      </c>
      <c r="AS55" s="7">
        <v>1.0141850364278603E-2</v>
      </c>
      <c r="AT55" s="7">
        <v>6.5254798031365519E-3</v>
      </c>
      <c r="AU55" s="7">
        <v>5.1063319730354113E-3</v>
      </c>
      <c r="AV55" s="7">
        <v>6.3331061240770982E-3</v>
      </c>
      <c r="AW55" s="7">
        <v>1.0064156645137762E-2</v>
      </c>
      <c r="AX55" s="7">
        <v>1.2976241071664538E-2</v>
      </c>
      <c r="AY55" s="7">
        <v>6.8423548318532392E-3</v>
      </c>
      <c r="AZ55" s="7">
        <v>1.3431272104281968E-2</v>
      </c>
      <c r="BA55" s="7">
        <v>1.3468980904238774E-2</v>
      </c>
      <c r="BB55" s="7">
        <v>1.1388099073675813</v>
      </c>
      <c r="BC55" s="7">
        <v>1.4085162992469024E-2</v>
      </c>
      <c r="BD55" s="7">
        <v>2.0774849116078103E-2</v>
      </c>
      <c r="BE55" s="7">
        <v>2.2374220061991599E-3</v>
      </c>
      <c r="BF55" s="7">
        <v>1.730360931058899E-2</v>
      </c>
      <c r="BG55" s="7">
        <v>8.7972582191814686E-3</v>
      </c>
      <c r="BH55" s="7">
        <v>3.3185346282641456E-2</v>
      </c>
      <c r="BI55" s="7">
        <v>5.8859406005547232E-3</v>
      </c>
      <c r="BJ55" s="7">
        <v>9.7209184947491204E-3</v>
      </c>
      <c r="BK55" s="7">
        <v>8.3717672113983212E-3</v>
      </c>
      <c r="BL55" s="7">
        <v>1.0264809015101257E-2</v>
      </c>
      <c r="BM55" s="7">
        <v>4.6126917910309755E-3</v>
      </c>
      <c r="BN55" s="7">
        <v>1.3949932115731483E-2</v>
      </c>
      <c r="BO55" s="7">
        <v>5.4505438047715675E-3</v>
      </c>
      <c r="BP55" s="7">
        <v>7.7167889013601389E-3</v>
      </c>
      <c r="BQ55" s="7">
        <v>1.1836300945952611E-2</v>
      </c>
      <c r="BR55" s="7">
        <v>1.4711304782850201E-2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3.3711364153759592E-3</v>
      </c>
      <c r="E56" s="7">
        <v>3.8345801537615991E-3</v>
      </c>
      <c r="F56" s="7">
        <v>1.9692950939126578E-3</v>
      </c>
      <c r="G56" s="7">
        <v>4.4243820965643461E-3</v>
      </c>
      <c r="H56" s="7">
        <v>4.5760482883207328E-3</v>
      </c>
      <c r="I56" s="7">
        <v>7.7410727388708004E-3</v>
      </c>
      <c r="J56" s="7">
        <v>6.9798946187340392E-3</v>
      </c>
      <c r="K56" s="7">
        <v>7.843973042268481E-3</v>
      </c>
      <c r="L56" s="7">
        <v>5.2047217622747969E-3</v>
      </c>
      <c r="M56" s="7">
        <v>9.1064439355805146E-3</v>
      </c>
      <c r="N56" s="7">
        <v>9.9308464002048086E-3</v>
      </c>
      <c r="O56" s="7">
        <v>7.9530631130569594E-3</v>
      </c>
      <c r="P56" s="7">
        <v>5.3819070393766955E-3</v>
      </c>
      <c r="Q56" s="7">
        <v>5.1722606803226417E-3</v>
      </c>
      <c r="R56" s="7">
        <v>6.3070915869116494E-3</v>
      </c>
      <c r="S56" s="7">
        <v>4.5681621028341255E-3</v>
      </c>
      <c r="T56" s="7">
        <v>7.2603502029885492E-3</v>
      </c>
      <c r="U56" s="7">
        <v>4.7424818608045854E-3</v>
      </c>
      <c r="V56" s="7">
        <v>4.0533066139396261E-3</v>
      </c>
      <c r="W56" s="7">
        <v>4.8051949310122287E-3</v>
      </c>
      <c r="X56" s="7">
        <v>6.6536076747999943E-3</v>
      </c>
      <c r="Y56" s="7">
        <v>8.1424447470207408E-3</v>
      </c>
      <c r="Z56" s="7">
        <v>7.597608012014534E-3</v>
      </c>
      <c r="AA56" s="7">
        <v>1.2676560620507893E-2</v>
      </c>
      <c r="AB56" s="7">
        <v>6.1208989608978817E-3</v>
      </c>
      <c r="AC56" s="7">
        <v>6.1901115452366543E-3</v>
      </c>
      <c r="AD56" s="7">
        <v>6.9707402500830389E-3</v>
      </c>
      <c r="AE56" s="7">
        <v>5.2577375826133831E-3</v>
      </c>
      <c r="AF56" s="7">
        <v>5.7099462956948475E-3</v>
      </c>
      <c r="AG56" s="7">
        <v>8.6383788799209472E-3</v>
      </c>
      <c r="AH56" s="7">
        <v>1.0029282537335798E-2</v>
      </c>
      <c r="AI56" s="7">
        <v>6.1640298232389463E-3</v>
      </c>
      <c r="AJ56" s="7">
        <v>1.110872922264481E-2</v>
      </c>
      <c r="AK56" s="7">
        <v>6.1620916788213418E-3</v>
      </c>
      <c r="AL56" s="7">
        <v>5.6453431118719272E-3</v>
      </c>
      <c r="AM56" s="7">
        <v>5.7296991221015958E-3</v>
      </c>
      <c r="AN56" s="7">
        <v>5.0523980271098765E-3</v>
      </c>
      <c r="AO56" s="7">
        <v>1.1110603139405926E-2</v>
      </c>
      <c r="AP56" s="7">
        <v>7.4694177513296512E-3</v>
      </c>
      <c r="AQ56" s="7">
        <v>4.3396754939154418E-3</v>
      </c>
      <c r="AR56" s="7">
        <v>6.6452249371679586E-3</v>
      </c>
      <c r="AS56" s="7">
        <v>1.1826227048962329E-2</v>
      </c>
      <c r="AT56" s="7">
        <v>6.0120446654294904E-3</v>
      </c>
      <c r="AU56" s="7">
        <v>4.5248138118844745E-3</v>
      </c>
      <c r="AV56" s="7">
        <v>2.3205061587788654E-2</v>
      </c>
      <c r="AW56" s="7">
        <v>1.2942655897399211E-2</v>
      </c>
      <c r="AX56" s="7">
        <v>7.2140216141812156E-3</v>
      </c>
      <c r="AY56" s="7">
        <v>4.7250540348939855E-3</v>
      </c>
      <c r="AZ56" s="7">
        <v>3.1893115973413801E-2</v>
      </c>
      <c r="BA56" s="7">
        <v>3.1382228269958748E-2</v>
      </c>
      <c r="BB56" s="7">
        <v>2.5807802593259117E-2</v>
      </c>
      <c r="BC56" s="7">
        <v>1.0601721119789853</v>
      </c>
      <c r="BD56" s="7">
        <v>3.4130160378216846E-2</v>
      </c>
      <c r="BE56" s="7">
        <v>2.3458136856585664E-3</v>
      </c>
      <c r="BF56" s="7">
        <v>1.707162732457353E-2</v>
      </c>
      <c r="BG56" s="7">
        <v>4.4367566492529388E-3</v>
      </c>
      <c r="BH56" s="7">
        <v>6.1468216147230519E-2</v>
      </c>
      <c r="BI56" s="7">
        <v>1.1148351397561304E-2</v>
      </c>
      <c r="BJ56" s="7">
        <v>6.5957972355662709E-3</v>
      </c>
      <c r="BK56" s="7">
        <v>6.142132591396364E-3</v>
      </c>
      <c r="BL56" s="7">
        <v>1.6494755561826887E-2</v>
      </c>
      <c r="BM56" s="7">
        <v>5.7562893030925003E-3</v>
      </c>
      <c r="BN56" s="7">
        <v>7.4490429683700642E-3</v>
      </c>
      <c r="BO56" s="7">
        <v>1.5797592913641301E-2</v>
      </c>
      <c r="BP56" s="7">
        <v>3.2233851008474368E-3</v>
      </c>
      <c r="BQ56" s="7">
        <v>1.0459219014807472E-2</v>
      </c>
      <c r="BR56" s="7">
        <v>1.4290082356952097E-2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3.6397763706284843E-2</v>
      </c>
      <c r="E57" s="7">
        <v>3.516980271937141E-2</v>
      </c>
      <c r="F57" s="7">
        <v>2.4820813076684118E-2</v>
      </c>
      <c r="G57" s="7">
        <v>5.3082962546241813E-2</v>
      </c>
      <c r="H57" s="7">
        <v>3.9671833574838278E-2</v>
      </c>
      <c r="I57" s="7">
        <v>5.1720593795060388E-2</v>
      </c>
      <c r="J57" s="7">
        <v>6.1555110880866563E-2</v>
      </c>
      <c r="K57" s="7">
        <v>5.3625099510207642E-2</v>
      </c>
      <c r="L57" s="7">
        <v>6.7360959606905843E-2</v>
      </c>
      <c r="M57" s="7">
        <v>5.2105993075106154E-2</v>
      </c>
      <c r="N57" s="7">
        <v>4.7788503389783007E-2</v>
      </c>
      <c r="O57" s="7">
        <v>4.8903030623026249E-2</v>
      </c>
      <c r="P57" s="7">
        <v>4.3085537913994512E-2</v>
      </c>
      <c r="Q57" s="7">
        <v>3.948961090948766E-2</v>
      </c>
      <c r="R57" s="7">
        <v>4.4951959232304835E-2</v>
      </c>
      <c r="S57" s="7">
        <v>4.2497385603726449E-2</v>
      </c>
      <c r="T57" s="7">
        <v>5.3182024801669593E-2</v>
      </c>
      <c r="U57" s="7">
        <v>4.180677321051475E-2</v>
      </c>
      <c r="V57" s="7">
        <v>3.7810599650975753E-2</v>
      </c>
      <c r="W57" s="7">
        <v>5.61536417622669E-2</v>
      </c>
      <c r="X57" s="7">
        <v>5.1186448213025447E-2</v>
      </c>
      <c r="Y57" s="7">
        <v>4.4579822165342203E-2</v>
      </c>
      <c r="Z57" s="7">
        <v>4.9473743605689069E-2</v>
      </c>
      <c r="AA57" s="7">
        <v>3.8315044047786656E-2</v>
      </c>
      <c r="AB57" s="7">
        <v>4.4336023194143558E-2</v>
      </c>
      <c r="AC57" s="7">
        <v>5.1594734908881265E-2</v>
      </c>
      <c r="AD57" s="7">
        <v>5.4299865206164852E-2</v>
      </c>
      <c r="AE57" s="7">
        <v>4.9230300106588402E-2</v>
      </c>
      <c r="AF57" s="7">
        <v>4.4252289039211398E-2</v>
      </c>
      <c r="AG57" s="7">
        <v>4.0378749089888435E-2</v>
      </c>
      <c r="AH57" s="7">
        <v>4.6712711695765526E-2</v>
      </c>
      <c r="AI57" s="7">
        <v>4.2928538490999445E-2</v>
      </c>
      <c r="AJ57" s="7">
        <v>4.7060029629485918E-2</v>
      </c>
      <c r="AK57" s="7">
        <v>4.2430814506102366E-2</v>
      </c>
      <c r="AL57" s="7">
        <v>4.2450500728359569E-2</v>
      </c>
      <c r="AM57" s="7">
        <v>3.6388206862609448E-2</v>
      </c>
      <c r="AN57" s="7">
        <v>3.0905142833735685E-2</v>
      </c>
      <c r="AO57" s="7">
        <v>5.2419002466360255E-2</v>
      </c>
      <c r="AP57" s="7">
        <v>3.6158049943805143E-2</v>
      </c>
      <c r="AQ57" s="7">
        <v>3.6944889665854616E-2</v>
      </c>
      <c r="AR57" s="7">
        <v>3.4919165031112163E-2</v>
      </c>
      <c r="AS57" s="7">
        <v>4.5798707861260848E-2</v>
      </c>
      <c r="AT57" s="7">
        <v>4.8249572628883471E-2</v>
      </c>
      <c r="AU57" s="7">
        <v>4.8223829553923146E-2</v>
      </c>
      <c r="AV57" s="7">
        <v>5.5812162492448872E-2</v>
      </c>
      <c r="AW57" s="7">
        <v>4.6076798187620893E-2</v>
      </c>
      <c r="AX57" s="7">
        <v>4.465197931135207E-2</v>
      </c>
      <c r="AY57" s="7">
        <v>3.5820839417611175E-2</v>
      </c>
      <c r="AZ57" s="7">
        <v>4.8721636156581226E-2</v>
      </c>
      <c r="BA57" s="7">
        <v>4.751543372770213E-2</v>
      </c>
      <c r="BB57" s="7">
        <v>6.7003762071110098E-2</v>
      </c>
      <c r="BC57" s="7">
        <v>3.356676141542856E-2</v>
      </c>
      <c r="BD57" s="7">
        <v>1.1431818085867458</v>
      </c>
      <c r="BE57" s="7">
        <v>4.9604040953715192E-2</v>
      </c>
      <c r="BF57" s="7">
        <v>3.8254946179124269E-2</v>
      </c>
      <c r="BG57" s="7">
        <v>3.6446326565564194E-2</v>
      </c>
      <c r="BH57" s="7">
        <v>3.751460239259375E-2</v>
      </c>
      <c r="BI57" s="7">
        <v>4.3270405182641067E-2</v>
      </c>
      <c r="BJ57" s="7">
        <v>3.6215401177932531E-2</v>
      </c>
      <c r="BK57" s="7">
        <v>3.5750020074669216E-2</v>
      </c>
      <c r="BL57" s="7">
        <v>9.4578795901737303E-2</v>
      </c>
      <c r="BM57" s="7">
        <v>9.4436552127450616E-3</v>
      </c>
      <c r="BN57" s="7">
        <v>3.2506196795221855E-2</v>
      </c>
      <c r="BO57" s="7">
        <v>1.3487116683636946E-2</v>
      </c>
      <c r="BP57" s="7">
        <v>3.718379133704134E-2</v>
      </c>
      <c r="BQ57" s="7">
        <v>4.4928493289783031E-2</v>
      </c>
      <c r="BR57" s="7">
        <v>3.640096969781198E-2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4.3709493595435918E-3</v>
      </c>
      <c r="E58" s="7">
        <v>5.031696413354503E-3</v>
      </c>
      <c r="F58" s="7">
        <v>2.4440852834437992E-3</v>
      </c>
      <c r="G58" s="7">
        <v>6.0823406688476946E-3</v>
      </c>
      <c r="H58" s="7">
        <v>6.9774819564055752E-3</v>
      </c>
      <c r="I58" s="7">
        <v>6.7178497998184473E-3</v>
      </c>
      <c r="J58" s="7">
        <v>8.0679782256054839E-3</v>
      </c>
      <c r="K58" s="7">
        <v>1.0744161214633095E-2</v>
      </c>
      <c r="L58" s="7">
        <v>8.1385102380135323E-3</v>
      </c>
      <c r="M58" s="7">
        <v>1.0179772240885905E-2</v>
      </c>
      <c r="N58" s="7">
        <v>9.2745300398331676E-3</v>
      </c>
      <c r="O58" s="7">
        <v>9.6699761114834356E-3</v>
      </c>
      <c r="P58" s="7">
        <v>1.2720396941782543E-2</v>
      </c>
      <c r="Q58" s="7">
        <v>1.2410729861979801E-2</v>
      </c>
      <c r="R58" s="7">
        <v>1.042967911044539E-2</v>
      </c>
      <c r="S58" s="7">
        <v>7.0256014781826933E-3</v>
      </c>
      <c r="T58" s="7">
        <v>8.6892110913824368E-3</v>
      </c>
      <c r="U58" s="7">
        <v>8.5748002559616534E-3</v>
      </c>
      <c r="V58" s="7">
        <v>6.8734845231208062E-3</v>
      </c>
      <c r="W58" s="7">
        <v>9.2355767734034217E-3</v>
      </c>
      <c r="X58" s="7">
        <v>7.0490319431715884E-3</v>
      </c>
      <c r="Y58" s="7">
        <v>8.4244301850786019E-3</v>
      </c>
      <c r="Z58" s="7">
        <v>1.1375996169468832E-2</v>
      </c>
      <c r="AA58" s="7">
        <v>1.1187593093459836E-2</v>
      </c>
      <c r="AB58" s="7">
        <v>9.9554083350882686E-3</v>
      </c>
      <c r="AC58" s="7">
        <v>8.9946593626542854E-3</v>
      </c>
      <c r="AD58" s="7">
        <v>8.9545015861629065E-3</v>
      </c>
      <c r="AE58" s="7">
        <v>6.7738760641903768E-3</v>
      </c>
      <c r="AF58" s="7">
        <v>8.5234004209714283E-3</v>
      </c>
      <c r="AG58" s="7">
        <v>1.0128336048342519E-2</v>
      </c>
      <c r="AH58" s="7">
        <v>9.0792531614497136E-3</v>
      </c>
      <c r="AI58" s="7">
        <v>8.7611326493558326E-3</v>
      </c>
      <c r="AJ58" s="7">
        <v>9.0631198896424028E-3</v>
      </c>
      <c r="AK58" s="7">
        <v>9.0082440117700488E-3</v>
      </c>
      <c r="AL58" s="7">
        <v>7.0912748353555597E-3</v>
      </c>
      <c r="AM58" s="7">
        <v>8.9146402633376622E-3</v>
      </c>
      <c r="AN58" s="7">
        <v>6.7225572742631917E-3</v>
      </c>
      <c r="AO58" s="7">
        <v>9.3685494091738687E-3</v>
      </c>
      <c r="AP58" s="7">
        <v>6.99916759402309E-3</v>
      </c>
      <c r="AQ58" s="7">
        <v>6.9732305616068968E-3</v>
      </c>
      <c r="AR58" s="7">
        <v>2.2850242712930745E-2</v>
      </c>
      <c r="AS58" s="7">
        <v>3.3459211050340117E-2</v>
      </c>
      <c r="AT58" s="7">
        <v>8.170699604194467E-3</v>
      </c>
      <c r="AU58" s="7">
        <v>8.5473323370775286E-3</v>
      </c>
      <c r="AV58" s="7">
        <v>1.0036896290748066E-2</v>
      </c>
      <c r="AW58" s="7">
        <v>2.1114809070970873E-2</v>
      </c>
      <c r="AX58" s="7">
        <v>4.1001609450622901E-2</v>
      </c>
      <c r="AY58" s="7">
        <v>2.1623718436316431E-2</v>
      </c>
      <c r="AZ58" s="7">
        <v>1.7243075496159162E-2</v>
      </c>
      <c r="BA58" s="7">
        <v>1.8376831110881054E-2</v>
      </c>
      <c r="BB58" s="7">
        <v>1.995712527225357E-2</v>
      </c>
      <c r="BC58" s="7">
        <v>1.334671604518569E-2</v>
      </c>
      <c r="BD58" s="7">
        <v>1.2310636137294013E-2</v>
      </c>
      <c r="BE58" s="7">
        <v>1.0036772218571703</v>
      </c>
      <c r="BF58" s="7">
        <v>2.4977618296326977E-2</v>
      </c>
      <c r="BG58" s="7">
        <v>1.4442484583837638E-2</v>
      </c>
      <c r="BH58" s="7">
        <v>1.794320147429989E-2</v>
      </c>
      <c r="BI58" s="7">
        <v>2.2119446703829128E-2</v>
      </c>
      <c r="BJ58" s="7">
        <v>1.3526523639622012E-2</v>
      </c>
      <c r="BK58" s="7">
        <v>7.1762566514980966E-3</v>
      </c>
      <c r="BL58" s="7">
        <v>7.0476993094760595E-3</v>
      </c>
      <c r="BM58" s="7">
        <v>3.6677746034052619E-3</v>
      </c>
      <c r="BN58" s="7">
        <v>3.1732528934328874E-2</v>
      </c>
      <c r="BO58" s="7">
        <v>6.318473851773765E-3</v>
      </c>
      <c r="BP58" s="7">
        <v>1.1914650099211584E-2</v>
      </c>
      <c r="BQ58" s="7">
        <v>8.9996120882377809E-2</v>
      </c>
      <c r="BR58" s="7">
        <v>2.2164074854472623E-2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1.5171866879182002E-2</v>
      </c>
      <c r="E59" s="7">
        <v>1.484234157140182E-2</v>
      </c>
      <c r="F59" s="7">
        <v>7.0411359178128271E-3</v>
      </c>
      <c r="G59" s="7">
        <v>4.1238393525537341E-2</v>
      </c>
      <c r="H59" s="7">
        <v>7.0730341882094191E-2</v>
      </c>
      <c r="I59" s="7">
        <v>6.7489502424046735E-2</v>
      </c>
      <c r="J59" s="7">
        <v>3.5407828476576718E-2</v>
      </c>
      <c r="K59" s="7">
        <v>3.6964938964397329E-2</v>
      </c>
      <c r="L59" s="7">
        <v>3.2296851351472922E-2</v>
      </c>
      <c r="M59" s="7">
        <v>4.8413098746069229E-2</v>
      </c>
      <c r="N59" s="7">
        <v>4.3220067533823056E-2</v>
      </c>
      <c r="O59" s="7">
        <v>7.2056784178887362E-2</v>
      </c>
      <c r="P59" s="7">
        <v>2.2445629513590293E-2</v>
      </c>
      <c r="Q59" s="7">
        <v>1.6829157417910804E-2</v>
      </c>
      <c r="R59" s="7">
        <v>2.0803148818574056E-2</v>
      </c>
      <c r="S59" s="7">
        <v>2.3209622364391117E-2</v>
      </c>
      <c r="T59" s="7">
        <v>4.0052201204778815E-2</v>
      </c>
      <c r="U59" s="7">
        <v>2.3641925757710302E-2</v>
      </c>
      <c r="V59" s="7">
        <v>4.9747851165083123E-2</v>
      </c>
      <c r="W59" s="7">
        <v>3.0394685025104302E-2</v>
      </c>
      <c r="X59" s="7">
        <v>3.9509792989724797E-2</v>
      </c>
      <c r="Y59" s="7">
        <v>6.5774458725216978E-2</v>
      </c>
      <c r="Z59" s="7">
        <v>5.6542338612851219E-2</v>
      </c>
      <c r="AA59" s="7">
        <v>8.5485217538789959E-2</v>
      </c>
      <c r="AB59" s="7">
        <v>3.4617904657616591E-2</v>
      </c>
      <c r="AC59" s="7">
        <v>4.3856727882784115E-2</v>
      </c>
      <c r="AD59" s="7">
        <v>3.8746427233619575E-2</v>
      </c>
      <c r="AE59" s="7">
        <v>2.5113808586008989E-2</v>
      </c>
      <c r="AF59" s="7">
        <v>2.5122099488275818E-2</v>
      </c>
      <c r="AG59" s="7">
        <v>5.1606948947020871E-2</v>
      </c>
      <c r="AH59" s="7">
        <v>5.2784283486245351E-2</v>
      </c>
      <c r="AI59" s="7">
        <v>3.467837159071304E-2</v>
      </c>
      <c r="AJ59" s="7">
        <v>3.8652684982389975E-2</v>
      </c>
      <c r="AK59" s="7">
        <v>3.4364993203263888E-2</v>
      </c>
      <c r="AL59" s="7">
        <v>2.253505724512507E-2</v>
      </c>
      <c r="AM59" s="7">
        <v>2.0052548429936791E-2</v>
      </c>
      <c r="AN59" s="7">
        <v>2.4578535810116743E-2</v>
      </c>
      <c r="AO59" s="7">
        <v>2.232273583575619E-2</v>
      </c>
      <c r="AP59" s="7">
        <v>2.7002179373331759E-2</v>
      </c>
      <c r="AQ59" s="7">
        <v>2.224951488158091E-2</v>
      </c>
      <c r="AR59" s="7">
        <v>5.1917241895373265E-2</v>
      </c>
      <c r="AS59" s="7">
        <v>3.2150699988367067E-2</v>
      </c>
      <c r="AT59" s="7">
        <v>2.5035996867839291E-2</v>
      </c>
      <c r="AU59" s="7">
        <v>1.6122792752721608E-2</v>
      </c>
      <c r="AV59" s="7">
        <v>2.8481695582979073E-2</v>
      </c>
      <c r="AW59" s="7">
        <v>2.7275463666820307E-2</v>
      </c>
      <c r="AX59" s="7">
        <v>2.0078149574571443E-2</v>
      </c>
      <c r="AY59" s="7">
        <v>1.8701479739661336E-2</v>
      </c>
      <c r="AZ59" s="7">
        <v>3.859086449555927E-2</v>
      </c>
      <c r="BA59" s="7">
        <v>7.4789040505130064E-2</v>
      </c>
      <c r="BB59" s="7">
        <v>3.5014677755596857E-2</v>
      </c>
      <c r="BC59" s="7">
        <v>2.9179290674932308E-2</v>
      </c>
      <c r="BD59" s="7">
        <v>3.7726450825257898E-2</v>
      </c>
      <c r="BE59" s="7">
        <v>6.3910969689394519E-3</v>
      </c>
      <c r="BF59" s="7">
        <v>1.0943316348874252</v>
      </c>
      <c r="BG59" s="7">
        <v>7.3044875842057114E-2</v>
      </c>
      <c r="BH59" s="7">
        <v>3.5800790132062631E-2</v>
      </c>
      <c r="BI59" s="7">
        <v>2.6120448102746954E-2</v>
      </c>
      <c r="BJ59" s="7">
        <v>2.299229736990532E-2</v>
      </c>
      <c r="BK59" s="7">
        <v>3.5499250722128013E-2</v>
      </c>
      <c r="BL59" s="7">
        <v>1.3403974556974965E-2</v>
      </c>
      <c r="BM59" s="7">
        <v>4.8757988920493265E-3</v>
      </c>
      <c r="BN59" s="7">
        <v>2.4197726772642442E-2</v>
      </c>
      <c r="BO59" s="7">
        <v>1.0658880669575908E-2</v>
      </c>
      <c r="BP59" s="7">
        <v>1.9227128710242708E-2</v>
      </c>
      <c r="BQ59" s="7">
        <v>3.9309330027421659E-2</v>
      </c>
      <c r="BR59" s="7">
        <v>3.233154621249687E-2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5.9461865040754099E-3</v>
      </c>
      <c r="E60" s="7">
        <v>3.9752892017519926E-3</v>
      </c>
      <c r="F60" s="7">
        <v>1.5959637111041642E-3</v>
      </c>
      <c r="G60" s="7">
        <v>7.2387605280713882E-3</v>
      </c>
      <c r="H60" s="7">
        <v>1.7015972214354327E-2</v>
      </c>
      <c r="I60" s="7">
        <v>1.1874744341360101E-2</v>
      </c>
      <c r="J60" s="7">
        <v>1.7333802849720664E-2</v>
      </c>
      <c r="K60" s="7">
        <v>9.9833299416266577E-3</v>
      </c>
      <c r="L60" s="7">
        <v>1.2745435371202743E-2</v>
      </c>
      <c r="M60" s="7">
        <v>1.029560788676327E-2</v>
      </c>
      <c r="N60" s="7">
        <v>8.754608043832714E-3</v>
      </c>
      <c r="O60" s="7">
        <v>1.2295329186279303E-2</v>
      </c>
      <c r="P60" s="7">
        <v>5.7978594020808554E-3</v>
      </c>
      <c r="Q60" s="7">
        <v>6.015283140599635E-3</v>
      </c>
      <c r="R60" s="7">
        <v>7.1525466816375954E-3</v>
      </c>
      <c r="S60" s="7">
        <v>5.7784902358041981E-3</v>
      </c>
      <c r="T60" s="7">
        <v>1.2201096546919796E-2</v>
      </c>
      <c r="U60" s="7">
        <v>6.7227279395132072E-3</v>
      </c>
      <c r="V60" s="7">
        <v>8.0251278001296743E-3</v>
      </c>
      <c r="W60" s="7">
        <v>1.2178741726987624E-2</v>
      </c>
      <c r="X60" s="7">
        <v>1.0252564999265705E-2</v>
      </c>
      <c r="Y60" s="7">
        <v>1.3999392016680634E-2</v>
      </c>
      <c r="Z60" s="7">
        <v>1.7025254894782165E-2</v>
      </c>
      <c r="AA60" s="7">
        <v>2.2391584779710531E-2</v>
      </c>
      <c r="AB60" s="7">
        <v>1.4668516526661717E-2</v>
      </c>
      <c r="AC60" s="7">
        <v>1.316866457123957E-2</v>
      </c>
      <c r="AD60" s="7">
        <v>1.1187090540131577E-2</v>
      </c>
      <c r="AE60" s="7">
        <v>1.1961143229685769E-2</v>
      </c>
      <c r="AF60" s="7">
        <v>1.0530790006632009E-2</v>
      </c>
      <c r="AG60" s="7">
        <v>1.3717578397272018E-2</v>
      </c>
      <c r="AH60" s="7">
        <v>1.1749859344787894E-2</v>
      </c>
      <c r="AI60" s="7">
        <v>1.9905087930343318E-2</v>
      </c>
      <c r="AJ60" s="7">
        <v>2.0460868848038872E-2</v>
      </c>
      <c r="AK60" s="7">
        <v>1.5558561537361393E-2</v>
      </c>
      <c r="AL60" s="7">
        <v>1.0580032545527645E-2</v>
      </c>
      <c r="AM60" s="7">
        <v>7.9324731639602505E-3</v>
      </c>
      <c r="AN60" s="7">
        <v>9.1953397434346405E-3</v>
      </c>
      <c r="AO60" s="7">
        <v>2.4831772272480512E-2</v>
      </c>
      <c r="AP60" s="7">
        <v>1.1537954808906204E-2</v>
      </c>
      <c r="AQ60" s="7">
        <v>1.0671045162923854E-2</v>
      </c>
      <c r="AR60" s="7">
        <v>3.5297879871730724E-3</v>
      </c>
      <c r="AS60" s="7">
        <v>4.4960640191475335E-3</v>
      </c>
      <c r="AT60" s="7">
        <v>5.5525238811656979E-3</v>
      </c>
      <c r="AU60" s="7">
        <v>9.0005842427193523E-3</v>
      </c>
      <c r="AV60" s="7">
        <v>7.2998466295506655E-3</v>
      </c>
      <c r="AW60" s="7">
        <v>4.7683150764743373E-2</v>
      </c>
      <c r="AX60" s="7">
        <v>3.7172987805727943E-3</v>
      </c>
      <c r="AY60" s="7">
        <v>3.3575098073302828E-3</v>
      </c>
      <c r="AZ60" s="7">
        <v>2.9757010304184502E-3</v>
      </c>
      <c r="BA60" s="7">
        <v>1.7656879875570844E-3</v>
      </c>
      <c r="BB60" s="7">
        <v>2.2492294228630546E-3</v>
      </c>
      <c r="BC60" s="7">
        <v>4.5298464358352305E-3</v>
      </c>
      <c r="BD60" s="7">
        <v>3.0365562033056385E-3</v>
      </c>
      <c r="BE60" s="7">
        <v>4.2434057524767132E-4</v>
      </c>
      <c r="BF60" s="7">
        <v>1.3941923268847292E-3</v>
      </c>
      <c r="BG60" s="7">
        <v>1.0547202426153885</v>
      </c>
      <c r="BH60" s="7">
        <v>1.8666241973110014E-3</v>
      </c>
      <c r="BI60" s="7">
        <v>3.6390700180810175E-3</v>
      </c>
      <c r="BJ60" s="7">
        <v>2.3691590630493288E-3</v>
      </c>
      <c r="BK60" s="7">
        <v>7.4520054803485492E-4</v>
      </c>
      <c r="BL60" s="7">
        <v>7.8280421090855586E-3</v>
      </c>
      <c r="BM60" s="7">
        <v>5.825630473617391E-3</v>
      </c>
      <c r="BN60" s="7">
        <v>2.7594761517630425E-3</v>
      </c>
      <c r="BO60" s="7">
        <v>1.1609374319624274E-2</v>
      </c>
      <c r="BP60" s="7">
        <v>2.0239070832141453E-3</v>
      </c>
      <c r="BQ60" s="7">
        <v>2.5300132202756356E-3</v>
      </c>
      <c r="BR60" s="7">
        <v>2.9350335341743095E-3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4.9369945673511575E-3</v>
      </c>
      <c r="E61" s="7">
        <v>9.5239460165784297E-3</v>
      </c>
      <c r="F61" s="7">
        <v>5.5670258772923331E-3</v>
      </c>
      <c r="G61" s="7">
        <v>8.15400913646557E-3</v>
      </c>
      <c r="H61" s="7">
        <v>8.9638802356440273E-3</v>
      </c>
      <c r="I61" s="7">
        <v>6.9758173411658209E-3</v>
      </c>
      <c r="J61" s="7">
        <v>7.5814262691131255E-3</v>
      </c>
      <c r="K61" s="7">
        <v>1.9394966294478511E-2</v>
      </c>
      <c r="L61" s="7">
        <v>9.0789398138645828E-3</v>
      </c>
      <c r="M61" s="7">
        <v>2.2505836980879608E-2</v>
      </c>
      <c r="N61" s="7">
        <v>7.9833949108269728E-2</v>
      </c>
      <c r="O61" s="7">
        <v>2.4527016427762199E-2</v>
      </c>
      <c r="P61" s="7">
        <v>8.9000818370715239E-3</v>
      </c>
      <c r="Q61" s="7">
        <v>1.302109704838879E-2</v>
      </c>
      <c r="R61" s="7">
        <v>3.0223116237303005E-2</v>
      </c>
      <c r="S61" s="7">
        <v>7.7778101947187225E-3</v>
      </c>
      <c r="T61" s="7">
        <v>1.4793311921741546E-2</v>
      </c>
      <c r="U61" s="7">
        <v>1.0364307202503455E-2</v>
      </c>
      <c r="V61" s="7">
        <v>7.3945868175713803E-3</v>
      </c>
      <c r="W61" s="7">
        <v>8.8597824736645382E-3</v>
      </c>
      <c r="X61" s="7">
        <v>7.3670319027709106E-3</v>
      </c>
      <c r="Y61" s="7">
        <v>1.4516695143678903E-2</v>
      </c>
      <c r="Z61" s="7">
        <v>3.9191816716052291E-2</v>
      </c>
      <c r="AA61" s="7">
        <v>4.2169719153527997E-2</v>
      </c>
      <c r="AB61" s="7">
        <v>1.1831222792443207E-2</v>
      </c>
      <c r="AC61" s="7">
        <v>1.1172933765200913E-2</v>
      </c>
      <c r="AD61" s="7">
        <v>9.3126133760326451E-3</v>
      </c>
      <c r="AE61" s="7">
        <v>7.2067587997510741E-3</v>
      </c>
      <c r="AF61" s="7">
        <v>1.1942071377407567E-2</v>
      </c>
      <c r="AG61" s="7">
        <v>2.6817352158428346E-2</v>
      </c>
      <c r="AH61" s="7">
        <v>1.7544503717987131E-2</v>
      </c>
      <c r="AI61" s="7">
        <v>1.1426244512292995E-2</v>
      </c>
      <c r="AJ61" s="7">
        <v>3.7647589268341539E-2</v>
      </c>
      <c r="AK61" s="7">
        <v>9.5141358263382669E-3</v>
      </c>
      <c r="AL61" s="7">
        <v>1.2890848540387067E-2</v>
      </c>
      <c r="AM61" s="7">
        <v>1.224319701008285E-2</v>
      </c>
      <c r="AN61" s="7">
        <v>8.3011424963673405E-3</v>
      </c>
      <c r="AO61" s="7">
        <v>2.2822578500831001E-2</v>
      </c>
      <c r="AP61" s="7">
        <v>7.6873617249086489E-3</v>
      </c>
      <c r="AQ61" s="7">
        <v>8.6208692617532005E-3</v>
      </c>
      <c r="AR61" s="7">
        <v>2.248104572486485E-2</v>
      </c>
      <c r="AS61" s="7">
        <v>2.2369480633899465E-2</v>
      </c>
      <c r="AT61" s="7">
        <v>7.5983810580021495E-3</v>
      </c>
      <c r="AU61" s="7">
        <v>7.3315415465682598E-3</v>
      </c>
      <c r="AV61" s="7">
        <v>1.3024429957783757E-2</v>
      </c>
      <c r="AW61" s="7">
        <v>1.403468587617125E-2</v>
      </c>
      <c r="AX61" s="7">
        <v>2.0083780123886515E-2</v>
      </c>
      <c r="AY61" s="7">
        <v>1.7097525436679462E-2</v>
      </c>
      <c r="AZ61" s="7">
        <v>5.2786413130765347E-2</v>
      </c>
      <c r="BA61" s="7">
        <v>5.5666422643896811E-2</v>
      </c>
      <c r="BB61" s="7">
        <v>3.2622788570973525E-2</v>
      </c>
      <c r="BC61" s="7">
        <v>1.713779153176646E-2</v>
      </c>
      <c r="BD61" s="7">
        <v>2.5965910229649603E-2</v>
      </c>
      <c r="BE61" s="7">
        <v>3.1082323917001153E-3</v>
      </c>
      <c r="BF61" s="7">
        <v>2.8649207338135373E-2</v>
      </c>
      <c r="BG61" s="7">
        <v>1.0683040796336229E-2</v>
      </c>
      <c r="BH61" s="7">
        <v>1.0408194509277948</v>
      </c>
      <c r="BI61" s="7">
        <v>2.52783044209711E-2</v>
      </c>
      <c r="BJ61" s="7">
        <v>1.0882108988345568E-2</v>
      </c>
      <c r="BK61" s="7">
        <v>7.1105531023157656E-3</v>
      </c>
      <c r="BL61" s="7">
        <v>9.2209548558242049E-3</v>
      </c>
      <c r="BM61" s="7">
        <v>4.4362824992672852E-3</v>
      </c>
      <c r="BN61" s="7">
        <v>2.6640686086578189E-2</v>
      </c>
      <c r="BO61" s="7">
        <v>1.0172235211961759E-2</v>
      </c>
      <c r="BP61" s="7">
        <v>5.6386312444213259E-3</v>
      </c>
      <c r="BQ61" s="7">
        <v>4.9101781502248643E-2</v>
      </c>
      <c r="BR61" s="7">
        <v>1.7594621483843255E-2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3.1822248880260368E-3</v>
      </c>
      <c r="E62" s="7">
        <v>2.8755284110382395E-3</v>
      </c>
      <c r="F62" s="7">
        <v>2.538845434944171E-3</v>
      </c>
      <c r="G62" s="7">
        <v>9.7817073262653764E-3</v>
      </c>
      <c r="H62" s="7">
        <v>3.278318707744008E-2</v>
      </c>
      <c r="I62" s="7">
        <v>1.467629955775889E-2</v>
      </c>
      <c r="J62" s="7">
        <v>1.5275250575578794E-2</v>
      </c>
      <c r="K62" s="7">
        <v>5.0861005112614859E-3</v>
      </c>
      <c r="L62" s="7">
        <v>7.6979454960740623E-3</v>
      </c>
      <c r="M62" s="7">
        <v>6.8294464517219327E-3</v>
      </c>
      <c r="N62" s="7">
        <v>7.5154679631350019E-3</v>
      </c>
      <c r="O62" s="7">
        <v>4.7533880277610676E-3</v>
      </c>
      <c r="P62" s="7">
        <v>3.9776320819881975E-3</v>
      </c>
      <c r="Q62" s="7">
        <v>3.6498828132803772E-3</v>
      </c>
      <c r="R62" s="7">
        <v>4.418460375847145E-3</v>
      </c>
      <c r="S62" s="7">
        <v>6.577278204279619E-3</v>
      </c>
      <c r="T62" s="7">
        <v>1.0285794308685453E-2</v>
      </c>
      <c r="U62" s="7">
        <v>9.6642405749674063E-3</v>
      </c>
      <c r="V62" s="7">
        <v>1.3182713244358971E-2</v>
      </c>
      <c r="W62" s="7">
        <v>5.1897006616569387E-3</v>
      </c>
      <c r="X62" s="7">
        <v>6.1676521198666045E-3</v>
      </c>
      <c r="Y62" s="7">
        <v>7.3431833736766067E-3</v>
      </c>
      <c r="Z62" s="7">
        <v>5.6416242735822172E-3</v>
      </c>
      <c r="AA62" s="7">
        <v>5.535350297895438E-3</v>
      </c>
      <c r="AB62" s="7">
        <v>6.9148847005865693E-3</v>
      </c>
      <c r="AC62" s="7">
        <v>7.9562370551793469E-3</v>
      </c>
      <c r="AD62" s="7">
        <v>1.1456913407739633E-2</v>
      </c>
      <c r="AE62" s="7">
        <v>8.6469466309240361E-3</v>
      </c>
      <c r="AF62" s="7">
        <v>8.7646610136828482E-3</v>
      </c>
      <c r="AG62" s="7">
        <v>7.0636583749707875E-3</v>
      </c>
      <c r="AH62" s="7">
        <v>6.1971160593210055E-3</v>
      </c>
      <c r="AI62" s="7">
        <v>7.0963851149261192E-3</v>
      </c>
      <c r="AJ62" s="7">
        <v>1.0679894090316172E-2</v>
      </c>
      <c r="AK62" s="7">
        <v>8.3750238163601606E-3</v>
      </c>
      <c r="AL62" s="7">
        <v>1.0847801183379219E-2</v>
      </c>
      <c r="AM62" s="7">
        <v>5.3598114644274565E-3</v>
      </c>
      <c r="AN62" s="7">
        <v>6.8034056919308557E-3</v>
      </c>
      <c r="AO62" s="7">
        <v>7.2117339285024109E-3</v>
      </c>
      <c r="AP62" s="7">
        <v>1.3247419929676553E-2</v>
      </c>
      <c r="AQ62" s="7">
        <v>6.9837434840905269E-3</v>
      </c>
      <c r="AR62" s="7">
        <v>5.3083251853440734E-3</v>
      </c>
      <c r="AS62" s="7">
        <v>7.0668105003886547E-3</v>
      </c>
      <c r="AT62" s="7">
        <v>1.062080129680546E-2</v>
      </c>
      <c r="AU62" s="7">
        <v>2.9793608962367966E-2</v>
      </c>
      <c r="AV62" s="7">
        <v>4.3167372052440811E-2</v>
      </c>
      <c r="AW62" s="7">
        <v>1.2230994693271619E-2</v>
      </c>
      <c r="AX62" s="7">
        <v>5.7869422174799817E-3</v>
      </c>
      <c r="AY62" s="7">
        <v>5.4493442801492051E-3</v>
      </c>
      <c r="AZ62" s="7">
        <v>2.3887040399055318E-2</v>
      </c>
      <c r="BA62" s="7">
        <v>1.7219334107702128E-2</v>
      </c>
      <c r="BB62" s="7">
        <v>2.0040308703898755E-2</v>
      </c>
      <c r="BC62" s="7">
        <v>1.2200028524379519E-2</v>
      </c>
      <c r="BD62" s="7">
        <v>3.7878523854378318E-3</v>
      </c>
      <c r="BE62" s="7">
        <v>6.2574738707934379E-4</v>
      </c>
      <c r="BF62" s="7">
        <v>4.4543723777958595E-3</v>
      </c>
      <c r="BG62" s="7">
        <v>8.9201657105298215E-3</v>
      </c>
      <c r="BH62" s="7">
        <v>9.9254651220593761E-3</v>
      </c>
      <c r="BI62" s="7">
        <v>1.0199604839648677</v>
      </c>
      <c r="BJ62" s="7">
        <v>4.3316544903314142E-3</v>
      </c>
      <c r="BK62" s="7">
        <v>4.8864196915568989E-3</v>
      </c>
      <c r="BL62" s="7">
        <v>3.783824508368065E-3</v>
      </c>
      <c r="BM62" s="7">
        <v>2.8698861905544068E-3</v>
      </c>
      <c r="BN62" s="7">
        <v>1.2122607114351126E-2</v>
      </c>
      <c r="BO62" s="7">
        <v>5.9740406012829929E-3</v>
      </c>
      <c r="BP62" s="7">
        <v>3.5858375923883638E-3</v>
      </c>
      <c r="BQ62" s="7">
        <v>1.1093577777563044E-2</v>
      </c>
      <c r="BR62" s="7">
        <v>5.4912255408766444E-3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7.4574615694717366E-3</v>
      </c>
      <c r="E63" s="7">
        <v>8.0682522303103573E-3</v>
      </c>
      <c r="F63" s="7">
        <v>4.539983684212252E-3</v>
      </c>
      <c r="G63" s="7">
        <v>2.9788861555000119E-2</v>
      </c>
      <c r="H63" s="7">
        <v>1.2861553803547738E-2</v>
      </c>
      <c r="I63" s="7">
        <v>1.7183205387197736E-2</v>
      </c>
      <c r="J63" s="7">
        <v>2.2908800762612255E-2</v>
      </c>
      <c r="K63" s="7">
        <v>1.5414271702410033E-2</v>
      </c>
      <c r="L63" s="7">
        <v>1.8190601335867095E-2</v>
      </c>
      <c r="M63" s="7">
        <v>1.7287083708951333E-2</v>
      </c>
      <c r="N63" s="7">
        <v>2.5819978723039424E-2</v>
      </c>
      <c r="O63" s="7">
        <v>1.9462127261653424E-2</v>
      </c>
      <c r="P63" s="7">
        <v>1.4488681347407641E-2</v>
      </c>
      <c r="Q63" s="7">
        <v>1.2794633676905743E-2</v>
      </c>
      <c r="R63" s="7">
        <v>1.7152373642676497E-2</v>
      </c>
      <c r="S63" s="7">
        <v>1.1130415361337857E-2</v>
      </c>
      <c r="T63" s="7">
        <v>1.9100789535452883E-2</v>
      </c>
      <c r="U63" s="7">
        <v>1.2994973705391962E-2</v>
      </c>
      <c r="V63" s="7">
        <v>1.0760607118362112E-2</v>
      </c>
      <c r="W63" s="7">
        <v>1.9583194936083535E-2</v>
      </c>
      <c r="X63" s="7">
        <v>1.3629261621392266E-2</v>
      </c>
      <c r="Y63" s="7">
        <v>2.1980713043617962E-2</v>
      </c>
      <c r="Z63" s="7">
        <v>2.1137674759097582E-2</v>
      </c>
      <c r="AA63" s="7">
        <v>3.0771515560038772E-2</v>
      </c>
      <c r="AB63" s="7">
        <v>1.7072991496258218E-2</v>
      </c>
      <c r="AC63" s="7">
        <v>2.1399887609181781E-2</v>
      </c>
      <c r="AD63" s="7">
        <v>1.7147840143783084E-2</v>
      </c>
      <c r="AE63" s="7">
        <v>2.0111786722750727E-2</v>
      </c>
      <c r="AF63" s="7">
        <v>1.7480782681408534E-2</v>
      </c>
      <c r="AG63" s="7">
        <v>2.2852706452528244E-2</v>
      </c>
      <c r="AH63" s="7">
        <v>2.17114162362597E-2</v>
      </c>
      <c r="AI63" s="7">
        <v>2.5188605865760459E-2</v>
      </c>
      <c r="AJ63" s="7">
        <v>2.1880088525850386E-2</v>
      </c>
      <c r="AK63" s="7">
        <v>1.6554497799706001E-2</v>
      </c>
      <c r="AL63" s="7">
        <v>1.3994800756195898E-2</v>
      </c>
      <c r="AM63" s="7">
        <v>1.343028222261523E-2</v>
      </c>
      <c r="AN63" s="7">
        <v>1.6352205466574132E-2</v>
      </c>
      <c r="AO63" s="7">
        <v>2.3526303205809306E-2</v>
      </c>
      <c r="AP63" s="7">
        <v>1.1747099113472412E-2</v>
      </c>
      <c r="AQ63" s="7">
        <v>1.249028393728739E-2</v>
      </c>
      <c r="AR63" s="7">
        <v>1.8810578129633958E-2</v>
      </c>
      <c r="AS63" s="7">
        <v>3.3078878226001064E-2</v>
      </c>
      <c r="AT63" s="7">
        <v>1.3530315191289475E-2</v>
      </c>
      <c r="AU63" s="7">
        <v>1.4260177575196676E-2</v>
      </c>
      <c r="AV63" s="7">
        <v>3.4195494272351225E-2</v>
      </c>
      <c r="AW63" s="7">
        <v>3.1197655602115248E-2</v>
      </c>
      <c r="AX63" s="7">
        <v>4.1277306034441581E-2</v>
      </c>
      <c r="AY63" s="7">
        <v>1.656731978430415E-2</v>
      </c>
      <c r="AZ63" s="7">
        <v>2.4623646624848294E-2</v>
      </c>
      <c r="BA63" s="7">
        <v>3.2479728413155703E-2</v>
      </c>
      <c r="BB63" s="7">
        <v>0.11533420642164179</v>
      </c>
      <c r="BC63" s="7">
        <v>4.7040654482756322E-2</v>
      </c>
      <c r="BD63" s="7">
        <v>4.4796288843996945E-2</v>
      </c>
      <c r="BE63" s="7">
        <v>4.6527514369431484E-3</v>
      </c>
      <c r="BF63" s="7">
        <v>2.7702227178826325E-2</v>
      </c>
      <c r="BG63" s="7">
        <v>1.5006408486989288E-2</v>
      </c>
      <c r="BH63" s="7">
        <v>2.593707074225645E-2</v>
      </c>
      <c r="BI63" s="7">
        <v>1.8186024215836167E-2</v>
      </c>
      <c r="BJ63" s="7">
        <v>1.0282746103028748</v>
      </c>
      <c r="BK63" s="7">
        <v>1.2646405379604262E-2</v>
      </c>
      <c r="BL63" s="7">
        <v>3.8810091624585458E-2</v>
      </c>
      <c r="BM63" s="7">
        <v>3.6815553071605701E-2</v>
      </c>
      <c r="BN63" s="7">
        <v>3.4721243863542896E-2</v>
      </c>
      <c r="BO63" s="7">
        <v>6.0610654353113302E-2</v>
      </c>
      <c r="BP63" s="7">
        <v>2.2006618767443094E-2</v>
      </c>
      <c r="BQ63" s="7">
        <v>3.6173547705507403E-2</v>
      </c>
      <c r="BR63" s="7">
        <v>4.6390969803809377E-2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2.0818004946385089E-3</v>
      </c>
      <c r="E64" s="7">
        <v>2.1027749583518753E-3</v>
      </c>
      <c r="F64" s="7">
        <v>1.2131462335528453E-3</v>
      </c>
      <c r="G64" s="7">
        <v>2.8979934527044865E-3</v>
      </c>
      <c r="H64" s="7">
        <v>3.3637392500358385E-3</v>
      </c>
      <c r="I64" s="7">
        <v>4.483610122072006E-3</v>
      </c>
      <c r="J64" s="7">
        <v>5.0326336674768922E-3</v>
      </c>
      <c r="K64" s="7">
        <v>4.8763355524279592E-3</v>
      </c>
      <c r="L64" s="7">
        <v>5.6933599316010934E-3</v>
      </c>
      <c r="M64" s="7">
        <v>4.8629032775002164E-3</v>
      </c>
      <c r="N64" s="7">
        <v>5.7459671039046057E-3</v>
      </c>
      <c r="O64" s="7">
        <v>1.1226167528992028E-2</v>
      </c>
      <c r="P64" s="7">
        <v>3.3888148112884648E-3</v>
      </c>
      <c r="Q64" s="7">
        <v>2.9421867731858464E-3</v>
      </c>
      <c r="R64" s="7">
        <v>4.1894733580998718E-3</v>
      </c>
      <c r="S64" s="7">
        <v>4.7617098879148174E-3</v>
      </c>
      <c r="T64" s="7">
        <v>8.5049522238644874E-3</v>
      </c>
      <c r="U64" s="7">
        <v>3.8863927353468986E-3</v>
      </c>
      <c r="V64" s="7">
        <v>2.9922970762401579E-3</v>
      </c>
      <c r="W64" s="7">
        <v>3.1602602128347015E-3</v>
      </c>
      <c r="X64" s="7">
        <v>4.4980067383874273E-3</v>
      </c>
      <c r="Y64" s="7">
        <v>5.5917255585066954E-3</v>
      </c>
      <c r="Z64" s="7">
        <v>4.6432022674282522E-3</v>
      </c>
      <c r="AA64" s="7">
        <v>7.0916196576401181E-3</v>
      </c>
      <c r="AB64" s="7">
        <v>4.9473371947547284E-3</v>
      </c>
      <c r="AC64" s="7">
        <v>8.748629180755009E-3</v>
      </c>
      <c r="AD64" s="7">
        <v>4.7808400594708447E-3</v>
      </c>
      <c r="AE64" s="7">
        <v>4.319277415016292E-3</v>
      </c>
      <c r="AF64" s="7">
        <v>5.2719694242457406E-3</v>
      </c>
      <c r="AG64" s="7">
        <v>5.0326026728201925E-3</v>
      </c>
      <c r="AH64" s="7">
        <v>4.8117592268926345E-3</v>
      </c>
      <c r="AI64" s="7">
        <v>5.136717853485029E-3</v>
      </c>
      <c r="AJ64" s="7">
        <v>8.3758594841702363E-3</v>
      </c>
      <c r="AK64" s="7">
        <v>6.6416619713435708E-3</v>
      </c>
      <c r="AL64" s="7">
        <v>5.533363392527582E-3</v>
      </c>
      <c r="AM64" s="7">
        <v>3.4925210268891426E-3</v>
      </c>
      <c r="AN64" s="7">
        <v>5.6212047219220468E-3</v>
      </c>
      <c r="AO64" s="7">
        <v>4.0275418431153839E-3</v>
      </c>
      <c r="AP64" s="7">
        <v>8.9172708885266912E-3</v>
      </c>
      <c r="AQ64" s="7">
        <v>3.7918679520994487E-3</v>
      </c>
      <c r="AR64" s="7">
        <v>6.8526418201390257E-3</v>
      </c>
      <c r="AS64" s="7">
        <v>7.3780799204865386E-3</v>
      </c>
      <c r="AT64" s="7">
        <v>7.011746793796291E-3</v>
      </c>
      <c r="AU64" s="7">
        <v>6.1642635313400654E-3</v>
      </c>
      <c r="AV64" s="7">
        <v>1.025679791989099E-2</v>
      </c>
      <c r="AW64" s="7">
        <v>2.6162234048154969E-2</v>
      </c>
      <c r="AX64" s="7">
        <v>6.2989032011253618E-3</v>
      </c>
      <c r="AY64" s="7">
        <v>4.8925676260476508E-3</v>
      </c>
      <c r="AZ64" s="7">
        <v>5.1736651513116507E-3</v>
      </c>
      <c r="BA64" s="7">
        <v>9.9522039136242923E-3</v>
      </c>
      <c r="BB64" s="7">
        <v>7.4829276639414109E-3</v>
      </c>
      <c r="BC64" s="7">
        <v>5.2372370664062837E-3</v>
      </c>
      <c r="BD64" s="7">
        <v>1.3059695339084014E-2</v>
      </c>
      <c r="BE64" s="7">
        <v>1.0828599548980632E-3</v>
      </c>
      <c r="BF64" s="7">
        <v>6.5978856605538403E-3</v>
      </c>
      <c r="BG64" s="7">
        <v>1.9655910279471329E-3</v>
      </c>
      <c r="BH64" s="7">
        <v>6.7840342547445974E-3</v>
      </c>
      <c r="BI64" s="7">
        <v>4.4253169079752951E-3</v>
      </c>
      <c r="BJ64" s="7">
        <v>4.603061899875846E-3</v>
      </c>
      <c r="BK64" s="7">
        <v>1.0022244000012244</v>
      </c>
      <c r="BL64" s="7">
        <v>1.2001597500550085E-2</v>
      </c>
      <c r="BM64" s="7">
        <v>1.0458037589070017E-2</v>
      </c>
      <c r="BN64" s="7">
        <v>1.3618755244358424E-2</v>
      </c>
      <c r="BO64" s="7">
        <v>9.0764056951847267E-3</v>
      </c>
      <c r="BP64" s="7">
        <v>1.7105378287374194E-3</v>
      </c>
      <c r="BQ64" s="7">
        <v>6.559746274607506E-3</v>
      </c>
      <c r="BR64" s="7">
        <v>2.7908998509186367E-3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2.3098253789761419E-3</v>
      </c>
      <c r="E65" s="7">
        <v>2.5777397422446545E-3</v>
      </c>
      <c r="F65" s="7">
        <v>1.4275311333847732E-3</v>
      </c>
      <c r="G65" s="7">
        <v>3.3935908287904964E-3</v>
      </c>
      <c r="H65" s="7">
        <v>5.4766218296547122E-3</v>
      </c>
      <c r="I65" s="7">
        <v>6.5177966352355067E-3</v>
      </c>
      <c r="J65" s="7">
        <v>5.3140630542218232E-3</v>
      </c>
      <c r="K65" s="7">
        <v>5.0999831091948942E-3</v>
      </c>
      <c r="L65" s="7">
        <v>4.8300905629960556E-3</v>
      </c>
      <c r="M65" s="7">
        <v>6.614560032831074E-3</v>
      </c>
      <c r="N65" s="7">
        <v>1.1536342469638052E-2</v>
      </c>
      <c r="O65" s="7">
        <v>7.1706988321612059E-3</v>
      </c>
      <c r="P65" s="7">
        <v>2.9536556772554795E-3</v>
      </c>
      <c r="Q65" s="7">
        <v>2.7704552943211389E-3</v>
      </c>
      <c r="R65" s="7">
        <v>4.8075688440719815E-3</v>
      </c>
      <c r="S65" s="7">
        <v>3.7779729600014387E-3</v>
      </c>
      <c r="T65" s="7">
        <v>5.1991052378791251E-3</v>
      </c>
      <c r="U65" s="7">
        <v>3.066209160285837E-3</v>
      </c>
      <c r="V65" s="7">
        <v>3.7254303386078397E-3</v>
      </c>
      <c r="W65" s="7">
        <v>4.0752003592159133E-3</v>
      </c>
      <c r="X65" s="7">
        <v>5.5607722165758253E-3</v>
      </c>
      <c r="Y65" s="7">
        <v>6.0761776888416949E-3</v>
      </c>
      <c r="Z65" s="7">
        <v>8.2514944149250993E-3</v>
      </c>
      <c r="AA65" s="7">
        <v>9.7568355671889331E-3</v>
      </c>
      <c r="AB65" s="7">
        <v>4.1959991516206125E-3</v>
      </c>
      <c r="AC65" s="7">
        <v>4.6449674437528659E-3</v>
      </c>
      <c r="AD65" s="7">
        <v>6.5893052960714514E-3</v>
      </c>
      <c r="AE65" s="7">
        <v>5.1954569638766393E-3</v>
      </c>
      <c r="AF65" s="7">
        <v>4.2403658719181751E-3</v>
      </c>
      <c r="AG65" s="7">
        <v>5.7309940325576628E-3</v>
      </c>
      <c r="AH65" s="7">
        <v>6.0187119275496633E-3</v>
      </c>
      <c r="AI65" s="7">
        <v>4.5373647024033294E-3</v>
      </c>
      <c r="AJ65" s="7">
        <v>7.7731610010336296E-3</v>
      </c>
      <c r="AK65" s="7">
        <v>4.5719234713215325E-3</v>
      </c>
      <c r="AL65" s="7">
        <v>3.8525746722924536E-3</v>
      </c>
      <c r="AM65" s="7">
        <v>3.2259429945026628E-3</v>
      </c>
      <c r="AN65" s="7">
        <v>3.1992239989937651E-3</v>
      </c>
      <c r="AO65" s="7">
        <v>5.2162147028094047E-3</v>
      </c>
      <c r="AP65" s="7">
        <v>3.1706782038382337E-3</v>
      </c>
      <c r="AQ65" s="7">
        <v>2.7024606415189108E-3</v>
      </c>
      <c r="AR65" s="7">
        <v>4.741332871500018E-3</v>
      </c>
      <c r="AS65" s="7">
        <v>4.838090034779129E-3</v>
      </c>
      <c r="AT65" s="7">
        <v>3.4265308541449515E-3</v>
      </c>
      <c r="AU65" s="7">
        <v>7.8063874650334585E-3</v>
      </c>
      <c r="AV65" s="7">
        <v>7.8602652142528776E-3</v>
      </c>
      <c r="AW65" s="7">
        <v>5.6475172968462285E-3</v>
      </c>
      <c r="AX65" s="7">
        <v>4.3043808853865263E-3</v>
      </c>
      <c r="AY65" s="7">
        <v>3.4954967653922971E-3</v>
      </c>
      <c r="AZ65" s="7">
        <v>7.3402194279193278E-3</v>
      </c>
      <c r="BA65" s="7">
        <v>9.6201269422825208E-3</v>
      </c>
      <c r="BB65" s="7">
        <v>5.8129159861537447E-3</v>
      </c>
      <c r="BC65" s="7">
        <v>4.0906043400775246E-3</v>
      </c>
      <c r="BD65" s="7">
        <v>4.8315366505432339E-3</v>
      </c>
      <c r="BE65" s="7">
        <v>6.8885960759652843E-4</v>
      </c>
      <c r="BF65" s="7">
        <v>6.9784691574533968E-3</v>
      </c>
      <c r="BG65" s="7">
        <v>7.8712328564725757E-3</v>
      </c>
      <c r="BH65" s="7">
        <v>7.5787404209463017E-3</v>
      </c>
      <c r="BI65" s="7">
        <v>4.2022880831123341E-3</v>
      </c>
      <c r="BJ65" s="7">
        <v>3.2866735591479948E-3</v>
      </c>
      <c r="BK65" s="7">
        <v>2.3166474413012419E-3</v>
      </c>
      <c r="BL65" s="7">
        <v>1.0028410892736379</v>
      </c>
      <c r="BM65" s="7">
        <v>1.5413557641799588E-3</v>
      </c>
      <c r="BN65" s="7">
        <v>4.5781822573138726E-3</v>
      </c>
      <c r="BO65" s="7">
        <v>3.0202601365775603E-3</v>
      </c>
      <c r="BP65" s="7">
        <v>2.5023290546533584E-3</v>
      </c>
      <c r="BQ65" s="7">
        <v>7.7162299518175092E-3</v>
      </c>
      <c r="BR65" s="7">
        <v>5.8444354395793723E-3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1.4409231011881839E-4</v>
      </c>
      <c r="E66" s="7">
        <v>1.3639635594417913E-4</v>
      </c>
      <c r="F66" s="7">
        <v>4.6659712083643591E-5</v>
      </c>
      <c r="G66" s="7">
        <v>2.1833661761437885E-4</v>
      </c>
      <c r="H66" s="7">
        <v>2.0781049156167852E-4</v>
      </c>
      <c r="I66" s="7">
        <v>9.4357604426340165E-4</v>
      </c>
      <c r="J66" s="7">
        <v>2.5912870867633454E-4</v>
      </c>
      <c r="K66" s="7">
        <v>3.5355146406031314E-4</v>
      </c>
      <c r="L66" s="7">
        <v>2.7205551455658278E-4</v>
      </c>
      <c r="M66" s="7">
        <v>2.837002552024937E-4</v>
      </c>
      <c r="N66" s="7">
        <v>7.1210513981337462E-4</v>
      </c>
      <c r="O66" s="7">
        <v>6.9676180608301398E-4</v>
      </c>
      <c r="P66" s="7">
        <v>1.5974434239363622E-4</v>
      </c>
      <c r="Q66" s="7">
        <v>2.2893820949091659E-4</v>
      </c>
      <c r="R66" s="7">
        <v>4.4188044085903961E-4</v>
      </c>
      <c r="S66" s="7">
        <v>3.0428870704250039E-4</v>
      </c>
      <c r="T66" s="7">
        <v>3.7937700023826044E-4</v>
      </c>
      <c r="U66" s="7">
        <v>1.8469344096225211E-4</v>
      </c>
      <c r="V66" s="7">
        <v>1.3511598436255549E-4</v>
      </c>
      <c r="W66" s="7">
        <v>1.8294738150578642E-4</v>
      </c>
      <c r="X66" s="7">
        <v>4.9114946339672645E-4</v>
      </c>
      <c r="Y66" s="7">
        <v>4.1766306638347242E-4</v>
      </c>
      <c r="Z66" s="7">
        <v>1.0272689926954575E-3</v>
      </c>
      <c r="AA66" s="7">
        <v>1.8995493503165992E-3</v>
      </c>
      <c r="AB66" s="7">
        <v>3.8727070328188222E-4</v>
      </c>
      <c r="AC66" s="7">
        <v>3.6742941039787379E-4</v>
      </c>
      <c r="AD66" s="7">
        <v>4.0594728263601868E-4</v>
      </c>
      <c r="AE66" s="7">
        <v>1.0202582909087025E-3</v>
      </c>
      <c r="AF66" s="7">
        <v>2.6950832080822163E-4</v>
      </c>
      <c r="AG66" s="7">
        <v>4.8557739702934425E-4</v>
      </c>
      <c r="AH66" s="7">
        <v>1.1409023176358331E-3</v>
      </c>
      <c r="AI66" s="7">
        <v>6.8087349654600302E-4</v>
      </c>
      <c r="AJ66" s="7">
        <v>1.0315173215130825E-3</v>
      </c>
      <c r="AK66" s="7">
        <v>9.9026429063273796E-4</v>
      </c>
      <c r="AL66" s="7">
        <v>4.7007414821447608E-4</v>
      </c>
      <c r="AM66" s="7">
        <v>3.2209756435152827E-4</v>
      </c>
      <c r="AN66" s="7">
        <v>2.5827777103450611E-4</v>
      </c>
      <c r="AO66" s="7">
        <v>4.9852006698760905E-4</v>
      </c>
      <c r="AP66" s="7">
        <v>2.1387984096247621E-4</v>
      </c>
      <c r="AQ66" s="7">
        <v>1.949840747395041E-4</v>
      </c>
      <c r="AR66" s="7">
        <v>1.9404809576062086E-4</v>
      </c>
      <c r="AS66" s="7">
        <v>2.3331827251138614E-4</v>
      </c>
      <c r="AT66" s="7">
        <v>1.5062591945597922E-4</v>
      </c>
      <c r="AU66" s="7">
        <v>1.5341067216843916E-4</v>
      </c>
      <c r="AV66" s="7">
        <v>1.6266820591324656E-4</v>
      </c>
      <c r="AW66" s="7">
        <v>3.6123035388022377E-4</v>
      </c>
      <c r="AX66" s="7">
        <v>2.0082310267783706E-4</v>
      </c>
      <c r="AY66" s="7">
        <v>1.7747852108253106E-4</v>
      </c>
      <c r="AZ66" s="7">
        <v>2.0887766682399416E-4</v>
      </c>
      <c r="BA66" s="7">
        <v>1.6042446200743396E-4</v>
      </c>
      <c r="BB66" s="7">
        <v>5.7711988679039531E-4</v>
      </c>
      <c r="BC66" s="7">
        <v>4.0185191438762226E-4</v>
      </c>
      <c r="BD66" s="7">
        <v>1.9719892129302642E-4</v>
      </c>
      <c r="BE66" s="7">
        <v>2.3157168227178853E-5</v>
      </c>
      <c r="BF66" s="7">
        <v>2.6009101999150579E-4</v>
      </c>
      <c r="BG66" s="7">
        <v>4.0279457082275597E-3</v>
      </c>
      <c r="BH66" s="7">
        <v>1.8862304068635927E-4</v>
      </c>
      <c r="BI66" s="7">
        <v>4.1054067886174225E-4</v>
      </c>
      <c r="BJ66" s="7">
        <v>1.6454202587669575E-4</v>
      </c>
      <c r="BK66" s="7">
        <v>9.4094666501159612E-5</v>
      </c>
      <c r="BL66" s="7">
        <v>1.5249005723759671E-4</v>
      </c>
      <c r="BM66" s="7">
        <v>1.0001182095116916</v>
      </c>
      <c r="BN66" s="7">
        <v>1.3906497148816966E-4</v>
      </c>
      <c r="BO66" s="7">
        <v>2.5166271346024785E-4</v>
      </c>
      <c r="BP66" s="7">
        <v>2.6200569717047559E-4</v>
      </c>
      <c r="BQ66" s="7">
        <v>2.0114327567935761E-4</v>
      </c>
      <c r="BR66" s="7">
        <v>2.3100905932570069E-4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7.4741343642677205E-4</v>
      </c>
      <c r="E67" s="7">
        <v>7.6645289861240144E-4</v>
      </c>
      <c r="F67" s="7">
        <v>4.1899809042101531E-4</v>
      </c>
      <c r="G67" s="7">
        <v>1.4785090191166807E-3</v>
      </c>
      <c r="H67" s="7">
        <v>2.0466796322501676E-3</v>
      </c>
      <c r="I67" s="7">
        <v>3.8557094266645992E-3</v>
      </c>
      <c r="J67" s="7">
        <v>3.2966708684819611E-3</v>
      </c>
      <c r="K67" s="7">
        <v>1.548676099653503E-3</v>
      </c>
      <c r="L67" s="7">
        <v>1.4544283202475806E-3</v>
      </c>
      <c r="M67" s="7">
        <v>1.8410427537557967E-3</v>
      </c>
      <c r="N67" s="7">
        <v>2.0203146844565978E-3</v>
      </c>
      <c r="O67" s="7">
        <v>1.9373649826995077E-3</v>
      </c>
      <c r="P67" s="7">
        <v>1.0738164313715331E-3</v>
      </c>
      <c r="Q67" s="7">
        <v>9.0054273874419738E-4</v>
      </c>
      <c r="R67" s="7">
        <v>1.2090349486408858E-3</v>
      </c>
      <c r="S67" s="7">
        <v>1.0989109693313867E-3</v>
      </c>
      <c r="T67" s="7">
        <v>2.0731602738338272E-3</v>
      </c>
      <c r="U67" s="7">
        <v>1.069280534134443E-3</v>
      </c>
      <c r="V67" s="7">
        <v>1.4547835628884629E-3</v>
      </c>
      <c r="W67" s="7">
        <v>1.3210479837816433E-3</v>
      </c>
      <c r="X67" s="7">
        <v>1.4485134151783338E-3</v>
      </c>
      <c r="Y67" s="7">
        <v>2.1881526938713073E-3</v>
      </c>
      <c r="Z67" s="7">
        <v>1.9621557605088852E-3</v>
      </c>
      <c r="AA67" s="7">
        <v>2.3762044039678087E-3</v>
      </c>
      <c r="AB67" s="7">
        <v>1.3493197331407381E-3</v>
      </c>
      <c r="AC67" s="7">
        <v>1.5630618258451103E-3</v>
      </c>
      <c r="AD67" s="7">
        <v>3.72054460935882E-3</v>
      </c>
      <c r="AE67" s="7">
        <v>2.6897794170444816E-3</v>
      </c>
      <c r="AF67" s="7">
        <v>2.2568010001742665E-3</v>
      </c>
      <c r="AG67" s="7">
        <v>1.6493952844787534E-3</v>
      </c>
      <c r="AH67" s="7">
        <v>1.9107944799649141E-3</v>
      </c>
      <c r="AI67" s="7">
        <v>1.7679341004256453E-3</v>
      </c>
      <c r="AJ67" s="7">
        <v>2.2519276984922184E-3</v>
      </c>
      <c r="AK67" s="7">
        <v>1.6191142532591941E-3</v>
      </c>
      <c r="AL67" s="7">
        <v>1.1569459105415258E-3</v>
      </c>
      <c r="AM67" s="7">
        <v>1.0496892126197104E-3</v>
      </c>
      <c r="AN67" s="7">
        <v>1.2176658464393903E-3</v>
      </c>
      <c r="AO67" s="7">
        <v>1.8410496300575838E-3</v>
      </c>
      <c r="AP67" s="7">
        <v>9.1066464017999955E-4</v>
      </c>
      <c r="AQ67" s="7">
        <v>9.7931095453966319E-4</v>
      </c>
      <c r="AR67" s="7">
        <v>1.5241073328691155E-3</v>
      </c>
      <c r="AS67" s="7">
        <v>2.079085115350265E-3</v>
      </c>
      <c r="AT67" s="7">
        <v>3.999244869801695E-3</v>
      </c>
      <c r="AU67" s="7">
        <v>4.6882708585353431E-3</v>
      </c>
      <c r="AV67" s="7">
        <v>1.8213070546983766E-3</v>
      </c>
      <c r="AW67" s="7">
        <v>3.5769572597707925E-3</v>
      </c>
      <c r="AX67" s="7">
        <v>1.1801313053902986E-3</v>
      </c>
      <c r="AY67" s="7">
        <v>9.5039091872576394E-4</v>
      </c>
      <c r="AZ67" s="7">
        <v>1.595540215404352E-3</v>
      </c>
      <c r="BA67" s="7">
        <v>2.006231827821634E-3</v>
      </c>
      <c r="BB67" s="7">
        <v>2.3494937878208288E-3</v>
      </c>
      <c r="BC67" s="7">
        <v>1.1244138311141188E-3</v>
      </c>
      <c r="BD67" s="7">
        <v>4.7788547196933925E-3</v>
      </c>
      <c r="BE67" s="7">
        <v>3.29574381412684E-4</v>
      </c>
      <c r="BF67" s="7">
        <v>1.6291482842204909E-2</v>
      </c>
      <c r="BG67" s="7">
        <v>4.2120931856721592E-3</v>
      </c>
      <c r="BH67" s="7">
        <v>7.021805093346491E-3</v>
      </c>
      <c r="BI67" s="7">
        <v>2.3094858775351596E-3</v>
      </c>
      <c r="BJ67" s="7">
        <v>7.2908086974320524E-3</v>
      </c>
      <c r="BK67" s="7">
        <v>4.1788969573917549E-3</v>
      </c>
      <c r="BL67" s="7">
        <v>1.6144851237860016E-3</v>
      </c>
      <c r="BM67" s="7">
        <v>2.1644091958494716E-3</v>
      </c>
      <c r="BN67" s="7">
        <v>1.001087197424271</v>
      </c>
      <c r="BO67" s="7">
        <v>3.992378382062069E-3</v>
      </c>
      <c r="BP67" s="7">
        <v>7.8347306930811071E-4</v>
      </c>
      <c r="BQ67" s="7">
        <v>1.5486333800036544E-3</v>
      </c>
      <c r="BR67" s="7">
        <v>3.9523522979608722E-3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1.0186173267927206E-5</v>
      </c>
      <c r="E68" s="7">
        <v>9.3303654912585559E-6</v>
      </c>
      <c r="F68" s="7">
        <v>2.7139058809671233E-6</v>
      </c>
      <c r="G68" s="7">
        <v>1.117519003613672E-5</v>
      </c>
      <c r="H68" s="7">
        <v>1.0783659188690803E-5</v>
      </c>
      <c r="I68" s="7">
        <v>7.8028352489002754E-5</v>
      </c>
      <c r="J68" s="7">
        <v>1.4492910288659811E-5</v>
      </c>
      <c r="K68" s="7">
        <v>2.3926039344412217E-5</v>
      </c>
      <c r="L68" s="7">
        <v>1.8939870144321471E-5</v>
      </c>
      <c r="M68" s="7">
        <v>1.8521934258698827E-5</v>
      </c>
      <c r="N68" s="7">
        <v>5.6528627443909856E-5</v>
      </c>
      <c r="O68" s="7">
        <v>5.4635163851094389E-5</v>
      </c>
      <c r="P68" s="7">
        <v>9.5562031566543576E-6</v>
      </c>
      <c r="Q68" s="7">
        <v>1.6413956577714175E-5</v>
      </c>
      <c r="R68" s="7">
        <v>3.4860873511636601E-5</v>
      </c>
      <c r="S68" s="7">
        <v>2.3921175532701937E-5</v>
      </c>
      <c r="T68" s="7">
        <v>2.8201355823242087E-5</v>
      </c>
      <c r="U68" s="7">
        <v>1.2313794348372831E-5</v>
      </c>
      <c r="V68" s="7">
        <v>6.647064414490024E-6</v>
      </c>
      <c r="W68" s="7">
        <v>1.1162425334130452E-5</v>
      </c>
      <c r="X68" s="7">
        <v>3.9403367947423827E-5</v>
      </c>
      <c r="Y68" s="7">
        <v>2.9878440358657556E-5</v>
      </c>
      <c r="Z68" s="7">
        <v>8.5782315894989555E-5</v>
      </c>
      <c r="AA68" s="7">
        <v>1.6322555192689776E-4</v>
      </c>
      <c r="AB68" s="7">
        <v>2.9466821551222264E-5</v>
      </c>
      <c r="AC68" s="7">
        <v>2.5856716008786144E-5</v>
      </c>
      <c r="AD68" s="7">
        <v>2.9294618368140643E-5</v>
      </c>
      <c r="AE68" s="7">
        <v>8.7082146831633282E-5</v>
      </c>
      <c r="AF68" s="7">
        <v>1.8108509181745395E-5</v>
      </c>
      <c r="AG68" s="7">
        <v>3.5685571709678921E-5</v>
      </c>
      <c r="AH68" s="7">
        <v>9.7217287223500573E-5</v>
      </c>
      <c r="AI68" s="7">
        <v>5.3873104893847627E-5</v>
      </c>
      <c r="AJ68" s="7">
        <v>8.6940824841965405E-5</v>
      </c>
      <c r="AK68" s="7">
        <v>8.4824786540699839E-5</v>
      </c>
      <c r="AL68" s="7">
        <v>3.8463479943493077E-5</v>
      </c>
      <c r="AM68" s="7">
        <v>2.4997857666426965E-5</v>
      </c>
      <c r="AN68" s="7">
        <v>1.8048353747122412E-5</v>
      </c>
      <c r="AO68" s="7">
        <v>3.72351621533135E-5</v>
      </c>
      <c r="AP68" s="7">
        <v>1.5073758006141412E-5</v>
      </c>
      <c r="AQ68" s="7">
        <v>1.3073030208947116E-5</v>
      </c>
      <c r="AR68" s="7">
        <v>1.03678369958871E-5</v>
      </c>
      <c r="AS68" s="7">
        <v>1.163298636442835E-5</v>
      </c>
      <c r="AT68" s="7">
        <v>7.4266785461742722E-6</v>
      </c>
      <c r="AU68" s="7">
        <v>6.7912536507594217E-6</v>
      </c>
      <c r="AV68" s="7">
        <v>7.2579568478555927E-6</v>
      </c>
      <c r="AW68" s="7">
        <v>2.0222810804964371E-5</v>
      </c>
      <c r="AX68" s="7">
        <v>8.1584764324967094E-6</v>
      </c>
      <c r="AY68" s="7">
        <v>1.1099905971413841E-5</v>
      </c>
      <c r="AZ68" s="7">
        <v>1.1087151988004258E-5</v>
      </c>
      <c r="BA68" s="7">
        <v>5.2512570035286858E-6</v>
      </c>
      <c r="BB68" s="7">
        <v>2.936879987514329E-5</v>
      </c>
      <c r="BC68" s="7">
        <v>2.7049033712400996E-5</v>
      </c>
      <c r="BD68" s="7">
        <v>5.1333748996590572E-6</v>
      </c>
      <c r="BE68" s="7">
        <v>8.3452723393116239E-7</v>
      </c>
      <c r="BF68" s="7">
        <v>3.899758664912697E-6</v>
      </c>
      <c r="BG68" s="7">
        <v>3.588399098988723E-4</v>
      </c>
      <c r="BH68" s="7">
        <v>6.1185184014954754E-6</v>
      </c>
      <c r="BI68" s="7">
        <v>3.0850682062245765E-5</v>
      </c>
      <c r="BJ68" s="7">
        <v>5.5301837798508341E-6</v>
      </c>
      <c r="BK68" s="7">
        <v>1.8418902916157916E-6</v>
      </c>
      <c r="BL68" s="7">
        <v>6.5235426705836577E-6</v>
      </c>
      <c r="BM68" s="7">
        <v>4.4085619476367E-6</v>
      </c>
      <c r="BN68" s="7">
        <v>4.8015506692424619E-6</v>
      </c>
      <c r="BO68" s="7">
        <v>1.0000108705005246</v>
      </c>
      <c r="BP68" s="7">
        <v>9.7934553048410408E-4</v>
      </c>
      <c r="BQ68" s="7">
        <v>6.2379005160815775E-6</v>
      </c>
      <c r="BR68" s="7">
        <v>6.866406831652405E-6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1.9872711492850159E-5</v>
      </c>
      <c r="E69" s="7">
        <v>2.2737502517812849E-5</v>
      </c>
      <c r="F69" s="7">
        <v>1.0959415099301872E-5</v>
      </c>
      <c r="G69" s="7">
        <v>2.7478730395862827E-5</v>
      </c>
      <c r="H69" s="7">
        <v>3.157176508537039E-5</v>
      </c>
      <c r="I69" s="7">
        <v>3.4230447564374589E-5</v>
      </c>
      <c r="J69" s="7">
        <v>3.6517990179110644E-5</v>
      </c>
      <c r="K69" s="7">
        <v>4.8738764447997674E-5</v>
      </c>
      <c r="L69" s="7">
        <v>3.7046925098223785E-5</v>
      </c>
      <c r="M69" s="7">
        <v>4.6105244369503738E-5</v>
      </c>
      <c r="N69" s="7">
        <v>4.4640707697568055E-5</v>
      </c>
      <c r="O69" s="7">
        <v>4.5909428457871677E-5</v>
      </c>
      <c r="P69" s="7">
        <v>5.6406458089337332E-5</v>
      </c>
      <c r="Q69" s="7">
        <v>5.5411573924803355E-5</v>
      </c>
      <c r="R69" s="7">
        <v>4.7931878629051391E-5</v>
      </c>
      <c r="S69" s="7">
        <v>3.2368812245591674E-5</v>
      </c>
      <c r="T69" s="7">
        <v>3.9997258545537163E-5</v>
      </c>
      <c r="U69" s="7">
        <v>3.8437068147605179E-5</v>
      </c>
      <c r="V69" s="7">
        <v>3.0744905406436879E-5</v>
      </c>
      <c r="W69" s="7">
        <v>4.1351012355898881E-5</v>
      </c>
      <c r="X69" s="7">
        <v>3.3477575976567017E-5</v>
      </c>
      <c r="Y69" s="7">
        <v>3.9006957148916331E-5</v>
      </c>
      <c r="Z69" s="7">
        <v>5.517210374656713E-5</v>
      </c>
      <c r="AA69" s="7">
        <v>5.8733624851427553E-5</v>
      </c>
      <c r="AB69" s="7">
        <v>4.5515390647480808E-5</v>
      </c>
      <c r="AC69" s="7">
        <v>4.114587602957222E-5</v>
      </c>
      <c r="AD69" s="7">
        <v>4.1342408165937618E-5</v>
      </c>
      <c r="AE69" s="7">
        <v>3.4854276196919728E-5</v>
      </c>
      <c r="AF69" s="7">
        <v>3.8627315344394119E-5</v>
      </c>
      <c r="AG69" s="7">
        <v>4.6730498257109984E-5</v>
      </c>
      <c r="AH69" s="7">
        <v>4.5568334975196983E-5</v>
      </c>
      <c r="AI69" s="7">
        <v>4.1647330308930845E-5</v>
      </c>
      <c r="AJ69" s="7">
        <v>4.5072459613998368E-5</v>
      </c>
      <c r="AK69" s="7">
        <v>4.4451533489794691E-5</v>
      </c>
      <c r="AL69" s="7">
        <v>3.3445203631855636E-5</v>
      </c>
      <c r="AM69" s="7">
        <v>4.0634011014345995E-5</v>
      </c>
      <c r="AN69" s="7">
        <v>3.065679689356768E-5</v>
      </c>
      <c r="AO69" s="7">
        <v>4.344181365021973E-5</v>
      </c>
      <c r="AP69" s="7">
        <v>3.1701254137676845E-5</v>
      </c>
      <c r="AQ69" s="7">
        <v>3.1337927906476429E-5</v>
      </c>
      <c r="AR69" s="7">
        <v>1.0090522132212013E-4</v>
      </c>
      <c r="AS69" s="7">
        <v>1.4737419067547479E-4</v>
      </c>
      <c r="AT69" s="7">
        <v>3.6435629705100095E-5</v>
      </c>
      <c r="AU69" s="7">
        <v>3.8436532198046235E-5</v>
      </c>
      <c r="AV69" s="7">
        <v>4.4968088152151086E-5</v>
      </c>
      <c r="AW69" s="7">
        <v>9.3902910131957249E-5</v>
      </c>
      <c r="AX69" s="7">
        <v>1.8009789496610594E-4</v>
      </c>
      <c r="AY69" s="7">
        <v>9.547995272142409E-5</v>
      </c>
      <c r="AZ69" s="7">
        <v>7.6635193957483213E-5</v>
      </c>
      <c r="BA69" s="7">
        <v>8.1472973233433007E-5</v>
      </c>
      <c r="BB69" s="7">
        <v>8.9267446248554247E-5</v>
      </c>
      <c r="BC69" s="7">
        <v>6.0161651849835504E-5</v>
      </c>
      <c r="BD69" s="7">
        <v>5.4495884401780176E-5</v>
      </c>
      <c r="BE69" s="7">
        <v>1.6183919634404582E-5</v>
      </c>
      <c r="BF69" s="7">
        <v>1.100552472989173E-4</v>
      </c>
      <c r="BG69" s="7">
        <v>8.3574336382836797E-5</v>
      </c>
      <c r="BH69" s="7">
        <v>7.9452524565968799E-5</v>
      </c>
      <c r="BI69" s="7">
        <v>9.8783544120145634E-5</v>
      </c>
      <c r="BJ69" s="7">
        <v>5.9719366010088972E-5</v>
      </c>
      <c r="BK69" s="7">
        <v>3.1680953388474289E-5</v>
      </c>
      <c r="BL69" s="7">
        <v>1.2165503025796534E-4</v>
      </c>
      <c r="BM69" s="7">
        <v>3.3333593460811168E-5</v>
      </c>
      <c r="BN69" s="7">
        <v>1.3942117106611777E-4</v>
      </c>
      <c r="BO69" s="7">
        <v>1.0444421832348191E-4</v>
      </c>
      <c r="BP69" s="7">
        <v>1.1014503984527606</v>
      </c>
      <c r="BQ69" s="7">
        <v>3.9461576275934236E-4</v>
      </c>
      <c r="BR69" s="7">
        <v>9.7789004687399823E-5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3" si="3">C69+1</f>
        <v>66</v>
      </c>
      <c r="D70" s="7">
        <v>2.4220027882205803E-4</v>
      </c>
      <c r="E70" s="7">
        <v>4.348842329449761E-4</v>
      </c>
      <c r="F70" s="7">
        <v>2.524991136880846E-4</v>
      </c>
      <c r="G70" s="7">
        <v>3.9701834196063121E-4</v>
      </c>
      <c r="H70" s="7">
        <v>4.4436804287850999E-4</v>
      </c>
      <c r="I70" s="7">
        <v>3.6398181845173383E-4</v>
      </c>
      <c r="J70" s="7">
        <v>4.0032596514642067E-4</v>
      </c>
      <c r="K70" s="7">
        <v>8.8676192452511848E-4</v>
      </c>
      <c r="L70" s="7">
        <v>4.4807294142331451E-4</v>
      </c>
      <c r="M70" s="7">
        <v>1.019340339115728E-3</v>
      </c>
      <c r="N70" s="7">
        <v>3.3772158120402274E-3</v>
      </c>
      <c r="O70" s="7">
        <v>1.0884598171304802E-3</v>
      </c>
      <c r="P70" s="7">
        <v>4.6044196625084411E-4</v>
      </c>
      <c r="Q70" s="7">
        <v>6.4509710199020802E-4</v>
      </c>
      <c r="R70" s="7">
        <v>1.3364044557610142E-3</v>
      </c>
      <c r="S70" s="7">
        <v>3.9544408123003507E-4</v>
      </c>
      <c r="T70" s="7">
        <v>6.942795873785037E-4</v>
      </c>
      <c r="U70" s="7">
        <v>5.4648177658661872E-4</v>
      </c>
      <c r="V70" s="7">
        <v>3.6682055177006666E-4</v>
      </c>
      <c r="W70" s="7">
        <v>4.4044590338427247E-4</v>
      </c>
      <c r="X70" s="7">
        <v>3.680476681532836E-4</v>
      </c>
      <c r="Y70" s="7">
        <v>6.7424289864724009E-4</v>
      </c>
      <c r="Z70" s="7">
        <v>1.6967815471664301E-3</v>
      </c>
      <c r="AA70" s="7">
        <v>1.8273138459952406E-3</v>
      </c>
      <c r="AB70" s="7">
        <v>5.7091752680444132E-4</v>
      </c>
      <c r="AC70" s="7">
        <v>5.5102754233744551E-4</v>
      </c>
      <c r="AD70" s="7">
        <v>4.6041785739724881E-4</v>
      </c>
      <c r="AE70" s="7">
        <v>3.635679315135426E-4</v>
      </c>
      <c r="AF70" s="7">
        <v>5.7759321517195604E-4</v>
      </c>
      <c r="AG70" s="7">
        <v>1.2276949461195823E-3</v>
      </c>
      <c r="AH70" s="7">
        <v>8.2028154784520222E-4</v>
      </c>
      <c r="AI70" s="7">
        <v>5.569457378084157E-4</v>
      </c>
      <c r="AJ70" s="7">
        <v>1.6530312454250279E-3</v>
      </c>
      <c r="AK70" s="7">
        <v>5.0854451942379129E-4</v>
      </c>
      <c r="AL70" s="7">
        <v>6.0323198844043939E-4</v>
      </c>
      <c r="AM70" s="7">
        <v>5.9145366054478622E-4</v>
      </c>
      <c r="AN70" s="7">
        <v>4.010184303589735E-4</v>
      </c>
      <c r="AO70" s="7">
        <v>1.0158358729751328E-3</v>
      </c>
      <c r="AP70" s="7">
        <v>3.6233480265985245E-4</v>
      </c>
      <c r="AQ70" s="7">
        <v>4.1136299676825775E-4</v>
      </c>
      <c r="AR70" s="7">
        <v>1.0353174344466757E-3</v>
      </c>
      <c r="AS70" s="7">
        <v>1.0710779317086396E-3</v>
      </c>
      <c r="AT70" s="7">
        <v>3.7953026375669004E-4</v>
      </c>
      <c r="AU70" s="7">
        <v>3.6422144059431924E-4</v>
      </c>
      <c r="AV70" s="7">
        <v>6.1051724765630669E-4</v>
      </c>
      <c r="AW70" s="7">
        <v>7.4204386971929274E-4</v>
      </c>
      <c r="AX70" s="7">
        <v>1.4636899794828251E-3</v>
      </c>
      <c r="AY70" s="7">
        <v>8.0743838346880592E-4</v>
      </c>
      <c r="AZ70" s="7">
        <v>2.3165547437674341E-3</v>
      </c>
      <c r="BA70" s="7">
        <v>4.4402652820142115E-2</v>
      </c>
      <c r="BB70" s="7">
        <v>4.9058877830916161E-3</v>
      </c>
      <c r="BC70" s="7">
        <v>8.4663347055350746E-4</v>
      </c>
      <c r="BD70" s="7">
        <v>1.1981195197336453E-3</v>
      </c>
      <c r="BE70" s="7">
        <v>1.4849198519201355E-4</v>
      </c>
      <c r="BF70" s="7">
        <v>1.3233108220900541E-3</v>
      </c>
      <c r="BG70" s="7">
        <v>5.2666504681472088E-4</v>
      </c>
      <c r="BH70" s="7">
        <v>1.6168681845013765E-2</v>
      </c>
      <c r="BI70" s="7">
        <v>1.1379398879987881E-3</v>
      </c>
      <c r="BJ70" s="7">
        <v>6.1903347338905957E-4</v>
      </c>
      <c r="BK70" s="7">
        <v>3.5174571610412228E-4</v>
      </c>
      <c r="BL70" s="7">
        <v>1.0896864795780319E-3</v>
      </c>
      <c r="BM70" s="7">
        <v>3.9209857891479605E-4</v>
      </c>
      <c r="BN70" s="7">
        <v>1.2556376773177093E-3</v>
      </c>
      <c r="BO70" s="7">
        <v>7.6070879295295766E-4</v>
      </c>
      <c r="BP70" s="7">
        <v>3.6098438385264657E-4</v>
      </c>
      <c r="BQ70" s="7">
        <v>1.0178816438470688</v>
      </c>
      <c r="BR70" s="7">
        <v>7.0590380767836108E-3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1.530327039111005E-3</v>
      </c>
      <c r="E71" s="7">
        <v>1.5436220027400288E-3</v>
      </c>
      <c r="F71" s="7">
        <v>1.2136774702827821E-3</v>
      </c>
      <c r="G71" s="7">
        <v>3.2624101763657405E-3</v>
      </c>
      <c r="H71" s="7">
        <v>4.5802373996239572E-3</v>
      </c>
      <c r="I71" s="7">
        <v>5.2729978745995817E-3</v>
      </c>
      <c r="J71" s="7">
        <v>5.6433346884638648E-3</v>
      </c>
      <c r="K71" s="7">
        <v>2.9812466128562864E-3</v>
      </c>
      <c r="L71" s="7">
        <v>3.3672302790160283E-3</v>
      </c>
      <c r="M71" s="7">
        <v>3.1265788664205652E-3</v>
      </c>
      <c r="N71" s="7">
        <v>4.3149255523895601E-3</v>
      </c>
      <c r="O71" s="7">
        <v>2.7586714479293645E-3</v>
      </c>
      <c r="P71" s="7">
        <v>2.9901109972789068E-3</v>
      </c>
      <c r="Q71" s="7">
        <v>3.5216736890430742E-3</v>
      </c>
      <c r="R71" s="7">
        <v>3.4057451409460651E-3</v>
      </c>
      <c r="S71" s="7">
        <v>3.8448188489751448E-3</v>
      </c>
      <c r="T71" s="7">
        <v>3.600878004648379E-3</v>
      </c>
      <c r="U71" s="7">
        <v>4.1325437530785776E-3</v>
      </c>
      <c r="V71" s="7">
        <v>2.8506609485019945E-3</v>
      </c>
      <c r="W71" s="7">
        <v>3.0067344212574509E-3</v>
      </c>
      <c r="X71" s="7">
        <v>2.4898924035607933E-3</v>
      </c>
      <c r="Y71" s="7">
        <v>2.5837808634576976E-3</v>
      </c>
      <c r="Z71" s="7">
        <v>3.3329020743943882E-3</v>
      </c>
      <c r="AA71" s="7">
        <v>3.6848007009495569E-3</v>
      </c>
      <c r="AB71" s="7">
        <v>3.4799130635096401E-3</v>
      </c>
      <c r="AC71" s="7">
        <v>3.9067213674268799E-3</v>
      </c>
      <c r="AD71" s="7">
        <v>3.5142822974757572E-3</v>
      </c>
      <c r="AE71" s="7">
        <v>2.9827592747094876E-3</v>
      </c>
      <c r="AF71" s="7">
        <v>4.3829627059733646E-3</v>
      </c>
      <c r="AG71" s="7">
        <v>5.9464969294548767E-3</v>
      </c>
      <c r="AH71" s="7">
        <v>4.1636782178768083E-3</v>
      </c>
      <c r="AI71" s="7">
        <v>3.7038879909784199E-3</v>
      </c>
      <c r="AJ71" s="7">
        <v>4.0706910779935374E-3</v>
      </c>
      <c r="AK71" s="7">
        <v>3.9001747197557292E-3</v>
      </c>
      <c r="AL71" s="7">
        <v>3.0860890603113243E-3</v>
      </c>
      <c r="AM71" s="7">
        <v>3.36262446038667E-3</v>
      </c>
      <c r="AN71" s="7">
        <v>1.7891117893976364E-3</v>
      </c>
      <c r="AO71" s="7">
        <v>4.4485677359102794E-3</v>
      </c>
      <c r="AP71" s="7">
        <v>1.082269193785623E-3</v>
      </c>
      <c r="AQ71" s="7">
        <v>1.7317465850297841E-3</v>
      </c>
      <c r="AR71" s="7">
        <v>1.7430070346160034E-3</v>
      </c>
      <c r="AS71" s="7">
        <v>3.9178403741125167E-3</v>
      </c>
      <c r="AT71" s="7">
        <v>2.765189879838704E-3</v>
      </c>
      <c r="AU71" s="7">
        <v>2.6365843132159974E-3</v>
      </c>
      <c r="AV71" s="7">
        <v>2.8600256936522112E-3</v>
      </c>
      <c r="AW71" s="7">
        <v>1.1576819842926711E-2</v>
      </c>
      <c r="AX71" s="7">
        <v>6.3245797810321993E-3</v>
      </c>
      <c r="AY71" s="7">
        <v>2.2393640889418142E-3</v>
      </c>
      <c r="AZ71" s="7">
        <v>4.104852322384364E-3</v>
      </c>
      <c r="BA71" s="7">
        <v>5.1623653790229228E-3</v>
      </c>
      <c r="BB71" s="7">
        <v>2.2506725770291964E-2</v>
      </c>
      <c r="BC71" s="7">
        <v>9.1820601016159402E-3</v>
      </c>
      <c r="BD71" s="7">
        <v>5.0674857939583097E-3</v>
      </c>
      <c r="BE71" s="7">
        <v>5.2844199797465771E-4</v>
      </c>
      <c r="BF71" s="7">
        <v>3.5783524070628048E-3</v>
      </c>
      <c r="BG71" s="7">
        <v>2.0248828757301971E-3</v>
      </c>
      <c r="BH71" s="7">
        <v>7.0307357940252212E-3</v>
      </c>
      <c r="BI71" s="7">
        <v>2.8244823503973697E-3</v>
      </c>
      <c r="BJ71" s="7">
        <v>5.0529143214062449E-3</v>
      </c>
      <c r="BK71" s="7">
        <v>1.5051356001341218E-3</v>
      </c>
      <c r="BL71" s="7">
        <v>1.8923207831744321E-3</v>
      </c>
      <c r="BM71" s="7">
        <v>9.0829716349494617E-4</v>
      </c>
      <c r="BN71" s="7">
        <v>4.6776585540396409E-3</v>
      </c>
      <c r="BO71" s="7">
        <v>9.074495230205171E-3</v>
      </c>
      <c r="BP71" s="7">
        <v>1.0319435310756962E-2</v>
      </c>
      <c r="BQ71" s="7">
        <v>1.994593137437827E-3</v>
      </c>
      <c r="BR71" s="7">
        <v>1.0042078304363313</v>
      </c>
      <c r="BS71" s="7"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1</v>
      </c>
      <c r="BU72" t="s">
        <v>249</v>
      </c>
      <c r="BV72" t="s">
        <v>250</v>
      </c>
    </row>
    <row r="73" spans="1:74" x14ac:dyDescent="0.25">
      <c r="B73" s="41" t="s">
        <v>268</v>
      </c>
      <c r="C73" s="5">
        <f t="shared" si="3"/>
        <v>69</v>
      </c>
      <c r="D73" s="7">
        <f>SUM(D5:D72)</f>
        <v>1.7205604059603732</v>
      </c>
      <c r="E73" s="7">
        <f t="shared" ref="E73:BP73" si="4">SUM(E5:E72)</f>
        <v>1.7913837167594227</v>
      </c>
      <c r="F73" s="7">
        <f t="shared" si="4"/>
        <v>1.3769797658747143</v>
      </c>
      <c r="G73" s="7">
        <f t="shared" si="4"/>
        <v>1.8075874640966128</v>
      </c>
      <c r="H73" s="7">
        <f t="shared" si="4"/>
        <v>1.6783278442445995</v>
      </c>
      <c r="I73" s="7">
        <f t="shared" si="4"/>
        <v>1.7876482923378936</v>
      </c>
      <c r="J73" s="7">
        <f t="shared" si="4"/>
        <v>2.0593645128434095</v>
      </c>
      <c r="K73" s="7">
        <f t="shared" si="4"/>
        <v>2.4448819142426719</v>
      </c>
      <c r="L73" s="7">
        <f t="shared" si="4"/>
        <v>2.3940984770324709</v>
      </c>
      <c r="M73" s="7">
        <f t="shared" si="4"/>
        <v>2.3120091522251638</v>
      </c>
      <c r="N73" s="7">
        <f t="shared" si="4"/>
        <v>2.1016888133580358</v>
      </c>
      <c r="O73" s="7">
        <f t="shared" si="4"/>
        <v>2.0495317888404947</v>
      </c>
      <c r="P73" s="7">
        <f t="shared" si="4"/>
        <v>2.0218723649825203</v>
      </c>
      <c r="Q73" s="7">
        <f t="shared" si="4"/>
        <v>1.852968494892316</v>
      </c>
      <c r="R73" s="7">
        <f t="shared" si="4"/>
        <v>1.997492525733277</v>
      </c>
      <c r="S73" s="7">
        <f t="shared" si="4"/>
        <v>1.9281331337006449</v>
      </c>
      <c r="T73" s="7">
        <f t="shared" si="4"/>
        <v>2.012791674539431</v>
      </c>
      <c r="U73" s="7">
        <f t="shared" si="4"/>
        <v>1.8156483067504656</v>
      </c>
      <c r="V73" s="7">
        <f t="shared" si="4"/>
        <v>2.3595442207677961</v>
      </c>
      <c r="W73" s="7">
        <f t="shared" si="4"/>
        <v>2.3266162882706718</v>
      </c>
      <c r="X73" s="7">
        <f t="shared" si="4"/>
        <v>2.0210557855304394</v>
      </c>
      <c r="Y73" s="7">
        <f t="shared" si="4"/>
        <v>2.0065121840380278</v>
      </c>
      <c r="Z73" s="7">
        <f t="shared" si="4"/>
        <v>2.1498905490831883</v>
      </c>
      <c r="AA73" s="7">
        <f t="shared" si="4"/>
        <v>1.8170139521584832</v>
      </c>
      <c r="AB73" s="7">
        <f t="shared" si="4"/>
        <v>2.0293283441606302</v>
      </c>
      <c r="AC73" s="7">
        <f t="shared" si="4"/>
        <v>2.0552967212415543</v>
      </c>
      <c r="AD73" s="7">
        <f t="shared" si="4"/>
        <v>2.1272401580561637</v>
      </c>
      <c r="AE73" s="7">
        <f t="shared" si="4"/>
        <v>2.1085993514156041</v>
      </c>
      <c r="AF73" s="7">
        <f t="shared" si="4"/>
        <v>1.9480748812285615</v>
      </c>
      <c r="AG73" s="7">
        <f t="shared" si="4"/>
        <v>1.8602188784619154</v>
      </c>
      <c r="AH73" s="7">
        <f t="shared" si="4"/>
        <v>2.0495737768300115</v>
      </c>
      <c r="AI73" s="7">
        <f t="shared" si="4"/>
        <v>1.9225752369323665</v>
      </c>
      <c r="AJ73" s="7">
        <f t="shared" si="4"/>
        <v>2.1857715990119146</v>
      </c>
      <c r="AK73" s="7">
        <f t="shared" si="4"/>
        <v>2.0575089963793367</v>
      </c>
      <c r="AL73" s="7">
        <f t="shared" si="4"/>
        <v>1.8651141810451348</v>
      </c>
      <c r="AM73" s="7">
        <f t="shared" si="4"/>
        <v>1.8188308933977841</v>
      </c>
      <c r="AN73" s="7">
        <f t="shared" si="4"/>
        <v>1.8101668710474772</v>
      </c>
      <c r="AO73" s="7">
        <f t="shared" si="4"/>
        <v>2.0498961001222709</v>
      </c>
      <c r="AP73" s="7">
        <f t="shared" si="4"/>
        <v>1.5742965977056809</v>
      </c>
      <c r="AQ73" s="7">
        <f t="shared" si="4"/>
        <v>1.8304770194667412</v>
      </c>
      <c r="AR73" s="7">
        <f t="shared" si="4"/>
        <v>1.5628238784186568</v>
      </c>
      <c r="AS73" s="7">
        <f t="shared" si="4"/>
        <v>1.54432960098676</v>
      </c>
      <c r="AT73" s="7">
        <f t="shared" si="4"/>
        <v>1.9664611783691002</v>
      </c>
      <c r="AU73" s="7">
        <f t="shared" si="4"/>
        <v>1.7291555229948372</v>
      </c>
      <c r="AV73" s="7">
        <f t="shared" si="4"/>
        <v>1.870912424120962</v>
      </c>
      <c r="AW73" s="7">
        <f t="shared" si="4"/>
        <v>1.599200317524291</v>
      </c>
      <c r="AX73" s="7">
        <f t="shared" si="4"/>
        <v>1.6777503953507711</v>
      </c>
      <c r="AY73" s="7">
        <f t="shared" si="4"/>
        <v>1.8183037011117495</v>
      </c>
      <c r="AZ73" s="7">
        <f t="shared" si="4"/>
        <v>1.8021166859954538</v>
      </c>
      <c r="BA73" s="7">
        <f t="shared" si="4"/>
        <v>1.7607723192939297</v>
      </c>
      <c r="BB73" s="7">
        <f t="shared" si="4"/>
        <v>1.8029047748314364</v>
      </c>
      <c r="BC73" s="7">
        <f t="shared" si="4"/>
        <v>1.421592243679596</v>
      </c>
      <c r="BD73" s="7">
        <f>SUM(BD5:BD72)</f>
        <v>1.4891221663494152</v>
      </c>
      <c r="BE73" s="7">
        <f t="shared" si="4"/>
        <v>1.1174314456317105</v>
      </c>
      <c r="BF73" s="7">
        <f t="shared" si="4"/>
        <v>1.4603915185004839</v>
      </c>
      <c r="BG73" s="7">
        <f t="shared" si="4"/>
        <v>1.4682397118281609</v>
      </c>
      <c r="BH73" s="7">
        <f t="shared" si="4"/>
        <v>1.9856253859926942</v>
      </c>
      <c r="BI73" s="7">
        <f t="shared" si="4"/>
        <v>1.4506925590060493</v>
      </c>
      <c r="BJ73" s="7">
        <f t="shared" si="4"/>
        <v>1.4141904142588855</v>
      </c>
      <c r="BK73" s="7">
        <f t="shared" si="4"/>
        <v>1.2356361263462188</v>
      </c>
      <c r="BL73" s="7">
        <f t="shared" si="4"/>
        <v>1.3989969467084573</v>
      </c>
      <c r="BM73" s="7">
        <f t="shared" si="4"/>
        <v>1.2341738506461521</v>
      </c>
      <c r="BN73" s="7">
        <f t="shared" si="4"/>
        <v>1.4134194141812058</v>
      </c>
      <c r="BO73" s="7">
        <f t="shared" si="4"/>
        <v>1.4535309098311602</v>
      </c>
      <c r="BP73" s="7">
        <f t="shared" si="4"/>
        <v>1.5339180871597298</v>
      </c>
      <c r="BQ73" s="7">
        <f t="shared" ref="BQ73:BS73" si="5">SUM(BQ5:BQ72)</f>
        <v>1.6009548739894</v>
      </c>
      <c r="BR73" s="7">
        <f t="shared" si="5"/>
        <v>1.6899618061946424</v>
      </c>
      <c r="BS73" s="7">
        <f t="shared" si="5"/>
        <v>1</v>
      </c>
      <c r="BU73" s="7">
        <f>MIN(D73:BS73)</f>
        <v>1</v>
      </c>
      <c r="BV73" s="7">
        <f>MAX(D73:BS73)</f>
        <v>2.4448819142426719</v>
      </c>
    </row>
  </sheetData>
  <phoneticPr fontId="2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EFB0-A7D5-413F-A5BA-4AB0A9EB84A5}">
  <dimension ref="A1:CB148"/>
  <sheetViews>
    <sheetView topLeftCell="B1" workbookViewId="0">
      <selection activeCell="G11" sqref="G11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19.840882768471786</v>
      </c>
      <c r="E5" s="42">
        <v>1.1279546419872217</v>
      </c>
      <c r="F5" s="42">
        <v>0.27513858020811149</v>
      </c>
      <c r="G5" s="42">
        <v>0.13782462795090725</v>
      </c>
      <c r="H5" s="42">
        <v>8.1395749076634813E-2</v>
      </c>
      <c r="I5" s="42">
        <v>7.9667038655167693E-2</v>
      </c>
      <c r="J5" s="42">
        <v>0.12275000028347489</v>
      </c>
      <c r="K5" s="42">
        <v>1.4354852946077976</v>
      </c>
      <c r="L5" s="42">
        <v>10.698266619792436</v>
      </c>
      <c r="M5" s="42">
        <v>5.278474313513172</v>
      </c>
      <c r="N5" s="42">
        <v>0.89456169549529763</v>
      </c>
      <c r="O5" s="42">
        <v>5.5135937872298157</v>
      </c>
      <c r="P5" s="42">
        <v>1.9478835019431806</v>
      </c>
      <c r="Q5" s="42">
        <v>0.65692334207072811</v>
      </c>
      <c r="R5" s="42">
        <v>0.30984454364948744</v>
      </c>
      <c r="S5" s="42">
        <v>0.2019585850518725</v>
      </c>
      <c r="T5" s="42">
        <v>0.17942478925734587</v>
      </c>
      <c r="U5" s="42">
        <v>7.2553002236765848E-2</v>
      </c>
      <c r="V5" s="42">
        <v>0.7510465269297002</v>
      </c>
      <c r="W5" s="42">
        <v>8.8872684639212114</v>
      </c>
      <c r="X5" s="42">
        <v>0.15702698374117391</v>
      </c>
      <c r="Y5" s="42">
        <v>0.24362031800363701</v>
      </c>
      <c r="Z5" s="42">
        <v>0.54948792162465609</v>
      </c>
      <c r="AA5" s="42">
        <v>0.21968267013529219</v>
      </c>
      <c r="AB5" s="42">
        <v>0.12050391236892354</v>
      </c>
      <c r="AC5" s="42">
        <v>0.10730840495535673</v>
      </c>
      <c r="AD5" s="42">
        <v>9.0662869603853863E-2</v>
      </c>
      <c r="AE5" s="42">
        <v>9.2863439915300564E-2</v>
      </c>
      <c r="AF5" s="42">
        <v>7.2787836821493784E-2</v>
      </c>
      <c r="AG5" s="42">
        <v>6.3927224603374008E-2</v>
      </c>
      <c r="AH5" s="42">
        <v>7.7279113897617421E-2</v>
      </c>
      <c r="AI5" s="42">
        <v>6.9691369726980021E-2</v>
      </c>
      <c r="AJ5" s="42">
        <v>6.4996999347504567E-2</v>
      </c>
      <c r="AK5" s="42">
        <v>9.1475023033904118E-2</v>
      </c>
      <c r="AL5" s="42">
        <v>5.0407419942219055E-2</v>
      </c>
      <c r="AM5" s="42">
        <v>0.11162955156517039</v>
      </c>
      <c r="AN5" s="42">
        <v>6.3191676898612159E-2</v>
      </c>
      <c r="AO5" s="42">
        <v>5.6916451423995228E-2</v>
      </c>
      <c r="AP5" s="42">
        <v>4.7251147260528738E-2</v>
      </c>
      <c r="AQ5" s="42">
        <v>8.2716681411003745E-2</v>
      </c>
      <c r="AR5" s="42">
        <v>4.3485646636115337E-2</v>
      </c>
      <c r="AS5" s="42">
        <v>0.27133501434807572</v>
      </c>
      <c r="AT5" s="42">
        <v>0.20118158236694231</v>
      </c>
      <c r="AU5" s="42">
        <v>7.2815445118037253E-2</v>
      </c>
      <c r="AV5" s="42">
        <v>0.14592191784284017</v>
      </c>
      <c r="AW5" s="42">
        <v>4.4913918736472894E-2</v>
      </c>
      <c r="AX5" s="42">
        <v>0.36340073238384185</v>
      </c>
      <c r="AY5" s="42">
        <v>0.77289418544276367</v>
      </c>
      <c r="AZ5" s="42">
        <v>6.0804782838088753E-2</v>
      </c>
      <c r="BA5" s="42">
        <v>4.3389355135274588E-2</v>
      </c>
      <c r="BB5" s="42">
        <v>3.9974882482377697E-2</v>
      </c>
      <c r="BC5" s="42">
        <v>2.1506352931528215E-2</v>
      </c>
      <c r="BD5" s="42">
        <v>2.2393598308829935E-2</v>
      </c>
      <c r="BE5" s="42">
        <v>5.2478935354190841E-3</v>
      </c>
      <c r="BF5" s="42">
        <v>2.9134850025073891E-2</v>
      </c>
      <c r="BG5" s="42">
        <v>4.7273071028327028E-2</v>
      </c>
      <c r="BH5" s="42">
        <v>4.547503747261411E-2</v>
      </c>
      <c r="BI5" s="42">
        <v>4.1733049980038461E-2</v>
      </c>
      <c r="BJ5" s="42">
        <v>4.1696851314681545E-2</v>
      </c>
      <c r="BK5" s="42">
        <v>3.6229381337633364E-2</v>
      </c>
      <c r="BL5" s="42">
        <v>6.152093374543436E-2</v>
      </c>
      <c r="BM5" s="42">
        <v>7.1669013579673924E-2</v>
      </c>
      <c r="BN5" s="42">
        <v>3.903361840028681E-2</v>
      </c>
      <c r="BO5" s="42">
        <v>0.10178597476129979</v>
      </c>
      <c r="BP5" s="42">
        <v>8.9784216964524197E-2</v>
      </c>
      <c r="BQ5" s="42">
        <v>3.9094432244292467E-2</v>
      </c>
      <c r="BR5" s="42">
        <v>0.16280299700492523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0.1498180920251416</v>
      </c>
      <c r="E6" s="42">
        <v>47.228005945063117</v>
      </c>
      <c r="F6" s="42">
        <v>0.28584534606861078</v>
      </c>
      <c r="G6" s="42">
        <v>3.5408041081038011E-2</v>
      </c>
      <c r="H6" s="42">
        <v>1.9710967211989946E-2</v>
      </c>
      <c r="I6" s="42">
        <v>1.6814944600859437E-2</v>
      </c>
      <c r="J6" s="42">
        <v>3.043238819293324E-2</v>
      </c>
      <c r="K6" s="42">
        <v>16.0861431502918</v>
      </c>
      <c r="L6" s="42">
        <v>0.22530235560085732</v>
      </c>
      <c r="M6" s="42">
        <v>0.89561192619728613</v>
      </c>
      <c r="N6" s="42">
        <v>0.10271898243217453</v>
      </c>
      <c r="O6" s="42">
        <v>0.58293828489934751</v>
      </c>
      <c r="P6" s="42">
        <v>0.23645908560417608</v>
      </c>
      <c r="Q6" s="42">
        <v>0.16863319466945406</v>
      </c>
      <c r="R6" s="42">
        <v>1.0874338173582718</v>
      </c>
      <c r="S6" s="42">
        <v>0.30775522872177352</v>
      </c>
      <c r="T6" s="42">
        <v>0.16224005496474245</v>
      </c>
      <c r="U6" s="42">
        <v>2.8055308321872884E-2</v>
      </c>
      <c r="V6" s="42">
        <v>4.8603999783135295E-2</v>
      </c>
      <c r="W6" s="42">
        <v>0.53868374921519047</v>
      </c>
      <c r="X6" s="42">
        <v>4.1631252599335117E-2</v>
      </c>
      <c r="Y6" s="42">
        <v>4.6160482871242865E-2</v>
      </c>
      <c r="Z6" s="42">
        <v>0.64293649438433331</v>
      </c>
      <c r="AA6" s="42">
        <v>3.7283568043795963E-2</v>
      </c>
      <c r="AB6" s="42">
        <v>5.9881423051521603E-2</v>
      </c>
      <c r="AC6" s="42">
        <v>6.4297140360783683E-2</v>
      </c>
      <c r="AD6" s="42">
        <v>3.8723178846022895E-2</v>
      </c>
      <c r="AE6" s="42">
        <v>5.1089285929525718E-2</v>
      </c>
      <c r="AF6" s="42">
        <v>3.4258450340896952E-2</v>
      </c>
      <c r="AG6" s="42">
        <v>1.9266322747780822E-2</v>
      </c>
      <c r="AH6" s="42">
        <v>2.4850262424360319E-2</v>
      </c>
      <c r="AI6" s="42">
        <v>2.2324837189871802E-2</v>
      </c>
      <c r="AJ6" s="42">
        <v>2.3749311950724248E-2</v>
      </c>
      <c r="AK6" s="42">
        <v>2.6090567464768549E-2</v>
      </c>
      <c r="AL6" s="42">
        <v>1.8603532136577037E-2</v>
      </c>
      <c r="AM6" s="42">
        <v>5.0183487367781159E-2</v>
      </c>
      <c r="AN6" s="42">
        <v>1.8801260562209786E-2</v>
      </c>
      <c r="AO6" s="42">
        <v>1.5040330200039006E-2</v>
      </c>
      <c r="AP6" s="42">
        <v>1.7669564843267004E-2</v>
      </c>
      <c r="AQ6" s="42">
        <v>7.8124130015425022E-2</v>
      </c>
      <c r="AR6" s="42">
        <v>1.4136896595642909E-2</v>
      </c>
      <c r="AS6" s="42">
        <v>4.1319292626958423E-2</v>
      </c>
      <c r="AT6" s="42">
        <v>1.9332293047049049E-2</v>
      </c>
      <c r="AU6" s="42">
        <v>1.1939842847800364E-2</v>
      </c>
      <c r="AV6" s="42">
        <v>4.9751352745454711E-2</v>
      </c>
      <c r="AW6" s="42">
        <v>1.9387551131028333E-2</v>
      </c>
      <c r="AX6" s="42">
        <v>0.85244077624291503</v>
      </c>
      <c r="AY6" s="42">
        <v>1.3411625300668071</v>
      </c>
      <c r="AZ6" s="42">
        <v>2.5326870310998433E-2</v>
      </c>
      <c r="BA6" s="42">
        <v>3.6706347927642401E-2</v>
      </c>
      <c r="BB6" s="42">
        <v>4.2640357901888748E-2</v>
      </c>
      <c r="BC6" s="42">
        <v>1.1684733112782966E-2</v>
      </c>
      <c r="BD6" s="42">
        <v>1.8604925259992446E-2</v>
      </c>
      <c r="BE6" s="42">
        <v>4.9365493291841627E-3</v>
      </c>
      <c r="BF6" s="42">
        <v>2.0984424384275547E-2</v>
      </c>
      <c r="BG6" s="42">
        <v>2.3783147804759552E-2</v>
      </c>
      <c r="BH6" s="42">
        <v>2.9240752208641963E-2</v>
      </c>
      <c r="BI6" s="42">
        <v>1.3223464449163646E-2</v>
      </c>
      <c r="BJ6" s="42">
        <v>2.4816349646143761E-2</v>
      </c>
      <c r="BK6" s="42">
        <v>7.8326000413592046E-3</v>
      </c>
      <c r="BL6" s="42">
        <v>7.1335266976488745E-2</v>
      </c>
      <c r="BM6" s="42">
        <v>0.10202769208890949</v>
      </c>
      <c r="BN6" s="42">
        <v>4.6451102445211952E-2</v>
      </c>
      <c r="BO6" s="42">
        <v>0.12607467429355898</v>
      </c>
      <c r="BP6" s="42">
        <v>0.11315691033005407</v>
      </c>
      <c r="BQ6" s="42">
        <v>2.2388078959332734E-2</v>
      </c>
      <c r="BR6" s="42">
        <v>0.15176074688919172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0.12960421134836361</v>
      </c>
      <c r="E7" s="42">
        <v>0.33998550071501726</v>
      </c>
      <c r="F7" s="42">
        <v>31.672663348714437</v>
      </c>
      <c r="G7" s="42">
        <v>1.8638604007225185E-2</v>
      </c>
      <c r="H7" s="42">
        <v>1.1962468675407883E-2</v>
      </c>
      <c r="I7" s="42">
        <v>1.5579977587316921E-2</v>
      </c>
      <c r="J7" s="42">
        <v>2.0001788286149853E-2</v>
      </c>
      <c r="K7" s="42">
        <v>0.3707377075050145</v>
      </c>
      <c r="L7" s="42">
        <v>7.734467779028717E-2</v>
      </c>
      <c r="M7" s="42">
        <v>0.12431611607785624</v>
      </c>
      <c r="N7" s="42">
        <v>5.0749500927438983E-2</v>
      </c>
      <c r="O7" s="42">
        <v>0.12276175365262017</v>
      </c>
      <c r="P7" s="42">
        <v>8.2225038594205976E-2</v>
      </c>
      <c r="Q7" s="42">
        <v>4.3089391762739314E-2</v>
      </c>
      <c r="R7" s="42">
        <v>7.934879724006362E-2</v>
      </c>
      <c r="S7" s="42">
        <v>3.033833209315107</v>
      </c>
      <c r="T7" s="42">
        <v>1.3697711225143565</v>
      </c>
      <c r="U7" s="42">
        <v>0.10081796529797551</v>
      </c>
      <c r="V7" s="42">
        <v>1.4888944269518345E-2</v>
      </c>
      <c r="W7" s="42">
        <v>7.7342803728900539E-2</v>
      </c>
      <c r="X7" s="42">
        <v>5.1668682338448249E-2</v>
      </c>
      <c r="Y7" s="42">
        <v>2.803391654851161E-2</v>
      </c>
      <c r="Z7" s="42">
        <v>8.9029214688998215E-2</v>
      </c>
      <c r="AA7" s="42">
        <v>3.3240526484390479E-2</v>
      </c>
      <c r="AB7" s="42">
        <v>0.38808684352024203</v>
      </c>
      <c r="AC7" s="42">
        <v>7.5312855274714124E-2</v>
      </c>
      <c r="AD7" s="42">
        <v>0.20510917510906809</v>
      </c>
      <c r="AE7" s="42">
        <v>1.875349088661285E-2</v>
      </c>
      <c r="AF7" s="42">
        <v>7.182694812313889E-2</v>
      </c>
      <c r="AG7" s="42">
        <v>3.109798683379008E-2</v>
      </c>
      <c r="AH7" s="42">
        <v>3.9259065824533937E-2</v>
      </c>
      <c r="AI7" s="42">
        <v>4.2595622504026598E-2</v>
      </c>
      <c r="AJ7" s="42">
        <v>4.8804333833917704E-2</v>
      </c>
      <c r="AK7" s="42">
        <v>5.8541224901223585E-2</v>
      </c>
      <c r="AL7" s="42">
        <v>4.735413187534554E-2</v>
      </c>
      <c r="AM7" s="42">
        <v>0.27319232322416143</v>
      </c>
      <c r="AN7" s="42">
        <v>2.7353958216948509E-2</v>
      </c>
      <c r="AO7" s="42">
        <v>1.6799729715740425E-2</v>
      </c>
      <c r="AP7" s="42">
        <v>1.6055196250307088E-2</v>
      </c>
      <c r="AQ7" s="42">
        <v>9.2691478190076837E-2</v>
      </c>
      <c r="AR7" s="42">
        <v>1.8922360174725549E-2</v>
      </c>
      <c r="AS7" s="42">
        <v>3.4105985793329706E-2</v>
      </c>
      <c r="AT7" s="42">
        <v>1.5244040865350042E-2</v>
      </c>
      <c r="AU7" s="42">
        <v>1.0647393010885622E-2</v>
      </c>
      <c r="AV7" s="42">
        <v>1.8352249066611405E-2</v>
      </c>
      <c r="AW7" s="42">
        <v>1.3164311687534451E-2</v>
      </c>
      <c r="AX7" s="42">
        <v>8.3291108169290085E-2</v>
      </c>
      <c r="AY7" s="42">
        <v>0.10625110944435816</v>
      </c>
      <c r="AZ7" s="42">
        <v>7.8549101152751127E-2</v>
      </c>
      <c r="BA7" s="42">
        <v>2.2423715193464269E-2</v>
      </c>
      <c r="BB7" s="42">
        <v>1.3405715926256253E-2</v>
      </c>
      <c r="BC7" s="42">
        <v>9.5538450766251923E-3</v>
      </c>
      <c r="BD7" s="42">
        <v>9.2057225916586452E-3</v>
      </c>
      <c r="BE7" s="42">
        <v>4.6106553028169633E-3</v>
      </c>
      <c r="BF7" s="42">
        <v>1.7038958827633427E-2</v>
      </c>
      <c r="BG7" s="42">
        <v>1.6859468154838013E-2</v>
      </c>
      <c r="BH7" s="42">
        <v>2.2601286577638362E-2</v>
      </c>
      <c r="BI7" s="42">
        <v>2.1114163341354929E-2</v>
      </c>
      <c r="BJ7" s="42">
        <v>1.8643759590296273E-2</v>
      </c>
      <c r="BK7" s="42">
        <v>4.3426997580324114E-3</v>
      </c>
      <c r="BL7" s="42">
        <v>1.2078972800612717E-2</v>
      </c>
      <c r="BM7" s="42">
        <v>1.716816000546988E-2</v>
      </c>
      <c r="BN7" s="42">
        <v>1.3430476526908448E-2</v>
      </c>
      <c r="BO7" s="42">
        <v>2.0962060437154303E-2</v>
      </c>
      <c r="BP7" s="42">
        <v>2.5027328492807251E-2</v>
      </c>
      <c r="BQ7" s="42">
        <v>1.316285495318462E-2</v>
      </c>
      <c r="BR7" s="42">
        <v>2.5874253362454191E-2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3.0209936320545954E-2</v>
      </c>
      <c r="E8" s="42">
        <v>3.2583099681757585E-2</v>
      </c>
      <c r="F8" s="42">
        <v>6.8250916346728127E-3</v>
      </c>
      <c r="G8" s="42">
        <v>6.9345550909078044</v>
      </c>
      <c r="H8" s="42">
        <v>2.5131465066546059E-2</v>
      </c>
      <c r="I8" s="42">
        <v>6.4218944704122951E-3</v>
      </c>
      <c r="J8" s="42">
        <v>1.0737727143664796E-2</v>
      </c>
      <c r="K8" s="42">
        <v>1.7585608519978108E-2</v>
      </c>
      <c r="L8" s="42">
        <v>2.0944684802364475E-2</v>
      </c>
      <c r="M8" s="42">
        <v>2.1791311242045246E-2</v>
      </c>
      <c r="N8" s="42">
        <v>1.5562802697164629E-2</v>
      </c>
      <c r="O8" s="42">
        <v>1.0486775425114583E-2</v>
      </c>
      <c r="P8" s="42">
        <v>1.8399965220668914E-2</v>
      </c>
      <c r="Q8" s="42">
        <v>6.4548864687521326E-3</v>
      </c>
      <c r="R8" s="42">
        <v>1.0638146020235781E-2</v>
      </c>
      <c r="S8" s="42">
        <v>8.1351961592548375E-3</v>
      </c>
      <c r="T8" s="42">
        <v>1.4377479986204171E-2</v>
      </c>
      <c r="U8" s="42">
        <v>7.0358234086435037E-3</v>
      </c>
      <c r="V8" s="42">
        <v>1.3740190295874869E-2</v>
      </c>
      <c r="W8" s="42">
        <v>4.7532582550798841E-2</v>
      </c>
      <c r="X8" s="42">
        <v>0.16349155530179488</v>
      </c>
      <c r="Y8" s="42">
        <v>3.7445701386107019E-2</v>
      </c>
      <c r="Z8" s="42">
        <v>2.5558698773802822E-2</v>
      </c>
      <c r="AA8" s="42">
        <v>8.3615668713660548E-3</v>
      </c>
      <c r="AB8" s="42">
        <v>2.8182643368009686E-2</v>
      </c>
      <c r="AC8" s="42">
        <v>0.39528968774756051</v>
      </c>
      <c r="AD8" s="42">
        <v>9.0899749507935557E-2</v>
      </c>
      <c r="AE8" s="42">
        <v>5.1386238695533146E-2</v>
      </c>
      <c r="AF8" s="42">
        <v>2.1469715443094697E-2</v>
      </c>
      <c r="AG8" s="42">
        <v>3.4702281756970213E-3</v>
      </c>
      <c r="AH8" s="42">
        <v>2.1628412754182418E-2</v>
      </c>
      <c r="AI8" s="42">
        <v>1.1394794478236287E-2</v>
      </c>
      <c r="AJ8" s="42">
        <v>1.5260134163210887E-2</v>
      </c>
      <c r="AK8" s="42">
        <v>1.9375183342795799E-2</v>
      </c>
      <c r="AL8" s="42">
        <v>1.0693140981655278E-2</v>
      </c>
      <c r="AM8" s="42">
        <v>1.536094264652519E-2</v>
      </c>
      <c r="AN8" s="42">
        <v>9.1973038748999168E-3</v>
      </c>
      <c r="AO8" s="42">
        <v>1.7913070225705437E-2</v>
      </c>
      <c r="AP8" s="42">
        <v>4.8002011542131198E-2</v>
      </c>
      <c r="AQ8" s="42">
        <v>0.11368991249944942</v>
      </c>
      <c r="AR8" s="42">
        <v>4.5128014598600445E-3</v>
      </c>
      <c r="AS8" s="42">
        <v>3.5535390937755334E-3</v>
      </c>
      <c r="AT8" s="42">
        <v>4.9495848403351859E-3</v>
      </c>
      <c r="AU8" s="42">
        <v>2.6835532121832111E-3</v>
      </c>
      <c r="AV8" s="42">
        <v>3.7221225209196035E-3</v>
      </c>
      <c r="AW8" s="42">
        <v>3.7236326251681383E-3</v>
      </c>
      <c r="AX8" s="42">
        <v>9.0960888967397489E-3</v>
      </c>
      <c r="AY8" s="42">
        <v>7.2019134807428352E-3</v>
      </c>
      <c r="AZ8" s="42">
        <v>3.3122184672683096E-3</v>
      </c>
      <c r="BA8" s="42">
        <v>2.4628393654882318E-3</v>
      </c>
      <c r="BB8" s="42">
        <v>5.5551192260540208E-3</v>
      </c>
      <c r="BC8" s="42">
        <v>1.8896014600157322E-3</v>
      </c>
      <c r="BD8" s="42">
        <v>1.4144279701707901E-3</v>
      </c>
      <c r="BE8" s="42">
        <v>5.9826295866743052E-3</v>
      </c>
      <c r="BF8" s="42">
        <v>1.7799478437713061E-3</v>
      </c>
      <c r="BG8" s="42">
        <v>2.9145462043919344E-3</v>
      </c>
      <c r="BH8" s="42">
        <v>2.0903573624318442E-3</v>
      </c>
      <c r="BI8" s="42">
        <v>2.7840618095212751E-3</v>
      </c>
      <c r="BJ8" s="42">
        <v>4.3567555638893861E-3</v>
      </c>
      <c r="BK8" s="42">
        <v>8.4618422126947067E-4</v>
      </c>
      <c r="BL8" s="42">
        <v>4.1921631124731814E-3</v>
      </c>
      <c r="BM8" s="42">
        <v>2.1050431146865693E-3</v>
      </c>
      <c r="BN8" s="42">
        <v>2.1062823993299976E-3</v>
      </c>
      <c r="BO8" s="42">
        <v>4.9585687399663087E-3</v>
      </c>
      <c r="BP8" s="42">
        <v>3.1103856727197812E-3</v>
      </c>
      <c r="BQ8" s="42">
        <v>3.6643074758295198E-3</v>
      </c>
      <c r="BR8" s="42">
        <v>4.5356506653556859E-3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9.4085639485116633E-3</v>
      </c>
      <c r="E9" s="42">
        <v>8.0688423609602874E-3</v>
      </c>
      <c r="F9" s="42">
        <v>4.171731700427922E-3</v>
      </c>
      <c r="G9" s="42">
        <v>1.0934112621877547E-2</v>
      </c>
      <c r="H9" s="42">
        <v>0.42461525303125242</v>
      </c>
      <c r="I9" s="42">
        <v>1.1743178995130651E-2</v>
      </c>
      <c r="J9" s="42">
        <v>1.6873359128980709E-2</v>
      </c>
      <c r="K9" s="42">
        <v>8.0974240827150056E-3</v>
      </c>
      <c r="L9" s="42">
        <v>1.0621658260118131E-2</v>
      </c>
      <c r="M9" s="42">
        <v>9.8571134415196861E-3</v>
      </c>
      <c r="N9" s="42">
        <v>6.6256827837640831E-3</v>
      </c>
      <c r="O9" s="42">
        <v>4.8337868824437375E-3</v>
      </c>
      <c r="P9" s="42">
        <v>7.6899286010262066E-3</v>
      </c>
      <c r="Q9" s="42">
        <v>3.5153165264848411E-3</v>
      </c>
      <c r="R9" s="42">
        <v>4.9151563102190054E-3</v>
      </c>
      <c r="S9" s="42">
        <v>6.5127222802410061E-3</v>
      </c>
      <c r="T9" s="42">
        <v>1.128765362390245E-2</v>
      </c>
      <c r="U9" s="42">
        <v>3.4856809797842881E-3</v>
      </c>
      <c r="V9" s="42">
        <v>0.14109349095057971</v>
      </c>
      <c r="W9" s="42">
        <v>1.0143127160970329E-2</v>
      </c>
      <c r="X9" s="42">
        <v>2.1495628389250197E-2</v>
      </c>
      <c r="Y9" s="42">
        <v>8.3924327854655277E-3</v>
      </c>
      <c r="Z9" s="42">
        <v>7.9667364299067199E-3</v>
      </c>
      <c r="AA9" s="42">
        <v>4.3933821969632508E-3</v>
      </c>
      <c r="AB9" s="42">
        <v>8.7606835334015729E-3</v>
      </c>
      <c r="AC9" s="42">
        <v>1.4533880127537318E-2</v>
      </c>
      <c r="AD9" s="42">
        <v>1.138790078346146E-2</v>
      </c>
      <c r="AE9" s="42">
        <v>1.2549492436235118E-2</v>
      </c>
      <c r="AF9" s="42">
        <v>7.1230338914009305E-3</v>
      </c>
      <c r="AG9" s="42">
        <v>2.8611673361507188E-3</v>
      </c>
      <c r="AH9" s="42">
        <v>6.4322262156064564E-3</v>
      </c>
      <c r="AI9" s="42">
        <v>4.0536249274882741E-3</v>
      </c>
      <c r="AJ9" s="42">
        <v>5.2850986609779731E-3</v>
      </c>
      <c r="AK9" s="42">
        <v>6.2943680138370763E-3</v>
      </c>
      <c r="AL9" s="42">
        <v>3.542890504202153E-3</v>
      </c>
      <c r="AM9" s="42">
        <v>4.3373007837075308E-3</v>
      </c>
      <c r="AN9" s="42">
        <v>3.4296958147547554E-3</v>
      </c>
      <c r="AO9" s="42">
        <v>3.3748088841713701E-2</v>
      </c>
      <c r="AP9" s="42">
        <v>6.6899924416953709E-3</v>
      </c>
      <c r="AQ9" s="42">
        <v>5.6964497946603168E-3</v>
      </c>
      <c r="AR9" s="42">
        <v>2.5915813337313064E-3</v>
      </c>
      <c r="AS9" s="42">
        <v>4.7204304639740322E-3</v>
      </c>
      <c r="AT9" s="42">
        <v>3.016821354791244E-2</v>
      </c>
      <c r="AU9" s="42">
        <v>1.066923689845835E-2</v>
      </c>
      <c r="AV9" s="42">
        <v>1.9147034177397663E-2</v>
      </c>
      <c r="AW9" s="42">
        <v>4.5219782128866019E-3</v>
      </c>
      <c r="AX9" s="42">
        <v>3.8452360334879595E-3</v>
      </c>
      <c r="AY9" s="42">
        <v>3.9725162075785747E-3</v>
      </c>
      <c r="AZ9" s="42">
        <v>2.9994848288234085E-3</v>
      </c>
      <c r="BA9" s="42">
        <v>1.8574387474955315E-3</v>
      </c>
      <c r="BB9" s="42">
        <v>1.9395066198211325E-3</v>
      </c>
      <c r="BC9" s="42">
        <v>1.1315772234714704E-3</v>
      </c>
      <c r="BD9" s="42">
        <v>1.0433716624166144E-3</v>
      </c>
      <c r="BE9" s="42">
        <v>2.8048589437246083E-4</v>
      </c>
      <c r="BF9" s="42">
        <v>1.5064123437738483E-3</v>
      </c>
      <c r="BG9" s="42">
        <v>2.5668845926073236E-3</v>
      </c>
      <c r="BH9" s="42">
        <v>1.7116423963160336E-3</v>
      </c>
      <c r="BI9" s="42">
        <v>3.1504365299958709E-3</v>
      </c>
      <c r="BJ9" s="42">
        <v>2.213983680472402E-3</v>
      </c>
      <c r="BK9" s="42">
        <v>1.8538886974180061E-3</v>
      </c>
      <c r="BL9" s="42">
        <v>1.6477629104520201E-3</v>
      </c>
      <c r="BM9" s="42">
        <v>1.0239691876348276E-3</v>
      </c>
      <c r="BN9" s="42">
        <v>1.994378140772848E-3</v>
      </c>
      <c r="BO9" s="42">
        <v>1.5574700228475889E-3</v>
      </c>
      <c r="BP9" s="42">
        <v>1.5487567779109976E-3</v>
      </c>
      <c r="BQ9" s="42">
        <v>2.5944132164015844E-3</v>
      </c>
      <c r="BR9" s="42">
        <v>3.800856793936022E-3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2.4630609876319989E-4</v>
      </c>
      <c r="E10" s="42">
        <v>4.7843682603906912E-4</v>
      </c>
      <c r="F10" s="42">
        <v>1.6417505672143153E-4</v>
      </c>
      <c r="G10" s="42">
        <v>7.6213924235069811E-4</v>
      </c>
      <c r="H10" s="42">
        <v>1.2507344881074656E-3</v>
      </c>
      <c r="I10" s="42">
        <v>0.96819843756297608</v>
      </c>
      <c r="J10" s="42">
        <v>4.8766274715394096E-3</v>
      </c>
      <c r="K10" s="42">
        <v>5.6146002759345211E-4</v>
      </c>
      <c r="L10" s="42">
        <v>2.9302721087346329E-4</v>
      </c>
      <c r="M10" s="42">
        <v>4.3706050950705977E-4</v>
      </c>
      <c r="N10" s="42">
        <v>1.1651922879855306E-3</v>
      </c>
      <c r="O10" s="42">
        <v>1.9872513262310444E-4</v>
      </c>
      <c r="P10" s="42">
        <v>2.3768124864901561E-4</v>
      </c>
      <c r="Q10" s="42">
        <v>1.9624379556307727E-4</v>
      </c>
      <c r="R10" s="42">
        <v>2.4164678229795738E-4</v>
      </c>
      <c r="S10" s="42">
        <v>5.4364860478284228E-4</v>
      </c>
      <c r="T10" s="42">
        <v>5.3237138982583862E-4</v>
      </c>
      <c r="U10" s="42">
        <v>5.0971927505212892E-4</v>
      </c>
      <c r="V10" s="42">
        <v>5.1066212142852983E-4</v>
      </c>
      <c r="W10" s="42">
        <v>3.0746579353693748E-4</v>
      </c>
      <c r="X10" s="42">
        <v>3.5528202077631806E-4</v>
      </c>
      <c r="Y10" s="42">
        <v>4.4582933401155427E-4</v>
      </c>
      <c r="Z10" s="42">
        <v>6.6753872761310764E-4</v>
      </c>
      <c r="AA10" s="42">
        <v>2.6004287121274435E-4</v>
      </c>
      <c r="AB10" s="42">
        <v>9.0563707880994115E-4</v>
      </c>
      <c r="AC10" s="42">
        <v>2.4483656084696489E-3</v>
      </c>
      <c r="AD10" s="42">
        <v>9.7148095443127414E-2</v>
      </c>
      <c r="AE10" s="42">
        <v>5.7880412629613088E-3</v>
      </c>
      <c r="AF10" s="42">
        <v>1.6235293684672154E-2</v>
      </c>
      <c r="AG10" s="42">
        <v>5.3669806267125377E-4</v>
      </c>
      <c r="AH10" s="42">
        <v>4.9226329149365438E-3</v>
      </c>
      <c r="AI10" s="42">
        <v>7.1614106309108791E-3</v>
      </c>
      <c r="AJ10" s="42">
        <v>5.6036257154213048E-3</v>
      </c>
      <c r="AK10" s="42">
        <v>8.7885089863716809E-3</v>
      </c>
      <c r="AL10" s="42">
        <v>3.9937409196179278E-3</v>
      </c>
      <c r="AM10" s="42">
        <v>2.1027843032829204E-3</v>
      </c>
      <c r="AN10" s="42">
        <v>3.537404185212457E-3</v>
      </c>
      <c r="AO10" s="42">
        <v>7.2515402989721035E-4</v>
      </c>
      <c r="AP10" s="42">
        <v>7.0287337281558441E-4</v>
      </c>
      <c r="AQ10" s="42">
        <v>3.5794139228002573E-3</v>
      </c>
      <c r="AR10" s="42">
        <v>8.5119489360602706E-4</v>
      </c>
      <c r="AS10" s="42">
        <v>2.927561723463564E-4</v>
      </c>
      <c r="AT10" s="42">
        <v>4.8582520818655079E-4</v>
      </c>
      <c r="AU10" s="42">
        <v>4.0787797147159123E-4</v>
      </c>
      <c r="AV10" s="42">
        <v>2.507331551834272E-4</v>
      </c>
      <c r="AW10" s="42">
        <v>2.7898864157753245E-4</v>
      </c>
      <c r="AX10" s="42">
        <v>3.8283029212989684E-4</v>
      </c>
      <c r="AY10" s="42">
        <v>4.24612717637038E-4</v>
      </c>
      <c r="AZ10" s="42">
        <v>2.8483627681638704E-4</v>
      </c>
      <c r="BA10" s="42">
        <v>1.6234327452327712E-4</v>
      </c>
      <c r="BB10" s="42">
        <v>2.7592362738856397E-4</v>
      </c>
      <c r="BC10" s="42">
        <v>1.4371624084807307E-4</v>
      </c>
      <c r="BD10" s="42">
        <v>8.0469766683506481E-5</v>
      </c>
      <c r="BE10" s="42">
        <v>5.1662759988740784E-5</v>
      </c>
      <c r="BF10" s="42">
        <v>1.3573366160380659E-4</v>
      </c>
      <c r="BG10" s="42">
        <v>3.0365566587218671E-4</v>
      </c>
      <c r="BH10" s="42">
        <v>1.4416324772886799E-4</v>
      </c>
      <c r="BI10" s="42">
        <v>6.7838497023788957E-4</v>
      </c>
      <c r="BJ10" s="42">
        <v>2.2200333863268314E-4</v>
      </c>
      <c r="BK10" s="42">
        <v>9.6775577005579351E-5</v>
      </c>
      <c r="BL10" s="42">
        <v>1.7339591438416462E-4</v>
      </c>
      <c r="BM10" s="42">
        <v>8.9145224591909457E-5</v>
      </c>
      <c r="BN10" s="42">
        <v>1.2880777352445181E-4</v>
      </c>
      <c r="BO10" s="42">
        <v>2.1253996530058063E-4</v>
      </c>
      <c r="BP10" s="42">
        <v>1.6197624066068039E-4</v>
      </c>
      <c r="BQ10" s="42">
        <v>3.1358768263716266E-4</v>
      </c>
      <c r="BR10" s="42">
        <v>2.1643770277340277E-4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6.9387532576026885E-4</v>
      </c>
      <c r="E11" s="42">
        <v>6.3852473039017099E-4</v>
      </c>
      <c r="F11" s="42">
        <v>2.3255433861572796E-4</v>
      </c>
      <c r="G11" s="42">
        <v>2.3093364253474226E-3</v>
      </c>
      <c r="H11" s="42">
        <v>1.5518613916018103E-3</v>
      </c>
      <c r="I11" s="42">
        <v>1.2754559354052426E-3</v>
      </c>
      <c r="J11" s="42">
        <v>2.2220890290590116</v>
      </c>
      <c r="K11" s="42">
        <v>1.0267661085458007E-3</v>
      </c>
      <c r="L11" s="42">
        <v>6.7021305551438076E-4</v>
      </c>
      <c r="M11" s="42">
        <v>1.2072772402822024E-3</v>
      </c>
      <c r="N11" s="42">
        <v>1.1872962907577341E-3</v>
      </c>
      <c r="O11" s="42">
        <v>4.3637824627417018E-4</v>
      </c>
      <c r="P11" s="42">
        <v>6.492950804357075E-4</v>
      </c>
      <c r="Q11" s="42">
        <v>4.4756006548689364E-4</v>
      </c>
      <c r="R11" s="42">
        <v>5.7489432696123993E-4</v>
      </c>
      <c r="S11" s="42">
        <v>9.9156525600434188E-4</v>
      </c>
      <c r="T11" s="42">
        <v>1.7341421594051359E-3</v>
      </c>
      <c r="U11" s="42">
        <v>3.9457979655568368E-3</v>
      </c>
      <c r="V11" s="42">
        <v>7.0973386982133848E-4</v>
      </c>
      <c r="W11" s="42">
        <v>7.6577241097267848E-4</v>
      </c>
      <c r="X11" s="42">
        <v>2.0904877044899384E-3</v>
      </c>
      <c r="Y11" s="42">
        <v>2.1426485250067846E-3</v>
      </c>
      <c r="Z11" s="42">
        <v>1.4609308512412076E-3</v>
      </c>
      <c r="AA11" s="42">
        <v>7.2911866574100058E-4</v>
      </c>
      <c r="AB11" s="42">
        <v>1.2835775320351201E-3</v>
      </c>
      <c r="AC11" s="42">
        <v>2.7407482793893592E-3</v>
      </c>
      <c r="AD11" s="42">
        <v>3.1912048076606622E-2</v>
      </c>
      <c r="AE11" s="42">
        <v>0.24303994389387357</v>
      </c>
      <c r="AF11" s="42">
        <v>1.190042239952681E-2</v>
      </c>
      <c r="AG11" s="42">
        <v>1.532837516027554E-3</v>
      </c>
      <c r="AH11" s="42">
        <v>2.556692823602439E-2</v>
      </c>
      <c r="AI11" s="42">
        <v>7.2288102819726913E-3</v>
      </c>
      <c r="AJ11" s="42">
        <v>5.9986017291238864E-3</v>
      </c>
      <c r="AK11" s="42">
        <v>1.7229732901100282E-2</v>
      </c>
      <c r="AL11" s="42">
        <v>7.2115913452261227E-3</v>
      </c>
      <c r="AM11" s="42">
        <v>7.826385206526577E-3</v>
      </c>
      <c r="AN11" s="42">
        <v>7.9699041684469663E-3</v>
      </c>
      <c r="AO11" s="42">
        <v>1.3255959224928206E-3</v>
      </c>
      <c r="AP11" s="42">
        <v>1.2877814799544824E-3</v>
      </c>
      <c r="AQ11" s="42">
        <v>3.529713123384372E-3</v>
      </c>
      <c r="AR11" s="42">
        <v>2.3246824742397267E-3</v>
      </c>
      <c r="AS11" s="42">
        <v>4.8758199363460396E-4</v>
      </c>
      <c r="AT11" s="42">
        <v>9.2683632511063666E-4</v>
      </c>
      <c r="AU11" s="42">
        <v>7.5332799987562764E-4</v>
      </c>
      <c r="AV11" s="42">
        <v>4.1039133287937112E-4</v>
      </c>
      <c r="AW11" s="42">
        <v>5.1392218163384717E-4</v>
      </c>
      <c r="AX11" s="42">
        <v>6.0602032334816972E-4</v>
      </c>
      <c r="AY11" s="42">
        <v>5.6212765850908151E-4</v>
      </c>
      <c r="AZ11" s="42">
        <v>8.1031731706803888E-4</v>
      </c>
      <c r="BA11" s="42">
        <v>3.5138425597586333E-4</v>
      </c>
      <c r="BB11" s="42">
        <v>5.083518619118483E-4</v>
      </c>
      <c r="BC11" s="42">
        <v>2.6637222172675384E-4</v>
      </c>
      <c r="BD11" s="42">
        <v>1.6994759751999794E-4</v>
      </c>
      <c r="BE11" s="42">
        <v>1.0936969675767131E-4</v>
      </c>
      <c r="BF11" s="42">
        <v>3.505322889423339E-4</v>
      </c>
      <c r="BG11" s="42">
        <v>3.7344282368973706E-4</v>
      </c>
      <c r="BH11" s="42">
        <v>4.0360218189090384E-4</v>
      </c>
      <c r="BI11" s="42">
        <v>6.7123425671061429E-4</v>
      </c>
      <c r="BJ11" s="42">
        <v>4.2480717649942925E-4</v>
      </c>
      <c r="BK11" s="42">
        <v>1.5833856505581464E-4</v>
      </c>
      <c r="BL11" s="42">
        <v>2.4633821877493705E-4</v>
      </c>
      <c r="BM11" s="42">
        <v>1.6442704062708392E-4</v>
      </c>
      <c r="BN11" s="42">
        <v>2.7887221074593193E-4</v>
      </c>
      <c r="BO11" s="42">
        <v>4.1421685855402694E-4</v>
      </c>
      <c r="BP11" s="42">
        <v>4.7587006538934252E-4</v>
      </c>
      <c r="BQ11" s="42">
        <v>7.7640855572112528E-4</v>
      </c>
      <c r="BR11" s="42">
        <v>5.0196087650878414E-4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2.1471868665989286E-3</v>
      </c>
      <c r="E12" s="42">
        <v>4.8753242543856656E-2</v>
      </c>
      <c r="F12" s="42">
        <v>6.3795673803258819E-3</v>
      </c>
      <c r="G12" s="42">
        <v>1.9352703747714962E-3</v>
      </c>
      <c r="H12" s="42">
        <v>1.3446633548684281E-3</v>
      </c>
      <c r="I12" s="42">
        <v>1.2891072804401109E-3</v>
      </c>
      <c r="J12" s="42">
        <v>1.7140627172800237E-3</v>
      </c>
      <c r="K12" s="42">
        <v>3.1256509361902718</v>
      </c>
      <c r="L12" s="42">
        <v>2.304407413276316E-3</v>
      </c>
      <c r="M12" s="42">
        <v>2.7834362549113287E-2</v>
      </c>
      <c r="N12" s="42">
        <v>3.9440827567626914E-3</v>
      </c>
      <c r="O12" s="42">
        <v>2.4595205886128752E-3</v>
      </c>
      <c r="P12" s="42">
        <v>1.8486512358531029E-3</v>
      </c>
      <c r="Q12" s="42">
        <v>1.5398437622886211E-3</v>
      </c>
      <c r="R12" s="42">
        <v>0.20343826274347407</v>
      </c>
      <c r="S12" s="42">
        <v>2.2200958034093447E-3</v>
      </c>
      <c r="T12" s="42">
        <v>2.4691537380146164E-3</v>
      </c>
      <c r="U12" s="42">
        <v>1.6588063002944138E-3</v>
      </c>
      <c r="V12" s="42">
        <v>3.9122626484655509E-3</v>
      </c>
      <c r="W12" s="42">
        <v>5.6264024498329894E-2</v>
      </c>
      <c r="X12" s="42">
        <v>1.9119985716712481E-3</v>
      </c>
      <c r="Y12" s="42">
        <v>3.4302379400166557E-3</v>
      </c>
      <c r="Z12" s="42">
        <v>0.11600274961357376</v>
      </c>
      <c r="AA12" s="42">
        <v>3.086285036813235E-3</v>
      </c>
      <c r="AB12" s="42">
        <v>1.9437034150730998E-3</v>
      </c>
      <c r="AC12" s="42">
        <v>1.624919096824447E-3</v>
      </c>
      <c r="AD12" s="42">
        <v>1.4576496143179048E-3</v>
      </c>
      <c r="AE12" s="42">
        <v>1.5738503181828057E-3</v>
      </c>
      <c r="AF12" s="42">
        <v>3.3905040558733757E-3</v>
      </c>
      <c r="AG12" s="42">
        <v>1.5008599633478774E-3</v>
      </c>
      <c r="AH12" s="42">
        <v>1.6042757690830473E-3</v>
      </c>
      <c r="AI12" s="42">
        <v>1.6783907081064173E-3</v>
      </c>
      <c r="AJ12" s="42">
        <v>1.7889701418620492E-3</v>
      </c>
      <c r="AK12" s="42">
        <v>1.3949030758978027E-3</v>
      </c>
      <c r="AL12" s="42">
        <v>1.1282146374135237E-3</v>
      </c>
      <c r="AM12" s="42">
        <v>1.5577728578624391E-3</v>
      </c>
      <c r="AN12" s="42">
        <v>1.5475815806872738E-3</v>
      </c>
      <c r="AO12" s="42">
        <v>1.2984874452651052E-3</v>
      </c>
      <c r="AP12" s="42">
        <v>7.3141456498790141E-4</v>
      </c>
      <c r="AQ12" s="42">
        <v>1.2561764337016982E-3</v>
      </c>
      <c r="AR12" s="42">
        <v>1.0642405832689064E-3</v>
      </c>
      <c r="AS12" s="42">
        <v>2.3755202841331869E-3</v>
      </c>
      <c r="AT12" s="42">
        <v>1.5545651492757334E-3</v>
      </c>
      <c r="AU12" s="42">
        <v>9.3276537268166169E-4</v>
      </c>
      <c r="AV12" s="42">
        <v>5.8659389869003559E-3</v>
      </c>
      <c r="AW12" s="42">
        <v>1.0485574235808838E-3</v>
      </c>
      <c r="AX12" s="42">
        <v>5.669312808584024E-2</v>
      </c>
      <c r="AY12" s="42">
        <v>0.1926010874021932</v>
      </c>
      <c r="AZ12" s="42">
        <v>1.6680745521683471E-3</v>
      </c>
      <c r="BA12" s="42">
        <v>4.2035235615123954E-3</v>
      </c>
      <c r="BB12" s="42">
        <v>1.5780386825959482E-3</v>
      </c>
      <c r="BC12" s="42">
        <v>8.6806657668587496E-4</v>
      </c>
      <c r="BD12" s="42">
        <v>1.7028281232037662E-3</v>
      </c>
      <c r="BE12" s="42">
        <v>1.8128879666590693E-4</v>
      </c>
      <c r="BF12" s="42">
        <v>2.2131588647739662E-3</v>
      </c>
      <c r="BG12" s="42">
        <v>1.2909489993393733E-3</v>
      </c>
      <c r="BH12" s="42">
        <v>2.7741845508937224E-3</v>
      </c>
      <c r="BI12" s="42">
        <v>1.0100734730665456E-3</v>
      </c>
      <c r="BJ12" s="42">
        <v>2.2000645704140574E-3</v>
      </c>
      <c r="BK12" s="42">
        <v>7.2130477914283486E-4</v>
      </c>
      <c r="BL12" s="42">
        <v>9.1931089101292482E-3</v>
      </c>
      <c r="BM12" s="42">
        <v>1.4808552619704389E-2</v>
      </c>
      <c r="BN12" s="42">
        <v>6.3884611124137855E-3</v>
      </c>
      <c r="BO12" s="42">
        <v>1.7113669871523685E-2</v>
      </c>
      <c r="BP12" s="42">
        <v>1.3812063158740631E-2</v>
      </c>
      <c r="BQ12" s="42">
        <v>1.9125121692882808E-3</v>
      </c>
      <c r="BR12" s="42">
        <v>1.8365673151362512E-2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9.2234878060887468E-3</v>
      </c>
      <c r="E13" s="42">
        <v>1.4578812578549745E-2</v>
      </c>
      <c r="F13" s="42">
        <v>4.9896165956146987E-3</v>
      </c>
      <c r="G13" s="42">
        <v>1.035737498246499E-2</v>
      </c>
      <c r="H13" s="42">
        <v>8.6873438784879162E-3</v>
      </c>
      <c r="I13" s="42">
        <v>8.3426541759547834E-3</v>
      </c>
      <c r="J13" s="42">
        <v>1.2401719909135599E-2</v>
      </c>
      <c r="K13" s="42">
        <v>1.9942565587598771E-2</v>
      </c>
      <c r="L13" s="42">
        <v>3.8632365668633897</v>
      </c>
      <c r="M13" s="42">
        <v>7.333419477728878E-2</v>
      </c>
      <c r="N13" s="42">
        <v>5.4942806394106022E-2</v>
      </c>
      <c r="O13" s="42">
        <v>4.7640337313103387E-3</v>
      </c>
      <c r="P13" s="42">
        <v>5.1104491261086144E-3</v>
      </c>
      <c r="Q13" s="42">
        <v>2.9336727002278089E-3</v>
      </c>
      <c r="R13" s="42">
        <v>5.1382137550244509E-3</v>
      </c>
      <c r="S13" s="42">
        <v>5.539315419748351E-3</v>
      </c>
      <c r="T13" s="42">
        <v>6.8965750416061797E-3</v>
      </c>
      <c r="U13" s="42">
        <v>4.1434467382809098E-3</v>
      </c>
      <c r="V13" s="42">
        <v>9.8526469787940052E-2</v>
      </c>
      <c r="W13" s="42">
        <v>7.1941790954846388E-2</v>
      </c>
      <c r="X13" s="42">
        <v>1.524509014360196E-2</v>
      </c>
      <c r="Y13" s="42">
        <v>3.3084000581216168E-2</v>
      </c>
      <c r="Z13" s="42">
        <v>5.0564303038291035E-2</v>
      </c>
      <c r="AA13" s="42">
        <v>2.3255341121793005E-2</v>
      </c>
      <c r="AB13" s="42">
        <v>7.0110439796030105E-3</v>
      </c>
      <c r="AC13" s="42">
        <v>8.4814756604295084E-3</v>
      </c>
      <c r="AD13" s="42">
        <v>7.1567562840164061E-3</v>
      </c>
      <c r="AE13" s="42">
        <v>6.9779553419756805E-3</v>
      </c>
      <c r="AF13" s="42">
        <v>4.8997297814970323E-3</v>
      </c>
      <c r="AG13" s="42">
        <v>2.8032596642032664E-3</v>
      </c>
      <c r="AH13" s="42">
        <v>4.8728060984792364E-3</v>
      </c>
      <c r="AI13" s="42">
        <v>5.1784300035009976E-3</v>
      </c>
      <c r="AJ13" s="42">
        <v>4.3132542656539909E-3</v>
      </c>
      <c r="AK13" s="42">
        <v>4.016975158297199E-3</v>
      </c>
      <c r="AL13" s="42">
        <v>3.1731098042722004E-3</v>
      </c>
      <c r="AM13" s="42">
        <v>3.7467224775859951E-3</v>
      </c>
      <c r="AN13" s="42">
        <v>4.8766779182124057E-3</v>
      </c>
      <c r="AO13" s="42">
        <v>5.4673379281384299E-3</v>
      </c>
      <c r="AP13" s="42">
        <v>3.1715103380065925E-3</v>
      </c>
      <c r="AQ13" s="42">
        <v>5.2805336606426313E-3</v>
      </c>
      <c r="AR13" s="42">
        <v>3.6316965536193203E-3</v>
      </c>
      <c r="AS13" s="42">
        <v>4.1849320841503643E-3</v>
      </c>
      <c r="AT13" s="42">
        <v>2.4448489236108883E-2</v>
      </c>
      <c r="AU13" s="42">
        <v>7.9712938833490388E-3</v>
      </c>
      <c r="AV13" s="42">
        <v>1.4633447509275815E-2</v>
      </c>
      <c r="AW13" s="42">
        <v>4.132064833960271E-3</v>
      </c>
      <c r="AX13" s="42">
        <v>4.5506064074766371E-3</v>
      </c>
      <c r="AY13" s="42">
        <v>2.4554972851034463E-2</v>
      </c>
      <c r="AZ13" s="42">
        <v>2.9407657266045354E-3</v>
      </c>
      <c r="BA13" s="42">
        <v>2.0015933545384011E-3</v>
      </c>
      <c r="BB13" s="42">
        <v>1.6231918946872153E-3</v>
      </c>
      <c r="BC13" s="42">
        <v>1.0974660552611451E-3</v>
      </c>
      <c r="BD13" s="42">
        <v>1.1535602095497941E-3</v>
      </c>
      <c r="BE13" s="42">
        <v>2.8598902052893863E-4</v>
      </c>
      <c r="BF13" s="42">
        <v>1.7598440548560255E-3</v>
      </c>
      <c r="BG13" s="42">
        <v>3.8238466901893394E-3</v>
      </c>
      <c r="BH13" s="42">
        <v>2.2251518342323979E-3</v>
      </c>
      <c r="BI13" s="42">
        <v>3.7497773853598102E-3</v>
      </c>
      <c r="BJ13" s="42">
        <v>2.0221566815969653E-3</v>
      </c>
      <c r="BK13" s="42">
        <v>3.7697014487301224E-3</v>
      </c>
      <c r="BL13" s="42">
        <v>2.7114386048390478E-3</v>
      </c>
      <c r="BM13" s="42">
        <v>2.4379977242238379E-3</v>
      </c>
      <c r="BN13" s="42">
        <v>1.7473414912809241E-3</v>
      </c>
      <c r="BO13" s="42">
        <v>3.4096581949519355E-3</v>
      </c>
      <c r="BP13" s="42">
        <v>3.1919426096787377E-3</v>
      </c>
      <c r="BQ13" s="42">
        <v>2.0778741555591146E-3</v>
      </c>
      <c r="BR13" s="42">
        <v>5.6929539498295602E-3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3.7341330534419168E-2</v>
      </c>
      <c r="E14" s="42">
        <v>0.43541105070098984</v>
      </c>
      <c r="F14" s="42">
        <v>0.14102422582171151</v>
      </c>
      <c r="G14" s="42">
        <v>4.3939700822813663E-2</v>
      </c>
      <c r="H14" s="42">
        <v>9.0004344296212273E-3</v>
      </c>
      <c r="I14" s="42">
        <v>9.3578880112540411E-3</v>
      </c>
      <c r="J14" s="42">
        <v>1.4893596483979546E-2</v>
      </c>
      <c r="K14" s="42">
        <v>0.57076784400908198</v>
      </c>
      <c r="L14" s="42">
        <v>2.914230252470424E-2</v>
      </c>
      <c r="M14" s="42">
        <v>5.3679162754836716</v>
      </c>
      <c r="N14" s="42">
        <v>0.15006348685548379</v>
      </c>
      <c r="O14" s="42">
        <v>2.4949257782263638E-2</v>
      </c>
      <c r="P14" s="42">
        <v>1.9817354136173731E-2</v>
      </c>
      <c r="Q14" s="42">
        <v>1.3016836818713533E-2</v>
      </c>
      <c r="R14" s="42">
        <v>5.4004900115496413E-2</v>
      </c>
      <c r="S14" s="42">
        <v>3.1029804690759822E-2</v>
      </c>
      <c r="T14" s="42">
        <v>5.312145934843758E-2</v>
      </c>
      <c r="U14" s="42">
        <v>1.6585719458059919E-2</v>
      </c>
      <c r="V14" s="42">
        <v>4.7293049849162189E-2</v>
      </c>
      <c r="W14" s="42">
        <v>0.23908809645233831</v>
      </c>
      <c r="X14" s="42">
        <v>2.8113799411736203E-2</v>
      </c>
      <c r="Y14" s="42">
        <v>6.481785992962931E-2</v>
      </c>
      <c r="Z14" s="42">
        <v>0.15418030961177814</v>
      </c>
      <c r="AA14" s="42">
        <v>2.6949749193809124E-2</v>
      </c>
      <c r="AB14" s="42">
        <v>2.1130884450804667E-2</v>
      </c>
      <c r="AC14" s="42">
        <v>1.6475772480159055E-2</v>
      </c>
      <c r="AD14" s="42">
        <v>1.2138619049897943E-2</v>
      </c>
      <c r="AE14" s="42">
        <v>1.1478537720997597E-2</v>
      </c>
      <c r="AF14" s="42">
        <v>1.1323221469854983E-2</v>
      </c>
      <c r="AG14" s="42">
        <v>1.0041765648732047E-2</v>
      </c>
      <c r="AH14" s="42">
        <v>1.1402267835570787E-2</v>
      </c>
      <c r="AI14" s="42">
        <v>1.0156885781933876E-2</v>
      </c>
      <c r="AJ14" s="42">
        <v>8.8620252500930877E-3</v>
      </c>
      <c r="AK14" s="42">
        <v>9.2367786818276093E-3</v>
      </c>
      <c r="AL14" s="42">
        <v>7.019996621474147E-3</v>
      </c>
      <c r="AM14" s="42">
        <v>1.3879705171912581E-2</v>
      </c>
      <c r="AN14" s="42">
        <v>1.0109170945629364E-2</v>
      </c>
      <c r="AO14" s="42">
        <v>6.3238858559689446E-3</v>
      </c>
      <c r="AP14" s="42">
        <v>5.9512044879372616E-3</v>
      </c>
      <c r="AQ14" s="42">
        <v>1.0385271699061713E-2</v>
      </c>
      <c r="AR14" s="42">
        <v>7.5639642684514332E-3</v>
      </c>
      <c r="AS14" s="42">
        <v>2.1292237587510515E-2</v>
      </c>
      <c r="AT14" s="42">
        <v>1.4760351212642261E-2</v>
      </c>
      <c r="AU14" s="42">
        <v>6.3933250165517626E-3</v>
      </c>
      <c r="AV14" s="42">
        <v>1.9876909963443549E-2</v>
      </c>
      <c r="AW14" s="42">
        <v>5.650402364775417E-3</v>
      </c>
      <c r="AX14" s="42">
        <v>6.9329438847012856E-2</v>
      </c>
      <c r="AY14" s="42">
        <v>0.27324880246214983</v>
      </c>
      <c r="AZ14" s="42">
        <v>1.118008370556059E-2</v>
      </c>
      <c r="BA14" s="42">
        <v>9.4280538107110994E-3</v>
      </c>
      <c r="BB14" s="42">
        <v>6.5032407084669548E-3</v>
      </c>
      <c r="BC14" s="42">
        <v>3.6026477560595392E-3</v>
      </c>
      <c r="BD14" s="42">
        <v>5.517898390755966E-3</v>
      </c>
      <c r="BE14" s="42">
        <v>1.0730177719818106E-3</v>
      </c>
      <c r="BF14" s="42">
        <v>6.3422081574514488E-3</v>
      </c>
      <c r="BG14" s="42">
        <v>5.9667784527009564E-3</v>
      </c>
      <c r="BH14" s="42">
        <v>9.7877339499917674E-3</v>
      </c>
      <c r="BI14" s="42">
        <v>5.3268248172049764E-3</v>
      </c>
      <c r="BJ14" s="42">
        <v>6.3204795756143586E-3</v>
      </c>
      <c r="BK14" s="42">
        <v>3.1445298222781935E-3</v>
      </c>
      <c r="BL14" s="42">
        <v>1.3961459614566782E-2</v>
      </c>
      <c r="BM14" s="42">
        <v>2.4886062624131684E-2</v>
      </c>
      <c r="BN14" s="42">
        <v>1.0718391007691628E-2</v>
      </c>
      <c r="BO14" s="42">
        <v>4.0439180022834663E-2</v>
      </c>
      <c r="BP14" s="42">
        <v>2.4279306734403906E-2</v>
      </c>
      <c r="BQ14" s="42">
        <v>1.115780396454911E-2</v>
      </c>
      <c r="BR14" s="42">
        <v>4.8148933617942306E-2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7.4935677284871565E-4</v>
      </c>
      <c r="E15" s="42">
        <v>9.5961342367224974E-4</v>
      </c>
      <c r="F15" s="42">
        <v>4.2135601960088944E-4</v>
      </c>
      <c r="G15" s="42">
        <v>1.1651620444081611E-3</v>
      </c>
      <c r="H15" s="42">
        <v>1.3516412221388147E-3</v>
      </c>
      <c r="I15" s="42">
        <v>1.18872103854478E-3</v>
      </c>
      <c r="J15" s="42">
        <v>1.6066898165375055E-3</v>
      </c>
      <c r="K15" s="42">
        <v>5.5426381964793249E-3</v>
      </c>
      <c r="L15" s="42">
        <v>9.6241123386556443E-4</v>
      </c>
      <c r="M15" s="42">
        <v>2.2390014966980564E-3</v>
      </c>
      <c r="N15" s="42">
        <v>2.7875368020201123</v>
      </c>
      <c r="O15" s="42">
        <v>1.40542313320511E-3</v>
      </c>
      <c r="P15" s="42">
        <v>1.2215582486804729E-3</v>
      </c>
      <c r="Q15" s="42">
        <v>1.1431696257092068E-3</v>
      </c>
      <c r="R15" s="42">
        <v>1.6087921009833438E-3</v>
      </c>
      <c r="S15" s="42">
        <v>1.1048221770712002E-3</v>
      </c>
      <c r="T15" s="42">
        <v>1.2261626789768125E-3</v>
      </c>
      <c r="U15" s="42">
        <v>1.2409949993461822E-3</v>
      </c>
      <c r="V15" s="42">
        <v>1.4989555427631464E-3</v>
      </c>
      <c r="W15" s="42">
        <v>1.1436722784312853E-3</v>
      </c>
      <c r="X15" s="42">
        <v>1.2270707325271663E-3</v>
      </c>
      <c r="Y15" s="42">
        <v>1.7641959922133632E-3</v>
      </c>
      <c r="Z15" s="42">
        <v>1.852078608078781E-3</v>
      </c>
      <c r="AA15" s="42">
        <v>2.5645686502096254E-3</v>
      </c>
      <c r="AB15" s="42">
        <v>1.1983074846785425E-3</v>
      </c>
      <c r="AC15" s="42">
        <v>1.1889652386659305E-3</v>
      </c>
      <c r="AD15" s="42">
        <v>1.3206327424002099E-3</v>
      </c>
      <c r="AE15" s="42">
        <v>1.3924550071914507E-3</v>
      </c>
      <c r="AF15" s="42">
        <v>1.5497578239288272E-3</v>
      </c>
      <c r="AG15" s="42">
        <v>1.3977270073167246E-3</v>
      </c>
      <c r="AH15" s="42">
        <v>1.47381558551064E-3</v>
      </c>
      <c r="AI15" s="42">
        <v>2.2007896207171997E-3</v>
      </c>
      <c r="AJ15" s="42">
        <v>1.8100087970352508E-3</v>
      </c>
      <c r="AK15" s="42">
        <v>1.1879647544379367E-3</v>
      </c>
      <c r="AL15" s="42">
        <v>1.2600298238498425E-3</v>
      </c>
      <c r="AM15" s="42">
        <v>1.1400838320916079E-3</v>
      </c>
      <c r="AN15" s="42">
        <v>2.1394309818271156E-3</v>
      </c>
      <c r="AO15" s="42">
        <v>1.2513324333332221E-3</v>
      </c>
      <c r="AP15" s="42">
        <v>6.4219177856302261E-4</v>
      </c>
      <c r="AQ15" s="42">
        <v>1.1186477977240073E-3</v>
      </c>
      <c r="AR15" s="42">
        <v>1.0453065136203374E-3</v>
      </c>
      <c r="AS15" s="42">
        <v>1.1161250075196884E-3</v>
      </c>
      <c r="AT15" s="42">
        <v>9.2910753260534327E-4</v>
      </c>
      <c r="AU15" s="42">
        <v>7.9797982018267155E-4</v>
      </c>
      <c r="AV15" s="42">
        <v>8.4110831197562585E-3</v>
      </c>
      <c r="AW15" s="42">
        <v>9.9388910100411476E-4</v>
      </c>
      <c r="AX15" s="42">
        <v>5.7567523240916629E-2</v>
      </c>
      <c r="AY15" s="42">
        <v>0.29203989724564067</v>
      </c>
      <c r="AZ15" s="42">
        <v>1.4028907794732108E-3</v>
      </c>
      <c r="BA15" s="42">
        <v>5.6287856385061983E-3</v>
      </c>
      <c r="BB15" s="42">
        <v>1.6531861899262313E-3</v>
      </c>
      <c r="BC15" s="42">
        <v>9.0339109298703379E-4</v>
      </c>
      <c r="BD15" s="42">
        <v>2.8512301568929307E-3</v>
      </c>
      <c r="BE15" s="42">
        <v>2.3708731887770967E-4</v>
      </c>
      <c r="BF15" s="42">
        <v>2.7921067835496613E-3</v>
      </c>
      <c r="BG15" s="42">
        <v>8.8458957446712423E-4</v>
      </c>
      <c r="BH15" s="42">
        <v>3.126686618252428E-3</v>
      </c>
      <c r="BI15" s="42">
        <v>8.4022585839140386E-4</v>
      </c>
      <c r="BJ15" s="42">
        <v>2.2636009781012976E-3</v>
      </c>
      <c r="BK15" s="42">
        <v>4.6547266467448649E-4</v>
      </c>
      <c r="BL15" s="42">
        <v>4.199098046541983E-3</v>
      </c>
      <c r="BM15" s="42">
        <v>2.3306279334585518E-3</v>
      </c>
      <c r="BN15" s="42">
        <v>1.5785289402646737E-3</v>
      </c>
      <c r="BO15" s="42">
        <v>8.4405832130083815E-3</v>
      </c>
      <c r="BP15" s="42">
        <v>7.248391991759931E-3</v>
      </c>
      <c r="BQ15" s="42">
        <v>3.4443190382029303E-3</v>
      </c>
      <c r="BR15" s="42">
        <v>1.8804106477919445E-2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9.446467501155471E-6</v>
      </c>
      <c r="E16" s="42">
        <v>1.1153603880824577E-5</v>
      </c>
      <c r="F16" s="42">
        <v>4.472558536301208E-6</v>
      </c>
      <c r="G16" s="42">
        <v>8.8869180262740308E-6</v>
      </c>
      <c r="H16" s="42">
        <v>7.6913351586628128E-6</v>
      </c>
      <c r="I16" s="42">
        <v>1.6362176184638883E-5</v>
      </c>
      <c r="J16" s="42">
        <v>1.7718219489712747E-5</v>
      </c>
      <c r="K16" s="42">
        <v>2.231129472849188E-5</v>
      </c>
      <c r="L16" s="42">
        <v>9.586523127007947E-6</v>
      </c>
      <c r="M16" s="42">
        <v>2.0355528085581141E-5</v>
      </c>
      <c r="N16" s="42">
        <v>1.6515102406305434E-5</v>
      </c>
      <c r="O16" s="42">
        <v>1.2355191598827411</v>
      </c>
      <c r="P16" s="42">
        <v>1.972776429160688E-5</v>
      </c>
      <c r="Q16" s="42">
        <v>1.8850118018847219E-5</v>
      </c>
      <c r="R16" s="42">
        <v>2.479900524032685E-5</v>
      </c>
      <c r="S16" s="42">
        <v>2.0942975159862623E-5</v>
      </c>
      <c r="T16" s="42">
        <v>4.0038012555792545E-5</v>
      </c>
      <c r="U16" s="42">
        <v>3.0458222084485437E-5</v>
      </c>
      <c r="V16" s="42">
        <v>1.0600804155023424E-5</v>
      </c>
      <c r="W16" s="42">
        <v>1.1256634094799549E-5</v>
      </c>
      <c r="X16" s="42">
        <v>1.2688429610094675E-5</v>
      </c>
      <c r="Y16" s="42">
        <v>1.4291117241253611E-5</v>
      </c>
      <c r="Z16" s="42">
        <v>2.8148168404758751E-5</v>
      </c>
      <c r="AA16" s="42">
        <v>2.2716113130874806E-5</v>
      </c>
      <c r="AB16" s="42">
        <v>2.0075389882909984E-5</v>
      </c>
      <c r="AC16" s="42">
        <v>1.9441878666276588E-5</v>
      </c>
      <c r="AD16" s="42">
        <v>1.3007022389604777E-5</v>
      </c>
      <c r="AE16" s="42">
        <v>1.71538602149812E-5</v>
      </c>
      <c r="AF16" s="42">
        <v>1.5730293593767651E-5</v>
      </c>
      <c r="AG16" s="42">
        <v>2.0462989011157433E-5</v>
      </c>
      <c r="AH16" s="42">
        <v>2.1267216443660708E-5</v>
      </c>
      <c r="AI16" s="42">
        <v>3.5380831014461614E-5</v>
      </c>
      <c r="AJ16" s="42">
        <v>1.5241566951198987E-5</v>
      </c>
      <c r="AK16" s="42">
        <v>1.7110084823791031E-5</v>
      </c>
      <c r="AL16" s="42">
        <v>1.3653384798472333E-5</v>
      </c>
      <c r="AM16" s="42">
        <v>1.8267050014147947E-5</v>
      </c>
      <c r="AN16" s="42">
        <v>3.1654830934062854E-5</v>
      </c>
      <c r="AO16" s="42">
        <v>7.3650086180864748E-6</v>
      </c>
      <c r="AP16" s="42">
        <v>5.8753533594668071E-6</v>
      </c>
      <c r="AQ16" s="42">
        <v>1.2098810444392284E-5</v>
      </c>
      <c r="AR16" s="42">
        <v>6.9028084960942152E-6</v>
      </c>
      <c r="AS16" s="42">
        <v>8.0123110504764734E-6</v>
      </c>
      <c r="AT16" s="42">
        <v>7.9111258917780383E-6</v>
      </c>
      <c r="AU16" s="42">
        <v>7.2460743832127161E-6</v>
      </c>
      <c r="AV16" s="42">
        <v>7.4469031405639602E-6</v>
      </c>
      <c r="AW16" s="42">
        <v>6.2491323682532769E-6</v>
      </c>
      <c r="AX16" s="42">
        <v>1.159312576920464E-5</v>
      </c>
      <c r="AY16" s="42">
        <v>1.4862955378157148E-5</v>
      </c>
      <c r="AZ16" s="42">
        <v>2.8625622877460013E-5</v>
      </c>
      <c r="BA16" s="42">
        <v>7.2473152010713325E-6</v>
      </c>
      <c r="BB16" s="42">
        <v>7.8311758989584458E-6</v>
      </c>
      <c r="BC16" s="42">
        <v>6.2379135980521404E-6</v>
      </c>
      <c r="BD16" s="42">
        <v>3.8035240121960521E-6</v>
      </c>
      <c r="BE16" s="42">
        <v>1.0536747946582787E-6</v>
      </c>
      <c r="BF16" s="42">
        <v>6.6184354007318497E-6</v>
      </c>
      <c r="BG16" s="42">
        <v>2.3700501918510867E-5</v>
      </c>
      <c r="BH16" s="42">
        <v>1.0464143010131464E-5</v>
      </c>
      <c r="BI16" s="42">
        <v>8.9960944064758584E-6</v>
      </c>
      <c r="BJ16" s="42">
        <v>7.6310035496134487E-6</v>
      </c>
      <c r="BK16" s="42">
        <v>2.5939468438815022E-6</v>
      </c>
      <c r="BL16" s="42">
        <v>3.017704128174751E-6</v>
      </c>
      <c r="BM16" s="42">
        <v>3.6137825875286249E-6</v>
      </c>
      <c r="BN16" s="42">
        <v>5.7273978758832737E-6</v>
      </c>
      <c r="BO16" s="42">
        <v>5.8634766166260274E-6</v>
      </c>
      <c r="BP16" s="42">
        <v>1.015812129832048E-5</v>
      </c>
      <c r="BQ16" s="42">
        <v>9.9183954544002735E-6</v>
      </c>
      <c r="BR16" s="42">
        <v>8.151879385294515E-6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2.931040540111551E-2</v>
      </c>
      <c r="E17" s="42">
        <v>8.947728730625347E-3</v>
      </c>
      <c r="F17" s="42">
        <v>4.1534752391651332E-3</v>
      </c>
      <c r="G17" s="42">
        <v>0.12343597270314718</v>
      </c>
      <c r="H17" s="42">
        <v>1.4990269977006757E-2</v>
      </c>
      <c r="I17" s="42">
        <v>7.3579210504692467E-3</v>
      </c>
      <c r="J17" s="42">
        <v>1.3864270485483526E-2</v>
      </c>
      <c r="K17" s="42">
        <v>1.2807049774282141E-2</v>
      </c>
      <c r="L17" s="42">
        <v>4.2694462089334036E-2</v>
      </c>
      <c r="M17" s="42">
        <v>3.0771483714768191E-2</v>
      </c>
      <c r="N17" s="42">
        <v>1.6363899472409359E-2</v>
      </c>
      <c r="O17" s="42">
        <v>1.3074048431226667E-2</v>
      </c>
      <c r="P17" s="42">
        <v>15.993329667939916</v>
      </c>
      <c r="Q17" s="42">
        <v>3.4939576723017973</v>
      </c>
      <c r="R17" s="42">
        <v>1.1434709819301216</v>
      </c>
      <c r="S17" s="42">
        <v>1.4442980747961605E-2</v>
      </c>
      <c r="T17" s="42">
        <v>2.9909977206737267E-2</v>
      </c>
      <c r="U17" s="42">
        <v>1.5739121939505055E-2</v>
      </c>
      <c r="V17" s="42">
        <v>9.2162937187714022E-3</v>
      </c>
      <c r="W17" s="42">
        <v>1.855412178958098E-2</v>
      </c>
      <c r="X17" s="42">
        <v>1.2481169132142559E-2</v>
      </c>
      <c r="Y17" s="42">
        <v>2.0788279866397294E-2</v>
      </c>
      <c r="Z17" s="42">
        <v>2.1833113623787939E-2</v>
      </c>
      <c r="AA17" s="42">
        <v>3.2945004505010943E-2</v>
      </c>
      <c r="AB17" s="42">
        <v>0.10640962953134073</v>
      </c>
      <c r="AC17" s="42">
        <v>2.4168528825192541E-2</v>
      </c>
      <c r="AD17" s="42">
        <v>9.8194827109423233E-3</v>
      </c>
      <c r="AE17" s="42">
        <v>8.6250419680046347E-3</v>
      </c>
      <c r="AF17" s="42">
        <v>1.957317368257723E-2</v>
      </c>
      <c r="AG17" s="42">
        <v>9.2811914067661809E-3</v>
      </c>
      <c r="AH17" s="42">
        <v>2.1826481790176305E-2</v>
      </c>
      <c r="AI17" s="42">
        <v>1.4291607893871875E-2</v>
      </c>
      <c r="AJ17" s="42">
        <v>6.7393570956736037E-2</v>
      </c>
      <c r="AK17" s="42">
        <v>0.27282954368608953</v>
      </c>
      <c r="AL17" s="42">
        <v>3.9741263617983656E-2</v>
      </c>
      <c r="AM17" s="42">
        <v>0.28374676929287768</v>
      </c>
      <c r="AN17" s="42">
        <v>1.3373978565069859E-2</v>
      </c>
      <c r="AO17" s="42">
        <v>1.0082232031792079E-2</v>
      </c>
      <c r="AP17" s="42">
        <v>1.2099745897886417E-2</v>
      </c>
      <c r="AQ17" s="42">
        <v>2.5235238115091704E-2</v>
      </c>
      <c r="AR17" s="42">
        <v>2.5129060900558442E-2</v>
      </c>
      <c r="AS17" s="42">
        <v>8.650921045270734E-3</v>
      </c>
      <c r="AT17" s="42">
        <v>1.6741853067721409E-2</v>
      </c>
      <c r="AU17" s="42">
        <v>1.2561760011539939E-2</v>
      </c>
      <c r="AV17" s="42">
        <v>1.9734057539711188E-2</v>
      </c>
      <c r="AW17" s="42">
        <v>8.1716466299181483E-3</v>
      </c>
      <c r="AX17" s="42">
        <v>0.14878377358257627</v>
      </c>
      <c r="AY17" s="42">
        <v>1.8749358527920573E-2</v>
      </c>
      <c r="AZ17" s="42">
        <v>7.9703595705603453E-3</v>
      </c>
      <c r="BA17" s="42">
        <v>1.5999579955610826E-2</v>
      </c>
      <c r="BB17" s="42">
        <v>7.4457451341271913E-3</v>
      </c>
      <c r="BC17" s="42">
        <v>3.7384843437218008E-3</v>
      </c>
      <c r="BD17" s="42">
        <v>6.5143443467197389E-3</v>
      </c>
      <c r="BE17" s="42">
        <v>1.2182219713624137E-3</v>
      </c>
      <c r="BF17" s="42">
        <v>4.4138167773698908E-3</v>
      </c>
      <c r="BG17" s="42">
        <v>1.2084704195459643E-2</v>
      </c>
      <c r="BH17" s="42">
        <v>1.0139023807224395E-2</v>
      </c>
      <c r="BI17" s="42">
        <v>7.8164689409725707E-3</v>
      </c>
      <c r="BJ17" s="42">
        <v>6.5321042012750638E-3</v>
      </c>
      <c r="BK17" s="42">
        <v>1.5766875933217864E-2</v>
      </c>
      <c r="BL17" s="42">
        <v>5.7552006780532605E-3</v>
      </c>
      <c r="BM17" s="42">
        <v>9.3449099916886862E-3</v>
      </c>
      <c r="BN17" s="42">
        <v>4.3171708432079214E-3</v>
      </c>
      <c r="BO17" s="42">
        <v>9.5150045197521446E-3</v>
      </c>
      <c r="BP17" s="42">
        <v>1.6882751940719618E-2</v>
      </c>
      <c r="BQ17" s="42">
        <v>1.7735539040406475E-2</v>
      </c>
      <c r="BR17" s="42">
        <v>8.3154339801511074E-2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5.7745251858919199E-3</v>
      </c>
      <c r="E18" s="42">
        <v>5.9284279599733369E-3</v>
      </c>
      <c r="F18" s="42">
        <v>8.7622890583436489E-3</v>
      </c>
      <c r="G18" s="42">
        <v>1.2171616315478296E-2</v>
      </c>
      <c r="H18" s="42">
        <v>1.8902920694429046E-2</v>
      </c>
      <c r="I18" s="42">
        <v>7.9629437257932208E-3</v>
      </c>
      <c r="J18" s="42">
        <v>1.0071056313817457E-2</v>
      </c>
      <c r="K18" s="42">
        <v>1.0364317755682606E-2</v>
      </c>
      <c r="L18" s="42">
        <v>9.2161750012915121E-3</v>
      </c>
      <c r="M18" s="42">
        <v>1.072339024229242E-2</v>
      </c>
      <c r="N18" s="42">
        <v>1.1890032246537204E-2</v>
      </c>
      <c r="O18" s="42">
        <v>9.5196439390302142E-3</v>
      </c>
      <c r="P18" s="42">
        <v>4.7861891472950113E-2</v>
      </c>
      <c r="Q18" s="42">
        <v>28.37942289190627</v>
      </c>
      <c r="R18" s="42">
        <v>4.7132028158206801E-2</v>
      </c>
      <c r="S18" s="42">
        <v>8.3790892693433074E-3</v>
      </c>
      <c r="T18" s="42">
        <v>9.8965584101408689E-3</v>
      </c>
      <c r="U18" s="42">
        <v>7.1923913499939898E-3</v>
      </c>
      <c r="V18" s="42">
        <v>9.9707697178477214E-3</v>
      </c>
      <c r="W18" s="42">
        <v>8.0465794678795336E-3</v>
      </c>
      <c r="X18" s="42">
        <v>8.3034299765233511E-3</v>
      </c>
      <c r="Y18" s="42">
        <v>1.0656989370183018E-2</v>
      </c>
      <c r="Z18" s="42">
        <v>1.0329647633559699E-2</v>
      </c>
      <c r="AA18" s="42">
        <v>1.0156104488319093E-2</v>
      </c>
      <c r="AB18" s="42">
        <v>9.6175192956460681E-3</v>
      </c>
      <c r="AC18" s="42">
        <v>1.3359682356124822E-2</v>
      </c>
      <c r="AD18" s="42">
        <v>1.1358573041050589E-2</v>
      </c>
      <c r="AE18" s="42">
        <v>9.5879749226685049E-3</v>
      </c>
      <c r="AF18" s="42">
        <v>2.1196264748069703E-2</v>
      </c>
      <c r="AG18" s="42">
        <v>9.1551891015382459E-3</v>
      </c>
      <c r="AH18" s="42">
        <v>9.802694188179301E-3</v>
      </c>
      <c r="AI18" s="42">
        <v>9.7610536218618038E-3</v>
      </c>
      <c r="AJ18" s="42">
        <v>1.1401625637609767E-2</v>
      </c>
      <c r="AK18" s="42">
        <v>1.5559110951245597E-2</v>
      </c>
      <c r="AL18" s="42">
        <v>7.9835598229537307E-3</v>
      </c>
      <c r="AM18" s="42">
        <v>1.4330763792740694E-2</v>
      </c>
      <c r="AN18" s="42">
        <v>7.4942296541803477E-3</v>
      </c>
      <c r="AO18" s="42">
        <v>2.1826252437077635E-2</v>
      </c>
      <c r="AP18" s="42">
        <v>3.7467210805547338E-2</v>
      </c>
      <c r="AQ18" s="42">
        <v>8.5840874428054995E-3</v>
      </c>
      <c r="AR18" s="42">
        <v>6.019407810183135E-3</v>
      </c>
      <c r="AS18" s="42">
        <v>1.4849806881893643E-2</v>
      </c>
      <c r="AT18" s="42">
        <v>1.8968139521669154E-2</v>
      </c>
      <c r="AU18" s="42">
        <v>1.559091208243729E-2</v>
      </c>
      <c r="AV18" s="42">
        <v>0.10924903902096492</v>
      </c>
      <c r="AW18" s="42">
        <v>2.8415677387575753E-2</v>
      </c>
      <c r="AX18" s="42">
        <v>8.7688226534547067E-2</v>
      </c>
      <c r="AY18" s="42">
        <v>2.3621003791457262E-2</v>
      </c>
      <c r="AZ18" s="42">
        <v>8.7935579175642195E-3</v>
      </c>
      <c r="BA18" s="42">
        <v>7.7543966557456864E-2</v>
      </c>
      <c r="BB18" s="42">
        <v>2.0007985597160546E-2</v>
      </c>
      <c r="BC18" s="42">
        <v>6.2768513676495531E-3</v>
      </c>
      <c r="BD18" s="42">
        <v>3.430813523429873E-2</v>
      </c>
      <c r="BE18" s="42">
        <v>3.4451610846041687E-3</v>
      </c>
      <c r="BF18" s="42">
        <v>6.8632928777699566E-3</v>
      </c>
      <c r="BG18" s="42">
        <v>5.7005592992830492E-2</v>
      </c>
      <c r="BH18" s="42">
        <v>3.7525702765659155E-2</v>
      </c>
      <c r="BI18" s="42">
        <v>6.2209098740831376E-3</v>
      </c>
      <c r="BJ18" s="42">
        <v>1.9315839089045255E-2</v>
      </c>
      <c r="BK18" s="42">
        <v>0.1037906824979998</v>
      </c>
      <c r="BL18" s="42">
        <v>1.9840281818688712E-2</v>
      </c>
      <c r="BM18" s="42">
        <v>4.2848843504394316E-2</v>
      </c>
      <c r="BN18" s="42">
        <v>7.9802589387181939E-3</v>
      </c>
      <c r="BO18" s="42">
        <v>1.1863532466104465E-2</v>
      </c>
      <c r="BP18" s="42">
        <v>1.3174542967405918E-2</v>
      </c>
      <c r="BQ18" s="42">
        <v>8.3117494162906161E-2</v>
      </c>
      <c r="BR18" s="42">
        <v>0.14309050644884375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1.5413211782257924E-3</v>
      </c>
      <c r="E19" s="42">
        <v>1.9670775577935022E-3</v>
      </c>
      <c r="F19" s="42">
        <v>6.5930344648049328E-4</v>
      </c>
      <c r="G19" s="42">
        <v>5.6070293311252378E-3</v>
      </c>
      <c r="H19" s="42">
        <v>1.384990816537259E-3</v>
      </c>
      <c r="I19" s="42">
        <v>1.7286180101536155E-3</v>
      </c>
      <c r="J19" s="42">
        <v>2.3469856085698263E-3</v>
      </c>
      <c r="K19" s="42">
        <v>3.1872901703784758E-3</v>
      </c>
      <c r="L19" s="42">
        <v>1.6144663878314201E-3</v>
      </c>
      <c r="M19" s="42">
        <v>3.3227046428043116E-3</v>
      </c>
      <c r="N19" s="42">
        <v>2.8216067188617956E-3</v>
      </c>
      <c r="O19" s="42">
        <v>2.3096628293251468E-3</v>
      </c>
      <c r="P19" s="42">
        <v>4.6304746563982846E-3</v>
      </c>
      <c r="Q19" s="42">
        <v>4.8271476018969077E-3</v>
      </c>
      <c r="R19" s="42">
        <v>13.311870916313071</v>
      </c>
      <c r="S19" s="42">
        <v>2.9290024374247058E-3</v>
      </c>
      <c r="T19" s="42">
        <v>1.468790322363135E-2</v>
      </c>
      <c r="U19" s="42">
        <v>3.9034425650804503E-3</v>
      </c>
      <c r="V19" s="42">
        <v>4.17776286287259E-3</v>
      </c>
      <c r="W19" s="42">
        <v>2.5636579667010656E-3</v>
      </c>
      <c r="X19" s="42">
        <v>2.5746911962424659E-3</v>
      </c>
      <c r="Y19" s="42">
        <v>4.2726744096964423E-3</v>
      </c>
      <c r="Z19" s="42">
        <v>6.5181977454202263E-3</v>
      </c>
      <c r="AA19" s="42">
        <v>3.1552828926901606E-3</v>
      </c>
      <c r="AB19" s="42">
        <v>5.852326449063419E-3</v>
      </c>
      <c r="AC19" s="42">
        <v>3.114969742864326E-3</v>
      </c>
      <c r="AD19" s="42">
        <v>2.0829294206987088E-3</v>
      </c>
      <c r="AE19" s="42">
        <v>2.0746532249342957E-3</v>
      </c>
      <c r="AF19" s="42">
        <v>5.8066003145413299E-3</v>
      </c>
      <c r="AG19" s="42">
        <v>1.9242907539434788E-3</v>
      </c>
      <c r="AH19" s="42">
        <v>2.7936233712863522E-3</v>
      </c>
      <c r="AI19" s="42">
        <v>2.3541562097824063E-3</v>
      </c>
      <c r="AJ19" s="42">
        <v>5.3681576577466481E-3</v>
      </c>
      <c r="AK19" s="42">
        <v>4.7920320899968866E-3</v>
      </c>
      <c r="AL19" s="42">
        <v>2.2164413837785783E-3</v>
      </c>
      <c r="AM19" s="42">
        <v>9.1900487776098837E-3</v>
      </c>
      <c r="AN19" s="42">
        <v>2.2681008067004455E-3</v>
      </c>
      <c r="AO19" s="42">
        <v>9.1034222562812427E-3</v>
      </c>
      <c r="AP19" s="42">
        <v>1.5003639498916402E-3</v>
      </c>
      <c r="AQ19" s="42">
        <v>2.5034459587640182E-3</v>
      </c>
      <c r="AR19" s="42">
        <v>1.9920674572277753E-3</v>
      </c>
      <c r="AS19" s="42">
        <v>1.263802761067985E-3</v>
      </c>
      <c r="AT19" s="42">
        <v>2.4201638925655457E-3</v>
      </c>
      <c r="AU19" s="42">
        <v>9.6054632548887397E-4</v>
      </c>
      <c r="AV19" s="42">
        <v>2.038433020495401E-3</v>
      </c>
      <c r="AW19" s="42">
        <v>1.175544186338084E-3</v>
      </c>
      <c r="AX19" s="42">
        <v>2.4278054016368044E-3</v>
      </c>
      <c r="AY19" s="42">
        <v>2.7244541704857929E-3</v>
      </c>
      <c r="AZ19" s="42">
        <v>3.2022318540151878E-3</v>
      </c>
      <c r="BA19" s="42">
        <v>8.4423358868491363E-3</v>
      </c>
      <c r="BB19" s="42">
        <v>1.3254531334271433E-3</v>
      </c>
      <c r="BC19" s="42">
        <v>9.2602278911297546E-4</v>
      </c>
      <c r="BD19" s="42">
        <v>7.2730791250460362E-4</v>
      </c>
      <c r="BE19" s="42">
        <v>1.5436785950382381E-4</v>
      </c>
      <c r="BF19" s="42">
        <v>8.1244488770691248E-4</v>
      </c>
      <c r="BG19" s="42">
        <v>1.464769588362774E-3</v>
      </c>
      <c r="BH19" s="42">
        <v>4.0340103544001232E-3</v>
      </c>
      <c r="BI19" s="42">
        <v>1.24270720044037E-3</v>
      </c>
      <c r="BJ19" s="42">
        <v>1.2308924756995086E-3</v>
      </c>
      <c r="BK19" s="42">
        <v>1.5056340998915039E-2</v>
      </c>
      <c r="BL19" s="42">
        <v>1.0984291059594556E-3</v>
      </c>
      <c r="BM19" s="42">
        <v>7.8853543088288139E-4</v>
      </c>
      <c r="BN19" s="42">
        <v>9.2773304938965689E-4</v>
      </c>
      <c r="BO19" s="42">
        <v>1.2653220463238776E-3</v>
      </c>
      <c r="BP19" s="42">
        <v>1.7809572546495438E-3</v>
      </c>
      <c r="BQ19" s="42">
        <v>1.4548569513634564E-3</v>
      </c>
      <c r="BR19" s="42">
        <v>1.511774964452211E-3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3.0610108390221102E-2</v>
      </c>
      <c r="E20" s="42">
        <v>5.2944327854120121E-2</v>
      </c>
      <c r="F20" s="42">
        <v>1.6018718590048914E-2</v>
      </c>
      <c r="G20" s="42">
        <v>1.308459046672557E-2</v>
      </c>
      <c r="H20" s="42">
        <v>8.4872924147168759E-3</v>
      </c>
      <c r="I20" s="42">
        <v>1.2730974097532403E-2</v>
      </c>
      <c r="J20" s="42">
        <v>1.6310390850047096E-2</v>
      </c>
      <c r="K20" s="42">
        <v>3.4266291224250581E-2</v>
      </c>
      <c r="L20" s="42">
        <v>2.0664870762841563E-2</v>
      </c>
      <c r="M20" s="42">
        <v>4.0643989315699028E-2</v>
      </c>
      <c r="N20" s="42">
        <v>3.6917631791638775E-2</v>
      </c>
      <c r="O20" s="42">
        <v>2.0441546028562869E-2</v>
      </c>
      <c r="P20" s="42">
        <v>2.5730125680387468E-2</v>
      </c>
      <c r="Q20" s="42">
        <v>2.7824812607823185E-2</v>
      </c>
      <c r="R20" s="42">
        <v>2.0119931326204769E-2</v>
      </c>
      <c r="S20" s="42">
        <v>16.227515244384236</v>
      </c>
      <c r="T20" s="42">
        <v>0.10136660180399898</v>
      </c>
      <c r="U20" s="42">
        <v>1.6533753925750183E-2</v>
      </c>
      <c r="V20" s="42">
        <v>8.7194846979512675E-3</v>
      </c>
      <c r="W20" s="42">
        <v>2.0390357239437485E-2</v>
      </c>
      <c r="X20" s="42">
        <v>1.2246380385263832E-2</v>
      </c>
      <c r="Y20" s="42">
        <v>2.0518403660080637E-2</v>
      </c>
      <c r="Z20" s="42">
        <v>1.8320471782868789E-2</v>
      </c>
      <c r="AA20" s="42">
        <v>1.1666729266473136E-2</v>
      </c>
      <c r="AB20" s="42">
        <v>1.7443455220484804E-2</v>
      </c>
      <c r="AC20" s="42">
        <v>2.194568753895702E-2</v>
      </c>
      <c r="AD20" s="42">
        <v>1.6797770963857241E-2</v>
      </c>
      <c r="AE20" s="42">
        <v>1.6477445557959759E-2</v>
      </c>
      <c r="AF20" s="42">
        <v>5.2116127568814043E-2</v>
      </c>
      <c r="AG20" s="42">
        <v>1.249537172289837E-2</v>
      </c>
      <c r="AH20" s="42">
        <v>1.5390727414459918E-2</v>
      </c>
      <c r="AI20" s="42">
        <v>5.8602051179097087E-2</v>
      </c>
      <c r="AJ20" s="42">
        <v>3.0496188062948466E-2</v>
      </c>
      <c r="AK20" s="42">
        <v>3.3578054694415882E-2</v>
      </c>
      <c r="AL20" s="42">
        <v>0.12120767434277871</v>
      </c>
      <c r="AM20" s="42">
        <v>1.2439824727791884</v>
      </c>
      <c r="AN20" s="42">
        <v>2.0291142919632174E-2</v>
      </c>
      <c r="AO20" s="42">
        <v>4.4611126874641839E-2</v>
      </c>
      <c r="AP20" s="42">
        <v>1.8013706185271598E-2</v>
      </c>
      <c r="AQ20" s="42">
        <v>0.15922039744390731</v>
      </c>
      <c r="AR20" s="42">
        <v>9.3118698158696847E-3</v>
      </c>
      <c r="AS20" s="42">
        <v>4.3446195404697414E-2</v>
      </c>
      <c r="AT20" s="42">
        <v>7.5029364809253976E-3</v>
      </c>
      <c r="AU20" s="42">
        <v>1.0197256640216652E-2</v>
      </c>
      <c r="AV20" s="42">
        <v>8.0806632947786981E-3</v>
      </c>
      <c r="AW20" s="42">
        <v>2.0227606117513987E-2</v>
      </c>
      <c r="AX20" s="42">
        <v>1.5927100038694939E-2</v>
      </c>
      <c r="AY20" s="42">
        <v>1.6227843259069341E-2</v>
      </c>
      <c r="AZ20" s="42">
        <v>1.4916439358356277E-2</v>
      </c>
      <c r="BA20" s="42">
        <v>5.8011231565996448E-2</v>
      </c>
      <c r="BB20" s="42">
        <v>1.5055222447331713E-2</v>
      </c>
      <c r="BC20" s="42">
        <v>6.4781354999974153E-3</v>
      </c>
      <c r="BD20" s="42">
        <v>5.1562925569486433E-3</v>
      </c>
      <c r="BE20" s="42">
        <v>1.3518870091825393E-2</v>
      </c>
      <c r="BF20" s="42">
        <v>7.4411174409030386E-3</v>
      </c>
      <c r="BG20" s="42">
        <v>1.0679742923740132E-2</v>
      </c>
      <c r="BH20" s="42">
        <v>2.6526781005471557E-2</v>
      </c>
      <c r="BI20" s="42">
        <v>1.4271215811420625E-2</v>
      </c>
      <c r="BJ20" s="42">
        <v>1.6409201816765796E-2</v>
      </c>
      <c r="BK20" s="42">
        <v>2.9273332132486517E-3</v>
      </c>
      <c r="BL20" s="42">
        <v>8.097420331279425E-3</v>
      </c>
      <c r="BM20" s="42">
        <v>6.9913216151782009E-3</v>
      </c>
      <c r="BN20" s="42">
        <v>7.7195554462999218E-3</v>
      </c>
      <c r="BO20" s="42">
        <v>1.7091553226044706E-2</v>
      </c>
      <c r="BP20" s="42">
        <v>4.3407690152285551E-2</v>
      </c>
      <c r="BQ20" s="42">
        <v>1.7792045942323406E-2</v>
      </c>
      <c r="BR20" s="42">
        <v>2.9980425598034093E-2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8.995629391807208E-3</v>
      </c>
      <c r="E21" s="42">
        <v>1.2033121833952996E-2</v>
      </c>
      <c r="F21" s="42">
        <v>4.7304340803859092E-3</v>
      </c>
      <c r="G21" s="42">
        <v>7.8124540783064472E-3</v>
      </c>
      <c r="H21" s="42">
        <v>7.0991963739345312E-3</v>
      </c>
      <c r="I21" s="42">
        <v>1.0596250220134565E-2</v>
      </c>
      <c r="J21" s="42">
        <v>1.1901847007100451E-2</v>
      </c>
      <c r="K21" s="42">
        <v>4.2985764040242798E-2</v>
      </c>
      <c r="L21" s="42">
        <v>9.4632814620473245E-3</v>
      </c>
      <c r="M21" s="42">
        <v>4.4553676971926214E-2</v>
      </c>
      <c r="N21" s="42">
        <v>2.2710927228020223E-2</v>
      </c>
      <c r="O21" s="42">
        <v>0.10786530987600142</v>
      </c>
      <c r="P21" s="42">
        <v>4.2441660616492127E-2</v>
      </c>
      <c r="Q21" s="42">
        <v>2.6586000398648602E-2</v>
      </c>
      <c r="R21" s="42">
        <v>5.3608707653721714E-2</v>
      </c>
      <c r="S21" s="42">
        <v>7.7134918643034678E-2</v>
      </c>
      <c r="T21" s="42">
        <v>2.8533316559934119</v>
      </c>
      <c r="U21" s="42">
        <v>0.16396442893852461</v>
      </c>
      <c r="V21" s="42">
        <v>7.3309212841775511E-3</v>
      </c>
      <c r="W21" s="42">
        <v>1.2587272903755144E-2</v>
      </c>
      <c r="X21" s="42">
        <v>8.4568679338568094E-3</v>
      </c>
      <c r="Y21" s="42">
        <v>1.5385306760115864E-2</v>
      </c>
      <c r="Z21" s="42">
        <v>9.981406380648053E-2</v>
      </c>
      <c r="AA21" s="42">
        <v>4.5927821627713486E-2</v>
      </c>
      <c r="AB21" s="42">
        <v>6.0294386277440611E-2</v>
      </c>
      <c r="AC21" s="42">
        <v>6.1808065877326519E-2</v>
      </c>
      <c r="AD21" s="42">
        <v>8.8865268860397178E-3</v>
      </c>
      <c r="AE21" s="42">
        <v>7.6674342036662825E-3</v>
      </c>
      <c r="AF21" s="42">
        <v>4.0892282416200104E-2</v>
      </c>
      <c r="AG21" s="42">
        <v>3.8996825302075981E-2</v>
      </c>
      <c r="AH21" s="42">
        <v>2.4659137302205088E-2</v>
      </c>
      <c r="AI21" s="42">
        <v>1.5307631189327502E-2</v>
      </c>
      <c r="AJ21" s="42">
        <v>2.015838395277916E-2</v>
      </c>
      <c r="AK21" s="42">
        <v>3.1959073306224398E-2</v>
      </c>
      <c r="AL21" s="42">
        <v>1.2874497244515531E-2</v>
      </c>
      <c r="AM21" s="42">
        <v>4.5798893653388836E-2</v>
      </c>
      <c r="AN21" s="42">
        <v>1.2032424013995525E-2</v>
      </c>
      <c r="AO21" s="42">
        <v>7.4020993610085743E-3</v>
      </c>
      <c r="AP21" s="42">
        <v>7.7135139240854357E-3</v>
      </c>
      <c r="AQ21" s="42">
        <v>1.4896413301521538E-2</v>
      </c>
      <c r="AR21" s="42">
        <v>1.763279183344587E-2</v>
      </c>
      <c r="AS21" s="42">
        <v>2.0340998032180337E-2</v>
      </c>
      <c r="AT21" s="42">
        <v>7.6751614037230452E-3</v>
      </c>
      <c r="AU21" s="42">
        <v>1.0981873241982774E-2</v>
      </c>
      <c r="AV21" s="42">
        <v>9.2364157741370266E-3</v>
      </c>
      <c r="AW21" s="42">
        <v>1.1366125636317307E-2</v>
      </c>
      <c r="AX21" s="42">
        <v>2.673564824423038E-2</v>
      </c>
      <c r="AY21" s="42">
        <v>2.2632201998742676E-2</v>
      </c>
      <c r="AZ21" s="42">
        <v>0.14862318437817557</v>
      </c>
      <c r="BA21" s="42">
        <v>1.5368306475776352E-2</v>
      </c>
      <c r="BB21" s="42">
        <v>9.8218572658603474E-3</v>
      </c>
      <c r="BC21" s="42">
        <v>1.2563684102416836E-2</v>
      </c>
      <c r="BD21" s="42">
        <v>1.2708441941885553E-2</v>
      </c>
      <c r="BE21" s="42">
        <v>2.5680998486318149E-3</v>
      </c>
      <c r="BF21" s="42">
        <v>2.5674209910732923E-2</v>
      </c>
      <c r="BG21" s="42">
        <v>2.0999115455501816E-2</v>
      </c>
      <c r="BH21" s="42">
        <v>2.8726900978243836E-2</v>
      </c>
      <c r="BI21" s="42">
        <v>2.7025878403680176E-2</v>
      </c>
      <c r="BJ21" s="42">
        <v>2.3723699331697903E-2</v>
      </c>
      <c r="BK21" s="42">
        <v>5.1561462436119946E-3</v>
      </c>
      <c r="BL21" s="42">
        <v>6.4538397896862273E-3</v>
      </c>
      <c r="BM21" s="42">
        <v>9.6188752514154343E-3</v>
      </c>
      <c r="BN21" s="42">
        <v>1.5012257712281271E-2</v>
      </c>
      <c r="BO21" s="42">
        <v>7.6549038856785316E-3</v>
      </c>
      <c r="BP21" s="42">
        <v>1.5868335947341099E-2</v>
      </c>
      <c r="BQ21" s="42">
        <v>1.2284633982018896E-2</v>
      </c>
      <c r="BR21" s="42">
        <v>1.6976808074921024E-2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1.0398244381649361E-2</v>
      </c>
      <c r="E22" s="42">
        <v>1.3129090078071576E-2</v>
      </c>
      <c r="F22" s="42">
        <v>7.2104514232047652E-3</v>
      </c>
      <c r="G22" s="42">
        <v>1.3290917249182957E-2</v>
      </c>
      <c r="H22" s="42">
        <v>1.23997931150594E-2</v>
      </c>
      <c r="I22" s="42">
        <v>1.4385591271794441E-2</v>
      </c>
      <c r="J22" s="42">
        <v>1.8051077926846085E-2</v>
      </c>
      <c r="K22" s="42">
        <v>2.682566887738793E-2</v>
      </c>
      <c r="L22" s="42">
        <v>1.6147977507031258E-2</v>
      </c>
      <c r="M22" s="42">
        <v>2.8218017194857139E-2</v>
      </c>
      <c r="N22" s="42">
        <v>7.1413988241866413E-2</v>
      </c>
      <c r="O22" s="42">
        <v>2.8700416493838889E-2</v>
      </c>
      <c r="P22" s="42">
        <v>2.0366440777969879E-2</v>
      </c>
      <c r="Q22" s="42">
        <v>2.209890795162326E-2</v>
      </c>
      <c r="R22" s="42">
        <v>2.9480637297388097E-2</v>
      </c>
      <c r="S22" s="42">
        <v>2.1903762379659332E-2</v>
      </c>
      <c r="T22" s="42">
        <v>4.1579569704551476E-2</v>
      </c>
      <c r="U22" s="42">
        <v>10.765079225408916</v>
      </c>
      <c r="V22" s="42">
        <v>1.3706944970398847E-2</v>
      </c>
      <c r="W22" s="42">
        <v>1.6811668499196662E-2</v>
      </c>
      <c r="X22" s="42">
        <v>1.4982647652635728E-2</v>
      </c>
      <c r="Y22" s="42">
        <v>2.1312034267140598E-2</v>
      </c>
      <c r="Z22" s="42">
        <v>3.2571324419899024E-2</v>
      </c>
      <c r="AA22" s="42">
        <v>3.1707402002323012E-2</v>
      </c>
      <c r="AB22" s="42">
        <v>2.2746179172225347E-2</v>
      </c>
      <c r="AC22" s="42">
        <v>2.0620491817702473E-2</v>
      </c>
      <c r="AD22" s="42">
        <v>1.683466961077101E-2</v>
      </c>
      <c r="AE22" s="42">
        <v>1.5352855355037807E-2</v>
      </c>
      <c r="AF22" s="42">
        <v>1.8908868245731118E-2</v>
      </c>
      <c r="AG22" s="42">
        <v>6.2974655829130671E-2</v>
      </c>
      <c r="AH22" s="42">
        <v>2.382271834564334E-2</v>
      </c>
      <c r="AI22" s="42">
        <v>2.037875233766415E-2</v>
      </c>
      <c r="AJ22" s="42">
        <v>2.7375417973630658E-2</v>
      </c>
      <c r="AK22" s="42">
        <v>1.9018166014711377E-2</v>
      </c>
      <c r="AL22" s="42">
        <v>1.5408967005814077E-2</v>
      </c>
      <c r="AM22" s="42">
        <v>2.2532414624136469E-2</v>
      </c>
      <c r="AN22" s="42">
        <v>1.6111071641334466E-2</v>
      </c>
      <c r="AO22" s="42">
        <v>1.8650179808690937E-2</v>
      </c>
      <c r="AP22" s="42">
        <v>1.0960501611673945E-2</v>
      </c>
      <c r="AQ22" s="42">
        <v>1.4171055890982366E-2</v>
      </c>
      <c r="AR22" s="42">
        <v>2.2128651078332274E-2</v>
      </c>
      <c r="AS22" s="42">
        <v>7.6213802472086437E-2</v>
      </c>
      <c r="AT22" s="42">
        <v>1.3223447394861436E-2</v>
      </c>
      <c r="AU22" s="42">
        <v>1.1183607670186554E-2</v>
      </c>
      <c r="AV22" s="42">
        <v>2.592891723221041E-2</v>
      </c>
      <c r="AW22" s="42">
        <v>1.9383661936804356E-2</v>
      </c>
      <c r="AX22" s="42">
        <v>2.328055281366951E-2</v>
      </c>
      <c r="AY22" s="42">
        <v>2.424463081867544E-2</v>
      </c>
      <c r="AZ22" s="42">
        <v>0.82328921902885155</v>
      </c>
      <c r="BA22" s="42">
        <v>9.866725687718883E-2</v>
      </c>
      <c r="BB22" s="42">
        <v>7.4526768903347834E-2</v>
      </c>
      <c r="BC22" s="42">
        <v>6.5127878785009086E-2</v>
      </c>
      <c r="BD22" s="42">
        <v>4.8098193223298162E-2</v>
      </c>
      <c r="BE22" s="42">
        <v>8.4679645664096029E-3</v>
      </c>
      <c r="BF22" s="42">
        <v>4.5671659710054442E-2</v>
      </c>
      <c r="BG22" s="42">
        <v>4.8361933532286537E-2</v>
      </c>
      <c r="BH22" s="42">
        <v>0.36599502871843859</v>
      </c>
      <c r="BI22" s="42">
        <v>2.8502826920968623E-2</v>
      </c>
      <c r="BJ22" s="42">
        <v>5.97385776174581E-2</v>
      </c>
      <c r="BK22" s="42">
        <v>8.0115171698410832E-3</v>
      </c>
      <c r="BL22" s="42">
        <v>2.4877167671701436E-2</v>
      </c>
      <c r="BM22" s="42">
        <v>1.9242257044389834E-2</v>
      </c>
      <c r="BN22" s="42">
        <v>2.8390668541970081E-2</v>
      </c>
      <c r="BO22" s="42">
        <v>1.9138752616907492E-2</v>
      </c>
      <c r="BP22" s="42">
        <v>1.6214043908493864E-2</v>
      </c>
      <c r="BQ22" s="42">
        <v>0.11307207893225066</v>
      </c>
      <c r="BR22" s="42">
        <v>4.3346580552487683E-2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4.8519551162083526E-3</v>
      </c>
      <c r="E23" s="42">
        <v>4.0699681730247033E-3</v>
      </c>
      <c r="F23" s="42">
        <v>2.2778045025440715E-3</v>
      </c>
      <c r="G23" s="42">
        <v>6.0134017249030992E-3</v>
      </c>
      <c r="H23" s="42">
        <v>2.50290057380611E-3</v>
      </c>
      <c r="I23" s="42">
        <v>6.1613774017813989E-3</v>
      </c>
      <c r="J23" s="42">
        <v>9.3632647365748216E-3</v>
      </c>
      <c r="K23" s="42">
        <v>4.2263759770252759E-3</v>
      </c>
      <c r="L23" s="42">
        <v>5.9556957861601955E-3</v>
      </c>
      <c r="M23" s="42">
        <v>4.6385006889427469E-3</v>
      </c>
      <c r="N23" s="42">
        <v>3.0320101354290871E-3</v>
      </c>
      <c r="O23" s="42">
        <v>2.4405637341010224E-3</v>
      </c>
      <c r="P23" s="42">
        <v>2.8398668067523025E-3</v>
      </c>
      <c r="Q23" s="42">
        <v>1.5694893712057214E-3</v>
      </c>
      <c r="R23" s="42">
        <v>2.4197712618335039E-3</v>
      </c>
      <c r="S23" s="42">
        <v>2.7565137973667572E-3</v>
      </c>
      <c r="T23" s="42">
        <v>3.8885091964118495E-3</v>
      </c>
      <c r="U23" s="42">
        <v>1.6032809316156511E-3</v>
      </c>
      <c r="V23" s="42">
        <v>8.8133739388791529E-2</v>
      </c>
      <c r="W23" s="42">
        <v>5.6185063066011027E-3</v>
      </c>
      <c r="X23" s="42">
        <v>9.155146947290917E-3</v>
      </c>
      <c r="Y23" s="42">
        <v>3.9356495828956374E-3</v>
      </c>
      <c r="Z23" s="42">
        <v>3.8947735086302497E-3</v>
      </c>
      <c r="AA23" s="42">
        <v>2.1595627583967931E-3</v>
      </c>
      <c r="AB23" s="42">
        <v>4.0391730701102259E-3</v>
      </c>
      <c r="AC23" s="42">
        <v>6.063601941325953E-3</v>
      </c>
      <c r="AD23" s="42">
        <v>5.192418092133274E-3</v>
      </c>
      <c r="AE23" s="42">
        <v>5.1420867399234078E-3</v>
      </c>
      <c r="AF23" s="42">
        <v>2.6174035775368165E-3</v>
      </c>
      <c r="AG23" s="42">
        <v>1.5077573459603133E-3</v>
      </c>
      <c r="AH23" s="42">
        <v>3.0874559425814168E-3</v>
      </c>
      <c r="AI23" s="42">
        <v>1.9761169711893403E-3</v>
      </c>
      <c r="AJ23" s="42">
        <v>2.5326388511523394E-3</v>
      </c>
      <c r="AK23" s="42">
        <v>2.5200254528167294E-3</v>
      </c>
      <c r="AL23" s="42">
        <v>1.7052739893160017E-3</v>
      </c>
      <c r="AM23" s="42">
        <v>2.07681920326656E-3</v>
      </c>
      <c r="AN23" s="42">
        <v>1.689695400409222E-3</v>
      </c>
      <c r="AO23" s="42">
        <v>4.0148576003910556E-3</v>
      </c>
      <c r="AP23" s="42">
        <v>2.0709805662990372E-3</v>
      </c>
      <c r="AQ23" s="42">
        <v>2.7689612004631946E-3</v>
      </c>
      <c r="AR23" s="42">
        <v>1.2321058311669697E-3</v>
      </c>
      <c r="AS23" s="42">
        <v>2.4642919048966537E-3</v>
      </c>
      <c r="AT23" s="42">
        <v>1.8605859190764875E-2</v>
      </c>
      <c r="AU23" s="42">
        <v>6.4859607842693194E-3</v>
      </c>
      <c r="AV23" s="42">
        <v>1.1790592976203509E-2</v>
      </c>
      <c r="AW23" s="42">
        <v>2.4760759269176315E-3</v>
      </c>
      <c r="AX23" s="42">
        <v>1.2897615972915445E-3</v>
      </c>
      <c r="AY23" s="42">
        <v>1.9721691908096361E-3</v>
      </c>
      <c r="AZ23" s="42">
        <v>1.4249896241790361E-3</v>
      </c>
      <c r="BA23" s="42">
        <v>8.4260857906962733E-4</v>
      </c>
      <c r="BB23" s="42">
        <v>7.0500685677266377E-4</v>
      </c>
      <c r="BC23" s="42">
        <v>5.259693787818615E-4</v>
      </c>
      <c r="BD23" s="42">
        <v>4.7808571552156935E-4</v>
      </c>
      <c r="BE23" s="42">
        <v>1.2231283286979339E-4</v>
      </c>
      <c r="BF23" s="42">
        <v>7.1047829284148745E-4</v>
      </c>
      <c r="BG23" s="42">
        <v>1.238421818310031E-3</v>
      </c>
      <c r="BH23" s="42">
        <v>8.1701169903482381E-4</v>
      </c>
      <c r="BI23" s="42">
        <v>1.7558121993642446E-3</v>
      </c>
      <c r="BJ23" s="42">
        <v>7.3902795943807181E-4</v>
      </c>
      <c r="BK23" s="42">
        <v>1.0650263108614884E-3</v>
      </c>
      <c r="BL23" s="42">
        <v>6.1766819824675694E-4</v>
      </c>
      <c r="BM23" s="42">
        <v>4.6761142643611151E-4</v>
      </c>
      <c r="BN23" s="42">
        <v>8.0101093282460532E-4</v>
      </c>
      <c r="BO23" s="42">
        <v>6.9198433399922171E-4</v>
      </c>
      <c r="BP23" s="42">
        <v>6.8341379495656695E-4</v>
      </c>
      <c r="BQ23" s="42">
        <v>9.817969711138257E-4</v>
      </c>
      <c r="BR23" s="42">
        <v>1.7823969922129237E-3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9.184439757281641E-3</v>
      </c>
      <c r="E24" s="42">
        <v>9.6285066833071888E-3</v>
      </c>
      <c r="F24" s="42">
        <v>4.0593431616760198E-3</v>
      </c>
      <c r="G24" s="42">
        <v>1.0238032877095002E-2</v>
      </c>
      <c r="H24" s="42">
        <v>1.0305620530504244E-2</v>
      </c>
      <c r="I24" s="42">
        <v>9.4263982520194391E-3</v>
      </c>
      <c r="J24" s="42">
        <v>1.4138494071967871E-2</v>
      </c>
      <c r="K24" s="42">
        <v>1.0255357953717108E-2</v>
      </c>
      <c r="L24" s="42">
        <v>2.474815368624279E-2</v>
      </c>
      <c r="M24" s="42">
        <v>1.8706759777150566E-2</v>
      </c>
      <c r="N24" s="42">
        <v>1.342770248038592E-2</v>
      </c>
      <c r="O24" s="42">
        <v>4.6242240953334604E-3</v>
      </c>
      <c r="P24" s="42">
        <v>5.2484778687457894E-3</v>
      </c>
      <c r="Q24" s="42">
        <v>2.8898435438649049E-3</v>
      </c>
      <c r="R24" s="42">
        <v>4.5283765395255447E-3</v>
      </c>
      <c r="S24" s="42">
        <v>5.4943950069383327E-3</v>
      </c>
      <c r="T24" s="42">
        <v>6.8137668151812027E-3</v>
      </c>
      <c r="U24" s="42">
        <v>3.3785813516016131E-3</v>
      </c>
      <c r="V24" s="42">
        <v>0.1237085691672396</v>
      </c>
      <c r="W24" s="42">
        <v>2.5331428680511734</v>
      </c>
      <c r="X24" s="42">
        <v>1.7994498242033457E-2</v>
      </c>
      <c r="Y24" s="42">
        <v>1.6792395134727849E-2</v>
      </c>
      <c r="Z24" s="42">
        <v>6.0460253147151387E-2</v>
      </c>
      <c r="AA24" s="42">
        <v>2.815505390424514E-2</v>
      </c>
      <c r="AB24" s="42">
        <v>7.278895389838177E-3</v>
      </c>
      <c r="AC24" s="42">
        <v>9.5766317787967098E-3</v>
      </c>
      <c r="AD24" s="42">
        <v>8.1635058444515726E-3</v>
      </c>
      <c r="AE24" s="42">
        <v>7.9905130061012093E-3</v>
      </c>
      <c r="AF24" s="42">
        <v>5.3751150841081343E-3</v>
      </c>
      <c r="AG24" s="42">
        <v>2.7726882391869781E-3</v>
      </c>
      <c r="AH24" s="42">
        <v>5.2422646465926934E-3</v>
      </c>
      <c r="AI24" s="42">
        <v>3.7885387938637522E-3</v>
      </c>
      <c r="AJ24" s="42">
        <v>4.6330459817967599E-3</v>
      </c>
      <c r="AK24" s="42">
        <v>4.3859534110732056E-3</v>
      </c>
      <c r="AL24" s="42">
        <v>3.1227351648034835E-3</v>
      </c>
      <c r="AM24" s="42">
        <v>3.7989168431271699E-3</v>
      </c>
      <c r="AN24" s="42">
        <v>3.3060650740237697E-3</v>
      </c>
      <c r="AO24" s="42">
        <v>6.5284840728791378E-3</v>
      </c>
      <c r="AP24" s="42">
        <v>3.5465735362077387E-3</v>
      </c>
      <c r="AQ24" s="42">
        <v>5.6691497403399396E-3</v>
      </c>
      <c r="AR24" s="42">
        <v>4.0670896211197132E-3</v>
      </c>
      <c r="AS24" s="42">
        <v>4.604736685333467E-3</v>
      </c>
      <c r="AT24" s="42">
        <v>3.0449001933837528E-2</v>
      </c>
      <c r="AU24" s="42">
        <v>9.5852307091039059E-3</v>
      </c>
      <c r="AV24" s="42">
        <v>1.746970302217998E-2</v>
      </c>
      <c r="AW24" s="42">
        <v>4.8737165577611204E-3</v>
      </c>
      <c r="AX24" s="42">
        <v>2.8622549667424659E-3</v>
      </c>
      <c r="AY24" s="42">
        <v>7.1418870984717277E-3</v>
      </c>
      <c r="AZ24" s="42">
        <v>2.7936748287118807E-3</v>
      </c>
      <c r="BA24" s="42">
        <v>1.770163953761726E-3</v>
      </c>
      <c r="BB24" s="42">
        <v>1.6227186866678428E-3</v>
      </c>
      <c r="BC24" s="42">
        <v>1.1394514385137957E-3</v>
      </c>
      <c r="BD24" s="42">
        <v>1.1192815367992302E-3</v>
      </c>
      <c r="BE24" s="42">
        <v>2.544893355809692E-4</v>
      </c>
      <c r="BF24" s="42">
        <v>1.8171181685451103E-3</v>
      </c>
      <c r="BG24" s="42">
        <v>4.4314653062442876E-3</v>
      </c>
      <c r="BH24" s="42">
        <v>2.1837464542679577E-3</v>
      </c>
      <c r="BI24" s="42">
        <v>4.4244381976327289E-3</v>
      </c>
      <c r="BJ24" s="42">
        <v>1.9155444098228613E-3</v>
      </c>
      <c r="BK24" s="42">
        <v>4.6310057335163706E-3</v>
      </c>
      <c r="BL24" s="42">
        <v>2.5281477638730444E-3</v>
      </c>
      <c r="BM24" s="42">
        <v>1.6261967842857473E-3</v>
      </c>
      <c r="BN24" s="42">
        <v>1.5879116786915602E-3</v>
      </c>
      <c r="BO24" s="42">
        <v>2.213036161778694E-3</v>
      </c>
      <c r="BP24" s="42">
        <v>2.6109594981791316E-3</v>
      </c>
      <c r="BQ24" s="42">
        <v>2.0518117637975263E-3</v>
      </c>
      <c r="BR24" s="42">
        <v>4.9263049725616556E-3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0.10967990562051555</v>
      </c>
      <c r="E25" s="42">
        <v>3.5910705656899113E-2</v>
      </c>
      <c r="F25" s="42">
        <v>1.0757014629344162E-2</v>
      </c>
      <c r="G25" s="42">
        <v>2.5009531665721917E-2</v>
      </c>
      <c r="H25" s="42">
        <v>1.6888262617463658E-2</v>
      </c>
      <c r="I25" s="42">
        <v>7.2491459036968485E-3</v>
      </c>
      <c r="J25" s="42">
        <v>1.3583569340908716E-2</v>
      </c>
      <c r="K25" s="42">
        <v>2.3830609802779783E-2</v>
      </c>
      <c r="L25" s="42">
        <v>6.4991439368720358E-2</v>
      </c>
      <c r="M25" s="42">
        <v>4.017204935751903E-2</v>
      </c>
      <c r="N25" s="42">
        <v>1.4798661899293139E-2</v>
      </c>
      <c r="O25" s="42">
        <v>3.4384891457464831E-2</v>
      </c>
      <c r="P25" s="42">
        <v>7.9085880198391578E-2</v>
      </c>
      <c r="Q25" s="42">
        <v>2.2580548969531579E-2</v>
      </c>
      <c r="R25" s="42">
        <v>4.1064518427112208E-2</v>
      </c>
      <c r="S25" s="42">
        <v>2.3522239332563623E-2</v>
      </c>
      <c r="T25" s="42">
        <v>4.6701711295803722E-2</v>
      </c>
      <c r="U25" s="42">
        <v>1.8868212376642015E-2</v>
      </c>
      <c r="V25" s="42">
        <v>1.6527844290588765E-2</v>
      </c>
      <c r="W25" s="42">
        <v>6.2392160902807338E-2</v>
      </c>
      <c r="X25" s="42">
        <v>0.85646586142119985</v>
      </c>
      <c r="Y25" s="42">
        <v>0.13474137494069713</v>
      </c>
      <c r="Z25" s="42">
        <v>9.1900505522210213E-2</v>
      </c>
      <c r="AA25" s="42">
        <v>2.9440335352805724E-2</v>
      </c>
      <c r="AB25" s="42">
        <v>0.12053824246925506</v>
      </c>
      <c r="AC25" s="42">
        <v>3.2318792446596412E-2</v>
      </c>
      <c r="AD25" s="42">
        <v>1.2393772188374685E-2</v>
      </c>
      <c r="AE25" s="42">
        <v>1.8961910813508287E-2</v>
      </c>
      <c r="AF25" s="42">
        <v>1.7731303423982776E-2</v>
      </c>
      <c r="AG25" s="42">
        <v>7.07346414812957E-3</v>
      </c>
      <c r="AH25" s="42">
        <v>3.513181889335535E-2</v>
      </c>
      <c r="AI25" s="42">
        <v>8.3872966516927976E-3</v>
      </c>
      <c r="AJ25" s="42">
        <v>1.3488128970490771E-2</v>
      </c>
      <c r="AK25" s="42">
        <v>2.1961901663608174E-2</v>
      </c>
      <c r="AL25" s="42">
        <v>1.3935076284397071E-2</v>
      </c>
      <c r="AM25" s="42">
        <v>2.897249716065637E-2</v>
      </c>
      <c r="AN25" s="42">
        <v>1.0478197122389966E-2</v>
      </c>
      <c r="AO25" s="42">
        <v>5.1428720301265347E-3</v>
      </c>
      <c r="AP25" s="42">
        <v>1.2262391250381654E-2</v>
      </c>
      <c r="AQ25" s="42">
        <v>1.1235145279858661E-2</v>
      </c>
      <c r="AR25" s="42">
        <v>5.6081586900464621E-3</v>
      </c>
      <c r="AS25" s="42">
        <v>5.0306104122141322E-3</v>
      </c>
      <c r="AT25" s="42">
        <v>7.1596525108444655E-3</v>
      </c>
      <c r="AU25" s="42">
        <v>2.8469489816363488E-3</v>
      </c>
      <c r="AV25" s="42">
        <v>5.8185593987312902E-3</v>
      </c>
      <c r="AW25" s="42">
        <v>2.4094189997078087E-3</v>
      </c>
      <c r="AX25" s="42">
        <v>6.5040899983409414E-3</v>
      </c>
      <c r="AY25" s="42">
        <v>8.830240515915945E-3</v>
      </c>
      <c r="AZ25" s="42">
        <v>6.6290792186346117E-3</v>
      </c>
      <c r="BA25" s="42">
        <v>2.5164530453081085E-3</v>
      </c>
      <c r="BB25" s="42">
        <v>2.2748448521872277E-3</v>
      </c>
      <c r="BC25" s="42">
        <v>1.3604333658876868E-3</v>
      </c>
      <c r="BD25" s="42">
        <v>1.1370191432130462E-3</v>
      </c>
      <c r="BE25" s="42">
        <v>7.6868402645942173E-4</v>
      </c>
      <c r="BF25" s="42">
        <v>2.1564354826217463E-3</v>
      </c>
      <c r="BG25" s="42">
        <v>2.5021470128961756E-3</v>
      </c>
      <c r="BH25" s="42">
        <v>2.8715646835732623E-3</v>
      </c>
      <c r="BI25" s="42">
        <v>3.1707338966967301E-3</v>
      </c>
      <c r="BJ25" s="42">
        <v>3.6087582327335417E-3</v>
      </c>
      <c r="BK25" s="42">
        <v>9.8579409659741292E-4</v>
      </c>
      <c r="BL25" s="42">
        <v>1.575806795506891E-3</v>
      </c>
      <c r="BM25" s="42">
        <v>1.6957103705701575E-3</v>
      </c>
      <c r="BN25" s="42">
        <v>1.8167588896162942E-3</v>
      </c>
      <c r="BO25" s="42">
        <v>4.2704767403292107E-3</v>
      </c>
      <c r="BP25" s="42">
        <v>5.7495143042490008E-3</v>
      </c>
      <c r="BQ25" s="42">
        <v>3.5680286864690097E-3</v>
      </c>
      <c r="BR25" s="42">
        <v>5.6124682041999805E-3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9.2277851569126518E-2</v>
      </c>
      <c r="E26" s="42">
        <v>3.2940216587137194E-2</v>
      </c>
      <c r="F26" s="42">
        <v>6.2291487907326134E-3</v>
      </c>
      <c r="G26" s="42">
        <v>0.11404495588511263</v>
      </c>
      <c r="H26" s="42">
        <v>6.2428124907933291E-3</v>
      </c>
      <c r="I26" s="42">
        <v>8.0996431585689047E-3</v>
      </c>
      <c r="J26" s="42">
        <v>1.6445082285184168E-2</v>
      </c>
      <c r="K26" s="42">
        <v>2.4368014013855514E-2</v>
      </c>
      <c r="L26" s="42">
        <v>5.2380929146063758E-2</v>
      </c>
      <c r="M26" s="42">
        <v>4.1677747824728606E-2</v>
      </c>
      <c r="N26" s="42">
        <v>1.2511506711893652E-2</v>
      </c>
      <c r="O26" s="42">
        <v>2.8961025041653835E-2</v>
      </c>
      <c r="P26" s="42">
        <v>2.5334077495800633E-2</v>
      </c>
      <c r="Q26" s="42">
        <v>9.4201554749502436E-3</v>
      </c>
      <c r="R26" s="42">
        <v>1.594340348454602E-2</v>
      </c>
      <c r="S26" s="42">
        <v>3.8447817378814544E-2</v>
      </c>
      <c r="T26" s="42">
        <v>3.5097694478030704E-2</v>
      </c>
      <c r="U26" s="42">
        <v>6.8874612578290473E-2</v>
      </c>
      <c r="V26" s="42">
        <v>9.5331703258513222E-3</v>
      </c>
      <c r="W26" s="42">
        <v>4.9117940074957338E-2</v>
      </c>
      <c r="X26" s="42">
        <v>2.4104214844707449E-2</v>
      </c>
      <c r="Y26" s="42">
        <v>1.4200014724700312</v>
      </c>
      <c r="Z26" s="42">
        <v>6.3213229891459138E-2</v>
      </c>
      <c r="AA26" s="42">
        <v>2.4229158567053918E-2</v>
      </c>
      <c r="AB26" s="42">
        <v>5.0382279470870872E-2</v>
      </c>
      <c r="AC26" s="42">
        <v>3.0328736901592355E-2</v>
      </c>
      <c r="AD26" s="42">
        <v>1.1744186655837818E-2</v>
      </c>
      <c r="AE26" s="42">
        <v>8.6495738281954834E-3</v>
      </c>
      <c r="AF26" s="42">
        <v>1.5958877061397859E-2</v>
      </c>
      <c r="AG26" s="42">
        <v>9.700065176585726E-3</v>
      </c>
      <c r="AH26" s="42">
        <v>1.1154862148639859E-2</v>
      </c>
      <c r="AI26" s="42">
        <v>7.8188790112324151E-3</v>
      </c>
      <c r="AJ26" s="42">
        <v>1.2471573885647517E-2</v>
      </c>
      <c r="AK26" s="42">
        <v>1.1577199310977291E-2</v>
      </c>
      <c r="AL26" s="42">
        <v>1.0350279618835369E-2</v>
      </c>
      <c r="AM26" s="42">
        <v>1.9969374187471231E-2</v>
      </c>
      <c r="AN26" s="42">
        <v>1.8441520146008267E-2</v>
      </c>
      <c r="AO26" s="42">
        <v>4.1775564171091829E-3</v>
      </c>
      <c r="AP26" s="42">
        <v>1.1089401865739024E-2</v>
      </c>
      <c r="AQ26" s="42">
        <v>2.698201294618837E-2</v>
      </c>
      <c r="AR26" s="42">
        <v>1.2442544588668792E-2</v>
      </c>
      <c r="AS26" s="42">
        <v>6.0409979677424914E-3</v>
      </c>
      <c r="AT26" s="42">
        <v>5.3922930498688758E-3</v>
      </c>
      <c r="AU26" s="42">
        <v>2.8723011651711219E-3</v>
      </c>
      <c r="AV26" s="42">
        <v>4.1472748877277414E-3</v>
      </c>
      <c r="AW26" s="42">
        <v>3.0343338795285504E-3</v>
      </c>
      <c r="AX26" s="42">
        <v>6.6753731287531922E-3</v>
      </c>
      <c r="AY26" s="42">
        <v>8.2469020779856201E-3</v>
      </c>
      <c r="AZ26" s="42">
        <v>1.9724627079626762E-2</v>
      </c>
      <c r="BA26" s="42">
        <v>7.0715491844552626E-3</v>
      </c>
      <c r="BB26" s="42">
        <v>4.0167850763936572E-3</v>
      </c>
      <c r="BC26" s="42">
        <v>2.1432913045951203E-3</v>
      </c>
      <c r="BD26" s="42">
        <v>1.7682309507675148E-3</v>
      </c>
      <c r="BE26" s="42">
        <v>3.45146612002747E-3</v>
      </c>
      <c r="BF26" s="42">
        <v>2.199183112219589E-3</v>
      </c>
      <c r="BG26" s="42">
        <v>2.8926716613022871E-3</v>
      </c>
      <c r="BH26" s="42">
        <v>6.3131176626650088E-3</v>
      </c>
      <c r="BI26" s="42">
        <v>3.391334869297782E-3</v>
      </c>
      <c r="BJ26" s="42">
        <v>1.1948997729211744E-2</v>
      </c>
      <c r="BK26" s="42">
        <v>9.9315213639971614E-4</v>
      </c>
      <c r="BL26" s="42">
        <v>2.3723434486758468E-3</v>
      </c>
      <c r="BM26" s="42">
        <v>2.8809134824275707E-3</v>
      </c>
      <c r="BN26" s="42">
        <v>2.1912550311600086E-3</v>
      </c>
      <c r="BO26" s="42">
        <v>7.6292408759756122E-3</v>
      </c>
      <c r="BP26" s="42">
        <v>3.4796723941157371E-3</v>
      </c>
      <c r="BQ26" s="42">
        <v>4.4355013649389407E-3</v>
      </c>
      <c r="BR26" s="42">
        <v>4.8462126810245483E-3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1.1191294624162814E-2</v>
      </c>
      <c r="E27" s="42">
        <v>5.5112636951875045E-3</v>
      </c>
      <c r="F27" s="42">
        <v>1.4139717243266199E-3</v>
      </c>
      <c r="G27" s="42">
        <v>7.3142873790984428E-3</v>
      </c>
      <c r="H27" s="42">
        <v>3.4878524267516605E-3</v>
      </c>
      <c r="I27" s="42">
        <v>4.5399337139783195E-3</v>
      </c>
      <c r="J27" s="42">
        <v>5.547833216470969E-3</v>
      </c>
      <c r="K27" s="42">
        <v>6.2365826646500668E-3</v>
      </c>
      <c r="L27" s="42">
        <v>7.8737632127635435E-3</v>
      </c>
      <c r="M27" s="42">
        <v>8.6282546289934616E-3</v>
      </c>
      <c r="N27" s="42">
        <v>5.8344379172528054E-3</v>
      </c>
      <c r="O27" s="42">
        <v>7.2748265565370143E-3</v>
      </c>
      <c r="P27" s="42">
        <v>8.0679469456880776E-3</v>
      </c>
      <c r="Q27" s="42">
        <v>5.7921018352432218E-3</v>
      </c>
      <c r="R27" s="42">
        <v>5.6589245657896669E-3</v>
      </c>
      <c r="S27" s="42">
        <v>6.5657610436918815E-3</v>
      </c>
      <c r="T27" s="42">
        <v>1.0582106124313836E-2</v>
      </c>
      <c r="U27" s="42">
        <v>9.6620434322253479E-3</v>
      </c>
      <c r="V27" s="42">
        <v>4.5238876499003617E-3</v>
      </c>
      <c r="W27" s="42">
        <v>7.6909506802821615E-3</v>
      </c>
      <c r="X27" s="42">
        <v>1.0424391405429863E-2</v>
      </c>
      <c r="Y27" s="42">
        <v>2.2135786168649998E-2</v>
      </c>
      <c r="Z27" s="42">
        <v>3.5342342677275753</v>
      </c>
      <c r="AA27" s="42">
        <v>6.6833161092576211E-3</v>
      </c>
      <c r="AB27" s="42">
        <v>8.3957077293359324E-3</v>
      </c>
      <c r="AC27" s="42">
        <v>6.4854392202558613E-3</v>
      </c>
      <c r="AD27" s="42">
        <v>3.9812655298829278E-3</v>
      </c>
      <c r="AE27" s="42">
        <v>4.8035045137720814E-3</v>
      </c>
      <c r="AF27" s="42">
        <v>1.4040499391781572E-2</v>
      </c>
      <c r="AG27" s="42">
        <v>4.5726161322000069E-3</v>
      </c>
      <c r="AH27" s="42">
        <v>4.8175292869744859E-3</v>
      </c>
      <c r="AI27" s="42">
        <v>4.6699041554812536E-3</v>
      </c>
      <c r="AJ27" s="42">
        <v>4.2767926041924623E-3</v>
      </c>
      <c r="AK27" s="42">
        <v>4.7180811641620102E-3</v>
      </c>
      <c r="AL27" s="42">
        <v>3.7543341665557278E-3</v>
      </c>
      <c r="AM27" s="42">
        <v>5.1010720489739307E-3</v>
      </c>
      <c r="AN27" s="42">
        <v>4.1462414330347384E-3</v>
      </c>
      <c r="AO27" s="42">
        <v>2.3705957986520157E-3</v>
      </c>
      <c r="AP27" s="42">
        <v>3.3930186405380742E-3</v>
      </c>
      <c r="AQ27" s="42">
        <v>4.009161522197267E-3</v>
      </c>
      <c r="AR27" s="42">
        <v>4.4857076982349866E-3</v>
      </c>
      <c r="AS27" s="42">
        <v>6.5875552229106779E-3</v>
      </c>
      <c r="AT27" s="42">
        <v>4.0215172832993723E-3</v>
      </c>
      <c r="AU27" s="42">
        <v>2.7987904317092758E-3</v>
      </c>
      <c r="AV27" s="42">
        <v>2.5989163686845392E-3</v>
      </c>
      <c r="AW27" s="42">
        <v>3.669152311115326E-3</v>
      </c>
      <c r="AX27" s="42">
        <v>9.2822992277961022E-3</v>
      </c>
      <c r="AY27" s="42">
        <v>3.8256064309640197E-3</v>
      </c>
      <c r="AZ27" s="42">
        <v>9.8107127466532593E-3</v>
      </c>
      <c r="BA27" s="42">
        <v>5.5340428729357188E-3</v>
      </c>
      <c r="BB27" s="42">
        <v>5.4149895271892292E-3</v>
      </c>
      <c r="BC27" s="42">
        <v>2.2078539498755177E-3</v>
      </c>
      <c r="BD27" s="42">
        <v>1.907204654692267E-3</v>
      </c>
      <c r="BE27" s="42">
        <v>3.9999015985866756E-4</v>
      </c>
      <c r="BF27" s="42">
        <v>4.9392170296338554E-3</v>
      </c>
      <c r="BG27" s="42">
        <v>5.311385356599474E-3</v>
      </c>
      <c r="BH27" s="42">
        <v>1.028104113414677E-2</v>
      </c>
      <c r="BI27" s="42">
        <v>6.7712821565483142E-3</v>
      </c>
      <c r="BJ27" s="42">
        <v>1.6593665702555983E-2</v>
      </c>
      <c r="BK27" s="42">
        <v>9.1363028277135193E-4</v>
      </c>
      <c r="BL27" s="42">
        <v>1.9194208262960667E-3</v>
      </c>
      <c r="BM27" s="42">
        <v>2.5193936328990005E-3</v>
      </c>
      <c r="BN27" s="42">
        <v>4.0821140094774834E-3</v>
      </c>
      <c r="BO27" s="42">
        <v>3.4448349596392825E-3</v>
      </c>
      <c r="BP27" s="42">
        <v>9.629863252736624E-3</v>
      </c>
      <c r="BQ27" s="42">
        <v>1.2754543988560529E-2</v>
      </c>
      <c r="BR27" s="42">
        <v>1.7901270500960551E-2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3.9568016663508046E-3</v>
      </c>
      <c r="E28" s="42">
        <v>2.6708934238750186E-2</v>
      </c>
      <c r="F28" s="42">
        <v>1.1991566736091921E-3</v>
      </c>
      <c r="G28" s="42">
        <v>1.3993779086712865E-3</v>
      </c>
      <c r="H28" s="42">
        <v>2.536902503630967E-3</v>
      </c>
      <c r="I28" s="42">
        <v>4.5079526817145822E-4</v>
      </c>
      <c r="J28" s="42">
        <v>5.710655602903632E-4</v>
      </c>
      <c r="K28" s="42">
        <v>1.012268149801881E-2</v>
      </c>
      <c r="L28" s="42">
        <v>2.4005782053913242E-3</v>
      </c>
      <c r="M28" s="42">
        <v>3.4937780456656665E-3</v>
      </c>
      <c r="N28" s="42">
        <v>8.4154526699663636E-4</v>
      </c>
      <c r="O28" s="42">
        <v>1.7105294085092103E-3</v>
      </c>
      <c r="P28" s="42">
        <v>1.3135649036269848E-3</v>
      </c>
      <c r="Q28" s="42">
        <v>7.2291131869117579E-4</v>
      </c>
      <c r="R28" s="42">
        <v>1.405880492426804E-3</v>
      </c>
      <c r="S28" s="42">
        <v>9.0355000789194852E-4</v>
      </c>
      <c r="T28" s="42">
        <v>9.7711232594290269E-4</v>
      </c>
      <c r="U28" s="42">
        <v>8.1469304716081932E-4</v>
      </c>
      <c r="V28" s="42">
        <v>1.1729623825457182E-3</v>
      </c>
      <c r="W28" s="42">
        <v>2.4919728174942883E-3</v>
      </c>
      <c r="X28" s="42">
        <v>1.8864604288290024E-3</v>
      </c>
      <c r="Y28" s="42">
        <v>8.6373528983422054E-3</v>
      </c>
      <c r="Z28" s="42">
        <v>3.1044039606312238E-3</v>
      </c>
      <c r="AA28" s="42">
        <v>1.8575861568004721</v>
      </c>
      <c r="AB28" s="42">
        <v>1.4037617069725321E-3</v>
      </c>
      <c r="AC28" s="42">
        <v>7.3022315093972047E-4</v>
      </c>
      <c r="AD28" s="42">
        <v>4.9200439646516104E-4</v>
      </c>
      <c r="AE28" s="42">
        <v>5.5712067400925784E-4</v>
      </c>
      <c r="AF28" s="42">
        <v>5.6713541850608219E-4</v>
      </c>
      <c r="AG28" s="42">
        <v>4.2320839017746201E-4</v>
      </c>
      <c r="AH28" s="42">
        <v>6.3005101909114096E-4</v>
      </c>
      <c r="AI28" s="42">
        <v>4.3527039187109777E-4</v>
      </c>
      <c r="AJ28" s="42">
        <v>5.2030360347477206E-4</v>
      </c>
      <c r="AK28" s="42">
        <v>5.430532315218021E-4</v>
      </c>
      <c r="AL28" s="42">
        <v>3.6290367703566698E-4</v>
      </c>
      <c r="AM28" s="42">
        <v>6.447394056444685E-4</v>
      </c>
      <c r="AN28" s="42">
        <v>4.1788667019448787E-4</v>
      </c>
      <c r="AO28" s="42">
        <v>4.3503315060594095E-4</v>
      </c>
      <c r="AP28" s="42">
        <v>3.2283642797917067E-4</v>
      </c>
      <c r="AQ28" s="42">
        <v>4.9781537488844622E-4</v>
      </c>
      <c r="AR28" s="42">
        <v>3.62136436733784E-4</v>
      </c>
      <c r="AS28" s="42">
        <v>8.222506474606507E-4</v>
      </c>
      <c r="AT28" s="42">
        <v>4.3282701486622213E-4</v>
      </c>
      <c r="AU28" s="42">
        <v>2.5412382939624947E-4</v>
      </c>
      <c r="AV28" s="42">
        <v>3.8105944720702808E-4</v>
      </c>
      <c r="AW28" s="42">
        <v>3.4706618119030526E-4</v>
      </c>
      <c r="AX28" s="42">
        <v>1.1012607893082667E-3</v>
      </c>
      <c r="AY28" s="42">
        <v>1.4725057063979929E-3</v>
      </c>
      <c r="AZ28" s="42">
        <v>4.7189269571980443E-4</v>
      </c>
      <c r="BA28" s="42">
        <v>3.5180551329734366E-4</v>
      </c>
      <c r="BB28" s="42">
        <v>4.3345415862690252E-4</v>
      </c>
      <c r="BC28" s="42">
        <v>2.4106438600196093E-4</v>
      </c>
      <c r="BD28" s="42">
        <v>1.9190086359318793E-4</v>
      </c>
      <c r="BE28" s="42">
        <v>6.3472019946709775E-5</v>
      </c>
      <c r="BF28" s="42">
        <v>3.2267109743094034E-4</v>
      </c>
      <c r="BG28" s="42">
        <v>8.2300246928632657E-4</v>
      </c>
      <c r="BH28" s="42">
        <v>8.6938963783887279E-4</v>
      </c>
      <c r="BI28" s="42">
        <v>3.6720263154441964E-4</v>
      </c>
      <c r="BJ28" s="42">
        <v>5.1280890688361E-4</v>
      </c>
      <c r="BK28" s="42">
        <v>1.1421147961206478E-4</v>
      </c>
      <c r="BL28" s="42">
        <v>8.5359172007359158E-4</v>
      </c>
      <c r="BM28" s="42">
        <v>1.6659021677702655E-3</v>
      </c>
      <c r="BN28" s="42">
        <v>2.0206452394412066E-3</v>
      </c>
      <c r="BO28" s="42">
        <v>2.6078568608441752E-2</v>
      </c>
      <c r="BP28" s="42">
        <v>4.5323861725517695E-2</v>
      </c>
      <c r="BQ28" s="42">
        <v>9.411736633306671E-4</v>
      </c>
      <c r="BR28" s="42">
        <v>4.8933978282806063E-3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2.9969697591022353E-2</v>
      </c>
      <c r="E29" s="42">
        <v>3.5159341200694534E-2</v>
      </c>
      <c r="F29" s="42">
        <v>1.6607721642838212E-2</v>
      </c>
      <c r="G29" s="42">
        <v>5.9836136793132988E-2</v>
      </c>
      <c r="H29" s="42">
        <v>2.2594815001836705E-2</v>
      </c>
      <c r="I29" s="42">
        <v>5.6148901000427284E-2</v>
      </c>
      <c r="J29" s="42">
        <v>5.3094047211621462E-2</v>
      </c>
      <c r="K29" s="42">
        <v>8.9726773212027947E-2</v>
      </c>
      <c r="L29" s="42">
        <v>4.1398062084086376E-2</v>
      </c>
      <c r="M29" s="42">
        <v>0.16219635698195048</v>
      </c>
      <c r="N29" s="42">
        <v>0.22517221910125046</v>
      </c>
      <c r="O29" s="42">
        <v>2.3185543606131429E-2</v>
      </c>
      <c r="P29" s="42">
        <v>4.8105264886111616E-2</v>
      </c>
      <c r="Q29" s="42">
        <v>4.1195992337065758E-2</v>
      </c>
      <c r="R29" s="42">
        <v>0.11696341465394011</v>
      </c>
      <c r="S29" s="42">
        <v>6.2009902415590359E-2</v>
      </c>
      <c r="T29" s="42">
        <v>7.2088869856196877E-2</v>
      </c>
      <c r="U29" s="42">
        <v>0.24280394182461271</v>
      </c>
      <c r="V29" s="42">
        <v>1.9562870496389311E-2</v>
      </c>
      <c r="W29" s="42">
        <v>3.697693945031412E-2</v>
      </c>
      <c r="X29" s="42">
        <v>6.3579066526143715E-2</v>
      </c>
      <c r="Y29" s="42">
        <v>7.205502825418629E-2</v>
      </c>
      <c r="Z29" s="42">
        <v>0.21735867674825862</v>
      </c>
      <c r="AA29" s="42">
        <v>5.6793636842223126E-2</v>
      </c>
      <c r="AB29" s="42">
        <v>5.1028987525094456</v>
      </c>
      <c r="AC29" s="42">
        <v>0.14324175099259123</v>
      </c>
      <c r="AD29" s="42">
        <v>5.3826239408389744E-2</v>
      </c>
      <c r="AE29" s="42">
        <v>3.2555857197665988E-2</v>
      </c>
      <c r="AF29" s="42">
        <v>6.4684782314738148E-2</v>
      </c>
      <c r="AG29" s="42">
        <v>9.448614627982016E-2</v>
      </c>
      <c r="AH29" s="42">
        <v>0.16583716100439055</v>
      </c>
      <c r="AI29" s="42">
        <v>0.11024858031594734</v>
      </c>
      <c r="AJ29" s="42">
        <v>0.28840096312256114</v>
      </c>
      <c r="AK29" s="42">
        <v>0.24149984290103468</v>
      </c>
      <c r="AL29" s="42">
        <v>0.12385018691369687</v>
      </c>
      <c r="AM29" s="42">
        <v>0.18477109360357774</v>
      </c>
      <c r="AN29" s="42">
        <v>0.12108300955103467</v>
      </c>
      <c r="AO29" s="42">
        <v>2.4301024641878926E-2</v>
      </c>
      <c r="AP29" s="42">
        <v>4.6585191715757764E-2</v>
      </c>
      <c r="AQ29" s="42">
        <v>0.1333383198264641</v>
      </c>
      <c r="AR29" s="42">
        <v>8.207969117623988E-2</v>
      </c>
      <c r="AS29" s="42">
        <v>4.0864114842148233E-2</v>
      </c>
      <c r="AT29" s="42">
        <v>9.4302286726640733E-2</v>
      </c>
      <c r="AU29" s="42">
        <v>1.7498861998301595E-2</v>
      </c>
      <c r="AV29" s="42">
        <v>0.11018093650767728</v>
      </c>
      <c r="AW29" s="42">
        <v>2.0224442497745781E-2</v>
      </c>
      <c r="AX29" s="42">
        <v>2.5738109622794794E-2</v>
      </c>
      <c r="AY29" s="42">
        <v>5.4195341429518921E-2</v>
      </c>
      <c r="AZ29" s="42">
        <v>3.9558537937463382E-2</v>
      </c>
      <c r="BA29" s="42">
        <v>1.484353156489113E-2</v>
      </c>
      <c r="BB29" s="42">
        <v>1.6650347991054391E-2</v>
      </c>
      <c r="BC29" s="42">
        <v>1.0816134716556899E-2</v>
      </c>
      <c r="BD29" s="42">
        <v>7.7113629100096235E-3</v>
      </c>
      <c r="BE29" s="42">
        <v>3.4185311655342463E-3</v>
      </c>
      <c r="BF29" s="42">
        <v>2.3002217426032322E-2</v>
      </c>
      <c r="BG29" s="42">
        <v>1.4410554887447588E-2</v>
      </c>
      <c r="BH29" s="42">
        <v>2.001736610646801E-2</v>
      </c>
      <c r="BI29" s="42">
        <v>4.3327519408224206E-2</v>
      </c>
      <c r="BJ29" s="42">
        <v>2.2968957582883996E-2</v>
      </c>
      <c r="BK29" s="42">
        <v>5.0585711172949676E-3</v>
      </c>
      <c r="BL29" s="42">
        <v>9.9308915163321895E-3</v>
      </c>
      <c r="BM29" s="42">
        <v>9.8678147026184694E-3</v>
      </c>
      <c r="BN29" s="42">
        <v>1.0693292067926236E-2</v>
      </c>
      <c r="BO29" s="42">
        <v>2.6572914358748239E-2</v>
      </c>
      <c r="BP29" s="42">
        <v>2.7541841252727753E-2</v>
      </c>
      <c r="BQ29" s="42">
        <v>1.9335365166109786E-2</v>
      </c>
      <c r="BR29" s="42">
        <v>2.5570685435687298E-2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8.6032625527110829E-2</v>
      </c>
      <c r="E30" s="42">
        <v>0.12406240626943121</v>
      </c>
      <c r="F30" s="42">
        <v>2.4013180296502599E-2</v>
      </c>
      <c r="G30" s="42">
        <v>4.2103651782657112E-2</v>
      </c>
      <c r="H30" s="42">
        <v>2.0573205841035381E-2</v>
      </c>
      <c r="I30" s="42">
        <v>2.6384455750375544E-2</v>
      </c>
      <c r="J30" s="42">
        <v>3.7096253980010555E-2</v>
      </c>
      <c r="K30" s="42">
        <v>5.772086666402567E-2</v>
      </c>
      <c r="L30" s="42">
        <v>6.7095570820811162E-2</v>
      </c>
      <c r="M30" s="42">
        <v>7.7367909040121322E-2</v>
      </c>
      <c r="N30" s="42">
        <v>0.17852629039687859</v>
      </c>
      <c r="O30" s="42">
        <v>3.0899861412637033E-2</v>
      </c>
      <c r="P30" s="42">
        <v>2.6139515609318844E-2</v>
      </c>
      <c r="Q30" s="42">
        <v>1.8453470211182071E-2</v>
      </c>
      <c r="R30" s="42">
        <v>1.7912899557077148E-2</v>
      </c>
      <c r="S30" s="42">
        <v>1.8424618641432428E-2</v>
      </c>
      <c r="T30" s="42">
        <v>3.6796527624206814E-2</v>
      </c>
      <c r="U30" s="42">
        <v>2.0370936835388122E-2</v>
      </c>
      <c r="V30" s="42">
        <v>1.8907774149453046E-2</v>
      </c>
      <c r="W30" s="42">
        <v>4.9147405787097018E-2</v>
      </c>
      <c r="X30" s="42">
        <v>4.9643391398992029E-2</v>
      </c>
      <c r="Y30" s="42">
        <v>4.0010752397855689E-2</v>
      </c>
      <c r="Z30" s="42">
        <v>7.7615661719119697E-2</v>
      </c>
      <c r="AA30" s="42">
        <v>1.8952627836142426E-2</v>
      </c>
      <c r="AB30" s="42">
        <v>5.2652264379438089E-2</v>
      </c>
      <c r="AC30" s="42">
        <v>8.0882711415073576</v>
      </c>
      <c r="AD30" s="42">
        <v>4.6745533926841845E-2</v>
      </c>
      <c r="AE30" s="42">
        <v>4.8702028216616233E-2</v>
      </c>
      <c r="AF30" s="42">
        <v>3.1061403657411196E-2</v>
      </c>
      <c r="AG30" s="42">
        <v>1.0277673105523473E-2</v>
      </c>
      <c r="AH30" s="42">
        <v>4.8082063103911006E-2</v>
      </c>
      <c r="AI30" s="42">
        <v>3.410896408280082E-2</v>
      </c>
      <c r="AJ30" s="42">
        <v>0.10287539336651193</v>
      </c>
      <c r="AK30" s="42">
        <v>2.922414623174675E-2</v>
      </c>
      <c r="AL30" s="42">
        <v>4.4381650795386918E-2</v>
      </c>
      <c r="AM30" s="42">
        <v>6.0964559965032319E-2</v>
      </c>
      <c r="AN30" s="42">
        <v>3.8957678422894736E-2</v>
      </c>
      <c r="AO30" s="42">
        <v>8.9778733603421437E-2</v>
      </c>
      <c r="AP30" s="42">
        <v>0.1537236541702936</v>
      </c>
      <c r="AQ30" s="42">
        <v>0.73796009961162723</v>
      </c>
      <c r="AR30" s="42">
        <v>2.2113396349657952E-2</v>
      </c>
      <c r="AS30" s="42">
        <v>1.1745356345967054E-2</v>
      </c>
      <c r="AT30" s="42">
        <v>1.0640027388577866E-2</v>
      </c>
      <c r="AU30" s="42">
        <v>9.2972064000614897E-3</v>
      </c>
      <c r="AV30" s="42">
        <v>1.0388968341707482E-2</v>
      </c>
      <c r="AW30" s="42">
        <v>1.7648685439600742E-2</v>
      </c>
      <c r="AX30" s="42">
        <v>8.2864843736287996E-2</v>
      </c>
      <c r="AY30" s="42">
        <v>5.1701704025774335E-2</v>
      </c>
      <c r="AZ30" s="42">
        <v>1.2137092257687629E-2</v>
      </c>
      <c r="BA30" s="42">
        <v>1.2322597179013781E-2</v>
      </c>
      <c r="BB30" s="42">
        <v>3.2623239398277201E-2</v>
      </c>
      <c r="BC30" s="42">
        <v>1.0037324637389187E-2</v>
      </c>
      <c r="BD30" s="42">
        <v>7.445429293770409E-3</v>
      </c>
      <c r="BE30" s="42">
        <v>3.562465980564835E-2</v>
      </c>
      <c r="BF30" s="42">
        <v>8.2136963458321593E-3</v>
      </c>
      <c r="BG30" s="42">
        <v>1.4335011795174397E-2</v>
      </c>
      <c r="BH30" s="42">
        <v>9.3656626324455788E-3</v>
      </c>
      <c r="BI30" s="42">
        <v>1.0696812404213198E-2</v>
      </c>
      <c r="BJ30" s="42">
        <v>2.1990649440598427E-2</v>
      </c>
      <c r="BK30" s="42">
        <v>3.1195760411627579E-3</v>
      </c>
      <c r="BL30" s="42">
        <v>2.2123070595740785E-2</v>
      </c>
      <c r="BM30" s="42">
        <v>1.0592018648897699E-2</v>
      </c>
      <c r="BN30" s="42">
        <v>1.0579802229596518E-2</v>
      </c>
      <c r="BO30" s="42">
        <v>2.7688062579818956E-2</v>
      </c>
      <c r="BP30" s="42">
        <v>1.3913245254378568E-2</v>
      </c>
      <c r="BQ30" s="42">
        <v>1.8754277836018903E-2</v>
      </c>
      <c r="BR30" s="42">
        <v>2.8273234091864632E-2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3.0613250080387495E-3</v>
      </c>
      <c r="E31" s="42">
        <v>6.1754755253956468E-3</v>
      </c>
      <c r="F31" s="42">
        <v>2.153301513922224E-3</v>
      </c>
      <c r="G31" s="42">
        <v>1.0131620090217314E-2</v>
      </c>
      <c r="H31" s="42">
        <v>1.6773700983348547E-2</v>
      </c>
      <c r="I31" s="42">
        <v>1.0464125078084176E-2</v>
      </c>
      <c r="J31" s="42">
        <v>2.2728343098235265E-2</v>
      </c>
      <c r="K31" s="42">
        <v>7.3449414027397623E-3</v>
      </c>
      <c r="L31" s="42">
        <v>3.7180383242601039E-3</v>
      </c>
      <c r="M31" s="42">
        <v>5.5859400518152762E-3</v>
      </c>
      <c r="N31" s="42">
        <v>1.5286290274973392E-2</v>
      </c>
      <c r="O31" s="42">
        <v>2.483601284715311E-3</v>
      </c>
      <c r="P31" s="42">
        <v>3.0735608530315425E-3</v>
      </c>
      <c r="Q31" s="42">
        <v>2.5363322974266897E-3</v>
      </c>
      <c r="R31" s="42">
        <v>3.1135699743598342E-3</v>
      </c>
      <c r="S31" s="42">
        <v>7.2189394830561304E-3</v>
      </c>
      <c r="T31" s="42">
        <v>6.8435846865335477E-3</v>
      </c>
      <c r="U31" s="42">
        <v>6.1336703445217695E-3</v>
      </c>
      <c r="V31" s="42">
        <v>6.8119558531795216E-3</v>
      </c>
      <c r="W31" s="42">
        <v>3.9601966479007912E-3</v>
      </c>
      <c r="X31" s="42">
        <v>4.3615655779101377E-3</v>
      </c>
      <c r="Y31" s="42">
        <v>5.6475637712174176E-3</v>
      </c>
      <c r="Z31" s="42">
        <v>8.622030105538192E-3</v>
      </c>
      <c r="AA31" s="42">
        <v>3.1380889734925672E-3</v>
      </c>
      <c r="AB31" s="42">
        <v>1.2039128936206194E-2</v>
      </c>
      <c r="AC31" s="42">
        <v>1.6300201567233961E-2</v>
      </c>
      <c r="AD31" s="42">
        <v>1.3264580472224921</v>
      </c>
      <c r="AE31" s="42">
        <v>2.4327492850259872E-2</v>
      </c>
      <c r="AF31" s="42">
        <v>0.22021911482134551</v>
      </c>
      <c r="AG31" s="42">
        <v>6.9546874418135243E-3</v>
      </c>
      <c r="AH31" s="42">
        <v>6.1860292994982601E-2</v>
      </c>
      <c r="AI31" s="42">
        <v>9.6608161429136155E-2</v>
      </c>
      <c r="AJ31" s="42">
        <v>7.5262104297269511E-2</v>
      </c>
      <c r="AK31" s="42">
        <v>0.11669313627007781</v>
      </c>
      <c r="AL31" s="42">
        <v>5.3132639443484973E-2</v>
      </c>
      <c r="AM31" s="42">
        <v>2.7054826246969067E-2</v>
      </c>
      <c r="AN31" s="42">
        <v>4.6742727626493591E-2</v>
      </c>
      <c r="AO31" s="42">
        <v>9.409009368538836E-3</v>
      </c>
      <c r="AP31" s="42">
        <v>9.046434908557964E-3</v>
      </c>
      <c r="AQ31" s="42">
        <v>4.6854960756386489E-2</v>
      </c>
      <c r="AR31" s="42">
        <v>1.1113579292823618E-2</v>
      </c>
      <c r="AS31" s="42">
        <v>3.8748860704777522E-3</v>
      </c>
      <c r="AT31" s="42">
        <v>6.4344783729661644E-3</v>
      </c>
      <c r="AU31" s="42">
        <v>5.4045642947981804E-3</v>
      </c>
      <c r="AV31" s="42">
        <v>3.3192169699151515E-3</v>
      </c>
      <c r="AW31" s="42">
        <v>3.6166301478323917E-3</v>
      </c>
      <c r="AX31" s="42">
        <v>4.9430295301057057E-3</v>
      </c>
      <c r="AY31" s="42">
        <v>5.5873055159667206E-3</v>
      </c>
      <c r="AZ31" s="42">
        <v>3.6999843974861667E-3</v>
      </c>
      <c r="BA31" s="42">
        <v>2.1212437477835266E-3</v>
      </c>
      <c r="BB31" s="42">
        <v>3.5686883208580914E-3</v>
      </c>
      <c r="BC31" s="42">
        <v>1.8500055461648979E-3</v>
      </c>
      <c r="BD31" s="42">
        <v>1.0449593482294624E-3</v>
      </c>
      <c r="BE31" s="42">
        <v>6.1239898533110057E-4</v>
      </c>
      <c r="BF31" s="42">
        <v>1.7657643276624742E-3</v>
      </c>
      <c r="BG31" s="42">
        <v>2.6328506786133456E-3</v>
      </c>
      <c r="BH31" s="42">
        <v>1.8663288454291045E-3</v>
      </c>
      <c r="BI31" s="42">
        <v>9.0946232634188454E-3</v>
      </c>
      <c r="BJ31" s="42">
        <v>2.9062636805619333E-3</v>
      </c>
      <c r="BK31" s="42">
        <v>1.2854341559219449E-3</v>
      </c>
      <c r="BL31" s="42">
        <v>2.2695453141675396E-3</v>
      </c>
      <c r="BM31" s="42">
        <v>1.1594162010832322E-3</v>
      </c>
      <c r="BN31" s="42">
        <v>1.678323483724542E-3</v>
      </c>
      <c r="BO31" s="42">
        <v>2.7609217437843596E-3</v>
      </c>
      <c r="BP31" s="42">
        <v>2.0805774567998715E-3</v>
      </c>
      <c r="BQ31" s="42">
        <v>4.0894018816892835E-3</v>
      </c>
      <c r="BR31" s="42">
        <v>2.7969525654597859E-3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3.6770516378629571E-3</v>
      </c>
      <c r="E32" s="42">
        <v>3.0375448955242417E-3</v>
      </c>
      <c r="F32" s="42">
        <v>1.231302662353881E-3</v>
      </c>
      <c r="G32" s="42">
        <v>5.3073168883807165E-3</v>
      </c>
      <c r="H32" s="42">
        <v>4.6097224700108429E-3</v>
      </c>
      <c r="I32" s="42">
        <v>5.7619107457607763E-3</v>
      </c>
      <c r="J32" s="42">
        <v>1.9570960751143503E-2</v>
      </c>
      <c r="K32" s="42">
        <v>5.8413331259552625E-3</v>
      </c>
      <c r="L32" s="42">
        <v>3.7734064005108003E-3</v>
      </c>
      <c r="M32" s="42">
        <v>6.7463959260737243E-3</v>
      </c>
      <c r="N32" s="42">
        <v>6.109551754089536E-3</v>
      </c>
      <c r="O32" s="42">
        <v>2.514372068124431E-3</v>
      </c>
      <c r="P32" s="42">
        <v>3.5803088692140449E-3</v>
      </c>
      <c r="Q32" s="42">
        <v>2.7786690883394461E-3</v>
      </c>
      <c r="R32" s="42">
        <v>3.2334207539372042E-3</v>
      </c>
      <c r="S32" s="42">
        <v>4.5461206354050591E-3</v>
      </c>
      <c r="T32" s="42">
        <v>1.0929078415271708E-2</v>
      </c>
      <c r="U32" s="42">
        <v>2.8323600442564871E-2</v>
      </c>
      <c r="V32" s="42">
        <v>2.5885174858876971E-3</v>
      </c>
      <c r="W32" s="42">
        <v>3.9393636309847215E-3</v>
      </c>
      <c r="X32" s="42">
        <v>1.1245117648436009E-2</v>
      </c>
      <c r="Y32" s="42">
        <v>1.0720511431557498E-2</v>
      </c>
      <c r="Z32" s="42">
        <v>6.5441794433845025E-3</v>
      </c>
      <c r="AA32" s="42">
        <v>3.2708283753439824E-3</v>
      </c>
      <c r="AB32" s="42">
        <v>5.9872202325881221E-3</v>
      </c>
      <c r="AC32" s="42">
        <v>7.7135514956399951E-3</v>
      </c>
      <c r="AD32" s="42">
        <v>3.5992331505581357E-2</v>
      </c>
      <c r="AE32" s="42">
        <v>2.0456371339062129</v>
      </c>
      <c r="AF32" s="42">
        <v>5.7420775444069358E-2</v>
      </c>
      <c r="AG32" s="42">
        <v>1.0790626672815905E-2</v>
      </c>
      <c r="AH32" s="42">
        <v>0.19178431896352713</v>
      </c>
      <c r="AI32" s="42">
        <v>4.0241972658249782E-2</v>
      </c>
      <c r="AJ32" s="42">
        <v>3.4778723730229895E-2</v>
      </c>
      <c r="AK32" s="42">
        <v>0.11751622905652825</v>
      </c>
      <c r="AL32" s="42">
        <v>4.768429297740398E-2</v>
      </c>
      <c r="AM32" s="42">
        <v>5.6065224599513901E-2</v>
      </c>
      <c r="AN32" s="42">
        <v>5.5180421077340565E-2</v>
      </c>
      <c r="AO32" s="42">
        <v>8.3701937835151952E-3</v>
      </c>
      <c r="AP32" s="42">
        <v>7.4688669910254893E-3</v>
      </c>
      <c r="AQ32" s="42">
        <v>1.8078558475455874E-2</v>
      </c>
      <c r="AR32" s="42">
        <v>1.6814717209245572E-2</v>
      </c>
      <c r="AS32" s="42">
        <v>2.9350247453424853E-3</v>
      </c>
      <c r="AT32" s="42">
        <v>5.8352034449979662E-3</v>
      </c>
      <c r="AU32" s="42">
        <v>4.8166328660798775E-3</v>
      </c>
      <c r="AV32" s="42">
        <v>2.3638741181542721E-3</v>
      </c>
      <c r="AW32" s="42">
        <v>3.3106396061256447E-3</v>
      </c>
      <c r="AX32" s="42">
        <v>3.7359149794890388E-3</v>
      </c>
      <c r="AY32" s="42">
        <v>3.202236037881796E-3</v>
      </c>
      <c r="AZ32" s="42">
        <v>5.4828916439928739E-3</v>
      </c>
      <c r="BA32" s="42">
        <v>2.3372256025680025E-3</v>
      </c>
      <c r="BB32" s="42">
        <v>3.2988645515145917E-3</v>
      </c>
      <c r="BC32" s="42">
        <v>1.7458138964696042E-3</v>
      </c>
      <c r="BD32" s="42">
        <v>1.1253780730975105E-3</v>
      </c>
      <c r="BE32" s="42">
        <v>6.5208982559474471E-4</v>
      </c>
      <c r="BF32" s="42">
        <v>2.4469655835429424E-3</v>
      </c>
      <c r="BG32" s="42">
        <v>2.2281492596935514E-3</v>
      </c>
      <c r="BH32" s="42">
        <v>2.7445014208567985E-3</v>
      </c>
      <c r="BI32" s="42">
        <v>3.7464903698306885E-3</v>
      </c>
      <c r="BJ32" s="42">
        <v>2.6321922108632017E-3</v>
      </c>
      <c r="BK32" s="42">
        <v>1.0079098602527006E-3</v>
      </c>
      <c r="BL32" s="42">
        <v>1.4629018013791757E-3</v>
      </c>
      <c r="BM32" s="42">
        <v>9.5479981439024772E-4</v>
      </c>
      <c r="BN32" s="42">
        <v>1.902962286753535E-3</v>
      </c>
      <c r="BO32" s="42">
        <v>2.2550456927445872E-3</v>
      </c>
      <c r="BP32" s="42">
        <v>3.2160389662174494E-3</v>
      </c>
      <c r="BQ32" s="42">
        <v>5.4854345644834148E-3</v>
      </c>
      <c r="BR32" s="42">
        <v>3.3117771445379529E-3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3.0987262350278277E-2</v>
      </c>
      <c r="E33" s="42">
        <v>5.7825531123032244E-2</v>
      </c>
      <c r="F33" s="42">
        <v>2.227371862515239E-2</v>
      </c>
      <c r="G33" s="42">
        <v>5.8775625991983826E-2</v>
      </c>
      <c r="H33" s="42">
        <v>8.6139034933436012E-2</v>
      </c>
      <c r="I33" s="42">
        <v>0.12033934335057681</v>
      </c>
      <c r="J33" s="42">
        <v>0.18291245728757494</v>
      </c>
      <c r="K33" s="42">
        <v>0.10744745009769997</v>
      </c>
      <c r="L33" s="42">
        <v>3.8220814240646363E-2</v>
      </c>
      <c r="M33" s="42">
        <v>9.1031834951044985E-2</v>
      </c>
      <c r="N33" s="42">
        <v>0.40625150333088833</v>
      </c>
      <c r="O33" s="42">
        <v>2.6043425828458196E-2</v>
      </c>
      <c r="P33" s="42">
        <v>3.4423599730599226E-2</v>
      </c>
      <c r="Q33" s="42">
        <v>2.7265175175321003E-2</v>
      </c>
      <c r="R33" s="42">
        <v>3.4441435931381909E-2</v>
      </c>
      <c r="S33" s="42">
        <v>0.14554032099002651</v>
      </c>
      <c r="T33" s="42">
        <v>4.6938788330667967E-2</v>
      </c>
      <c r="U33" s="42">
        <v>5.4162364108632857E-2</v>
      </c>
      <c r="V33" s="42">
        <v>4.5173099149683746E-2</v>
      </c>
      <c r="W33" s="42">
        <v>4.2335666058670895E-2</v>
      </c>
      <c r="X33" s="42">
        <v>4.690238530485516E-2</v>
      </c>
      <c r="Y33" s="42">
        <v>0.10240220772864236</v>
      </c>
      <c r="Z33" s="42">
        <v>0.18793174556417946</v>
      </c>
      <c r="AA33" s="42">
        <v>3.693042481459869E-2</v>
      </c>
      <c r="AB33" s="42">
        <v>4.5018101358452682E-2</v>
      </c>
      <c r="AC33" s="42">
        <v>5.9570460974151099E-2</v>
      </c>
      <c r="AD33" s="42">
        <v>0.23559207683331868</v>
      </c>
      <c r="AE33" s="42">
        <v>0.10654131551825541</v>
      </c>
      <c r="AF33" s="42">
        <v>8.5833410831037327</v>
      </c>
      <c r="AG33" s="42">
        <v>0.1069347033872922</v>
      </c>
      <c r="AH33" s="42">
        <v>0.27767747080770838</v>
      </c>
      <c r="AI33" s="42">
        <v>0.38218142629441637</v>
      </c>
      <c r="AJ33" s="42">
        <v>0.22769597072582554</v>
      </c>
      <c r="AK33" s="42">
        <v>0.25053816789569716</v>
      </c>
      <c r="AL33" s="42">
        <v>0.47034007132078198</v>
      </c>
      <c r="AM33" s="42">
        <v>0.16204726479289627</v>
      </c>
      <c r="AN33" s="42">
        <v>0.40905175045900455</v>
      </c>
      <c r="AO33" s="42">
        <v>0.12810179224576271</v>
      </c>
      <c r="AP33" s="42">
        <v>9.6703981147574503E-2</v>
      </c>
      <c r="AQ33" s="42">
        <v>0.32766501105219736</v>
      </c>
      <c r="AR33" s="42">
        <v>4.8608489077072853E-2</v>
      </c>
      <c r="AS33" s="42">
        <v>2.5200328291247041E-2</v>
      </c>
      <c r="AT33" s="42">
        <v>2.957685180132593E-2</v>
      </c>
      <c r="AU33" s="42">
        <v>3.9275885519187072E-2</v>
      </c>
      <c r="AV33" s="42">
        <v>2.3727012842976548E-2</v>
      </c>
      <c r="AW33" s="42">
        <v>2.5756342832951688E-2</v>
      </c>
      <c r="AX33" s="42">
        <v>8.1440810495686675E-2</v>
      </c>
      <c r="AY33" s="42">
        <v>0.12278315809574027</v>
      </c>
      <c r="AZ33" s="42">
        <v>2.8325444616118241E-2</v>
      </c>
      <c r="BA33" s="42">
        <v>1.8544313767144886E-2</v>
      </c>
      <c r="BB33" s="42">
        <v>2.6126192062138797E-2</v>
      </c>
      <c r="BC33" s="42">
        <v>1.3529183749594689E-2</v>
      </c>
      <c r="BD33" s="42">
        <v>8.302831767412918E-3</v>
      </c>
      <c r="BE33" s="42">
        <v>7.8058566861103325E-3</v>
      </c>
      <c r="BF33" s="42">
        <v>1.2568788675522628E-2</v>
      </c>
      <c r="BG33" s="42">
        <v>1.6940346537985727E-2</v>
      </c>
      <c r="BH33" s="42">
        <v>1.5118221212438745E-2</v>
      </c>
      <c r="BI33" s="42">
        <v>2.2015390617489392E-2</v>
      </c>
      <c r="BJ33" s="42">
        <v>2.8910235101883699E-2</v>
      </c>
      <c r="BK33" s="42">
        <v>2.0122934560182923E-2</v>
      </c>
      <c r="BL33" s="42">
        <v>2.2112040150449336E-2</v>
      </c>
      <c r="BM33" s="42">
        <v>1.0061065237840982E-2</v>
      </c>
      <c r="BN33" s="42">
        <v>1.187818376092949E-2</v>
      </c>
      <c r="BO33" s="42">
        <v>2.6465712697077409E-2</v>
      </c>
      <c r="BP33" s="42">
        <v>1.7324361752479801E-2</v>
      </c>
      <c r="BQ33" s="42">
        <v>2.6974808952305602E-2</v>
      </c>
      <c r="BR33" s="42">
        <v>3.0538701720942932E-2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1.1276071323339445E-3</v>
      </c>
      <c r="E34" s="42">
        <v>1.2543504578066281E-3</v>
      </c>
      <c r="F34" s="42">
        <v>6.885604238646908E-4</v>
      </c>
      <c r="G34" s="42">
        <v>3.0940038704507858E-3</v>
      </c>
      <c r="H34" s="42">
        <v>5.5769894939696396E-3</v>
      </c>
      <c r="I34" s="42">
        <v>5.1675750394879804E-3</v>
      </c>
      <c r="J34" s="42">
        <v>6.5701892548138017E-3</v>
      </c>
      <c r="K34" s="42">
        <v>2.3213738114979377E-3</v>
      </c>
      <c r="L34" s="42">
        <v>2.1132601502646081E-3</v>
      </c>
      <c r="M34" s="42">
        <v>2.3473226241988118E-3</v>
      </c>
      <c r="N34" s="42">
        <v>3.1961470501213943E-3</v>
      </c>
      <c r="O34" s="42">
        <v>2.237668094614116E-3</v>
      </c>
      <c r="P34" s="42">
        <v>1.7937525551470644E-3</v>
      </c>
      <c r="Q34" s="42">
        <v>1.7472209012013647E-3</v>
      </c>
      <c r="R34" s="42">
        <v>2.117692349084592E-3</v>
      </c>
      <c r="S34" s="42">
        <v>2.3790919989493797E-3</v>
      </c>
      <c r="T34" s="42">
        <v>3.1154712698278548E-3</v>
      </c>
      <c r="U34" s="42">
        <v>1.9987379992359649E-2</v>
      </c>
      <c r="V34" s="42">
        <v>2.6561140478348821E-3</v>
      </c>
      <c r="W34" s="42">
        <v>2.1667940931351854E-3</v>
      </c>
      <c r="X34" s="42">
        <v>2.1406552164721167E-3</v>
      </c>
      <c r="Y34" s="42">
        <v>2.4552205997604567E-3</v>
      </c>
      <c r="Z34" s="42">
        <v>2.7888103522441593E-3</v>
      </c>
      <c r="AA34" s="42">
        <v>3.2773660108548E-3</v>
      </c>
      <c r="AB34" s="42">
        <v>2.3573805680178481E-3</v>
      </c>
      <c r="AC34" s="42">
        <v>3.2341069962038781E-3</v>
      </c>
      <c r="AD34" s="42">
        <v>4.7446127431994703E-3</v>
      </c>
      <c r="AE34" s="42">
        <v>3.6466100797192232E-3</v>
      </c>
      <c r="AF34" s="42">
        <v>2.8440187533771131E-3</v>
      </c>
      <c r="AG34" s="42">
        <v>2.0307420331007604</v>
      </c>
      <c r="AH34" s="42">
        <v>1.4366002742289193E-2</v>
      </c>
      <c r="AI34" s="42">
        <v>1.6345128081089615E-2</v>
      </c>
      <c r="AJ34" s="42">
        <v>7.798474931189116E-3</v>
      </c>
      <c r="AK34" s="42">
        <v>6.1327997080448974E-3</v>
      </c>
      <c r="AL34" s="42">
        <v>7.2480182748109493E-3</v>
      </c>
      <c r="AM34" s="42">
        <v>3.5604031815265123E-3</v>
      </c>
      <c r="AN34" s="42">
        <v>2.3686414544884522E-2</v>
      </c>
      <c r="AO34" s="42">
        <v>5.7384491795259623E-3</v>
      </c>
      <c r="AP34" s="42">
        <v>2.6836089218699403E-3</v>
      </c>
      <c r="AQ34" s="42">
        <v>4.1188691301186856E-3</v>
      </c>
      <c r="AR34" s="42">
        <v>2.5438624059198681E-3</v>
      </c>
      <c r="AS34" s="42">
        <v>2.6306302930218356E-3</v>
      </c>
      <c r="AT34" s="42">
        <v>2.1772769990457122E-3</v>
      </c>
      <c r="AU34" s="42">
        <v>3.9092766745920477E-3</v>
      </c>
      <c r="AV34" s="42">
        <v>3.43852127915784E-3</v>
      </c>
      <c r="AW34" s="42">
        <v>6.092371147215358E-3</v>
      </c>
      <c r="AX34" s="42">
        <v>2.1438729226823058E-3</v>
      </c>
      <c r="AY34" s="42">
        <v>1.4913213707467869E-3</v>
      </c>
      <c r="AZ34" s="42">
        <v>5.2086559942162713E-3</v>
      </c>
      <c r="BA34" s="42">
        <v>1.8790411166471947E-2</v>
      </c>
      <c r="BB34" s="42">
        <v>8.7438593082282013E-3</v>
      </c>
      <c r="BC34" s="42">
        <v>3.6492077593064241E-2</v>
      </c>
      <c r="BD34" s="42">
        <v>4.2417886545907833E-3</v>
      </c>
      <c r="BE34" s="42">
        <v>4.2518807307903909E-4</v>
      </c>
      <c r="BF34" s="42">
        <v>6.3125336788981672E-3</v>
      </c>
      <c r="BG34" s="42">
        <v>2.6783507308164995E-2</v>
      </c>
      <c r="BH34" s="42">
        <v>1.1935230001067292E-2</v>
      </c>
      <c r="BI34" s="42">
        <v>4.0590236043113711E-3</v>
      </c>
      <c r="BJ34" s="42">
        <v>1.1662004525818271E-2</v>
      </c>
      <c r="BK34" s="42">
        <v>7.6451139126841681E-3</v>
      </c>
      <c r="BL34" s="42">
        <v>2.583976490331024E-3</v>
      </c>
      <c r="BM34" s="42">
        <v>5.0596610771783748E-3</v>
      </c>
      <c r="BN34" s="42">
        <v>3.9237934986920235E-3</v>
      </c>
      <c r="BO34" s="42">
        <v>4.3780882562631587E-3</v>
      </c>
      <c r="BP34" s="42">
        <v>3.2227452540265424E-3</v>
      </c>
      <c r="BQ34" s="42">
        <v>5.9566614502235054E-3</v>
      </c>
      <c r="BR34" s="42">
        <v>1.1732136413192861E-2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5.6569289467241924E-3</v>
      </c>
      <c r="E35" s="42">
        <v>8.3869595652465295E-3</v>
      </c>
      <c r="F35" s="42">
        <v>3.4760330791790538E-3</v>
      </c>
      <c r="G35" s="42">
        <v>1.4303843558400055E-2</v>
      </c>
      <c r="H35" s="42">
        <v>1.1615338998893493E-2</v>
      </c>
      <c r="I35" s="42">
        <v>1.5201626640201455E-2</v>
      </c>
      <c r="J35" s="42">
        <v>2.2698626083025024E-2</v>
      </c>
      <c r="K35" s="42">
        <v>8.8076874536674021E-3</v>
      </c>
      <c r="L35" s="42">
        <v>7.9321099920613963E-3</v>
      </c>
      <c r="M35" s="42">
        <v>8.7840868623713063E-3</v>
      </c>
      <c r="N35" s="42">
        <v>9.7327550322395366E-3</v>
      </c>
      <c r="O35" s="42">
        <v>5.8545581193542766E-3</v>
      </c>
      <c r="P35" s="42">
        <v>1.0495735840182624E-2</v>
      </c>
      <c r="Q35" s="42">
        <v>5.8214643842868733E-3</v>
      </c>
      <c r="R35" s="42">
        <v>6.724698526802849E-3</v>
      </c>
      <c r="S35" s="42">
        <v>1.2231073991127019E-2</v>
      </c>
      <c r="T35" s="42">
        <v>1.280805707021032E-2</v>
      </c>
      <c r="U35" s="42">
        <v>1.4446764977779131E-2</v>
      </c>
      <c r="V35" s="42">
        <v>6.2869921937463722E-3</v>
      </c>
      <c r="W35" s="42">
        <v>7.8846441323012165E-3</v>
      </c>
      <c r="X35" s="42">
        <v>1.018279143714018E-2</v>
      </c>
      <c r="Y35" s="42">
        <v>8.1792281506270596E-3</v>
      </c>
      <c r="Z35" s="42">
        <v>8.806898893821807E-3</v>
      </c>
      <c r="AA35" s="42">
        <v>7.146910356387837E-3</v>
      </c>
      <c r="AB35" s="42">
        <v>1.140280248430167E-2</v>
      </c>
      <c r="AC35" s="42">
        <v>1.7551201116370346E-2</v>
      </c>
      <c r="AD35" s="42">
        <v>1.9879640969856043E-2</v>
      </c>
      <c r="AE35" s="42">
        <v>2.51672028051587E-2</v>
      </c>
      <c r="AF35" s="42">
        <v>1.3978984141959127E-2</v>
      </c>
      <c r="AG35" s="42">
        <v>7.927456161745261E-2</v>
      </c>
      <c r="AH35" s="42">
        <v>3.3969934751610298</v>
      </c>
      <c r="AI35" s="42">
        <v>8.0285299169357408E-2</v>
      </c>
      <c r="AJ35" s="42">
        <v>3.6594530216737017E-2</v>
      </c>
      <c r="AK35" s="42">
        <v>4.5713179736937282E-2</v>
      </c>
      <c r="AL35" s="42">
        <v>3.8486806506016227E-2</v>
      </c>
      <c r="AM35" s="42">
        <v>1.8204181839304664E-2</v>
      </c>
      <c r="AN35" s="42">
        <v>0.1170492627832205</v>
      </c>
      <c r="AO35" s="42">
        <v>9.515400561381418E-2</v>
      </c>
      <c r="AP35" s="42">
        <v>1.9300070617237607E-2</v>
      </c>
      <c r="AQ35" s="42">
        <v>5.0878360615018561E-2</v>
      </c>
      <c r="AR35" s="42">
        <v>1.6193465541628125E-2</v>
      </c>
      <c r="AS35" s="42">
        <v>8.3739171433932346E-3</v>
      </c>
      <c r="AT35" s="42">
        <v>1.5161643612246423E-2</v>
      </c>
      <c r="AU35" s="42">
        <v>1.2672416309750875E-2</v>
      </c>
      <c r="AV35" s="42">
        <v>5.7155408472321237E-3</v>
      </c>
      <c r="AW35" s="42">
        <v>9.4636821163225533E-3</v>
      </c>
      <c r="AX35" s="42">
        <v>1.2776908132978146E-2</v>
      </c>
      <c r="AY35" s="42">
        <v>5.4953376378546323E-3</v>
      </c>
      <c r="AZ35" s="42">
        <v>9.2784483600675104E-3</v>
      </c>
      <c r="BA35" s="42">
        <v>9.7590715007312128E-3</v>
      </c>
      <c r="BB35" s="42">
        <v>2.1714371917252801E-2</v>
      </c>
      <c r="BC35" s="42">
        <v>5.6515953232431741E-3</v>
      </c>
      <c r="BD35" s="42">
        <v>3.4085960858375062E-3</v>
      </c>
      <c r="BE35" s="42">
        <v>2.9387374429115419E-3</v>
      </c>
      <c r="BF35" s="42">
        <v>1.3851837841253937E-2</v>
      </c>
      <c r="BG35" s="42">
        <v>8.2455608828383518E-3</v>
      </c>
      <c r="BH35" s="42">
        <v>7.3311534570721501E-3</v>
      </c>
      <c r="BI35" s="42">
        <v>7.4341179019238104E-3</v>
      </c>
      <c r="BJ35" s="42">
        <v>1.3740558804966977E-2</v>
      </c>
      <c r="BK35" s="42">
        <v>2.5811469292064734E-3</v>
      </c>
      <c r="BL35" s="42">
        <v>4.0247636626704712E-3</v>
      </c>
      <c r="BM35" s="42">
        <v>2.832747662067142E-3</v>
      </c>
      <c r="BN35" s="42">
        <v>4.8149533739348946E-3</v>
      </c>
      <c r="BO35" s="42">
        <v>5.1899126784618783E-3</v>
      </c>
      <c r="BP35" s="42">
        <v>3.9163210686095481E-3</v>
      </c>
      <c r="BQ35" s="42">
        <v>1.3445750988671904E-2</v>
      </c>
      <c r="BR35" s="42">
        <v>2.1447033950054407E-2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5.6863849602657845E-3</v>
      </c>
      <c r="E36" s="42">
        <v>6.5703728287036895E-3</v>
      </c>
      <c r="F36" s="42">
        <v>4.2595851177655445E-3</v>
      </c>
      <c r="G36" s="42">
        <v>4.5969893901263929E-2</v>
      </c>
      <c r="H36" s="42">
        <v>7.222695201607883E-2</v>
      </c>
      <c r="I36" s="42">
        <v>0.15779719038574944</v>
      </c>
      <c r="J36" s="42">
        <v>0.209635932693364</v>
      </c>
      <c r="K36" s="42">
        <v>1.0440993608437929E-2</v>
      </c>
      <c r="L36" s="42">
        <v>1.1202582005586818E-2</v>
      </c>
      <c r="M36" s="42">
        <v>9.8256336831455474E-3</v>
      </c>
      <c r="N36" s="42">
        <v>1.5867047215466393E-2</v>
      </c>
      <c r="O36" s="42">
        <v>6.1322569067893389E-3</v>
      </c>
      <c r="P36" s="42">
        <v>8.1096713578938297E-3</v>
      </c>
      <c r="Q36" s="42">
        <v>6.7006819459272584E-3</v>
      </c>
      <c r="R36" s="42">
        <v>8.3055108133607922E-3</v>
      </c>
      <c r="S36" s="42">
        <v>2.4003304594188511E-2</v>
      </c>
      <c r="T36" s="42">
        <v>2.2660218343224691E-2</v>
      </c>
      <c r="U36" s="42">
        <v>3.3835244000306505E-2</v>
      </c>
      <c r="V36" s="42">
        <v>2.8803608898716897E-2</v>
      </c>
      <c r="W36" s="42">
        <v>1.3376649623755671E-2</v>
      </c>
      <c r="X36" s="42">
        <v>1.2903977742517048E-2</v>
      </c>
      <c r="Y36" s="42">
        <v>1.1348546406615817E-2</v>
      </c>
      <c r="Z36" s="42">
        <v>1.2500849118391595E-2</v>
      </c>
      <c r="AA36" s="42">
        <v>1.0718276154579884E-2</v>
      </c>
      <c r="AB36" s="42">
        <v>1.3725501738084936E-2</v>
      </c>
      <c r="AC36" s="42">
        <v>2.5039257302015255E-2</v>
      </c>
      <c r="AD36" s="42">
        <v>6.3655813481728746E-2</v>
      </c>
      <c r="AE36" s="42">
        <v>5.0330682403049255E-2</v>
      </c>
      <c r="AF36" s="42">
        <v>3.167225346950546E-2</v>
      </c>
      <c r="AG36" s="42">
        <v>1.4053496714414799E-2</v>
      </c>
      <c r="AH36" s="42">
        <v>4.9206354630918651E-2</v>
      </c>
      <c r="AI36" s="42">
        <v>3.8296607829402896</v>
      </c>
      <c r="AJ36" s="42">
        <v>6.5951707640633073E-2</v>
      </c>
      <c r="AK36" s="42">
        <v>3.8267342885181237E-2</v>
      </c>
      <c r="AL36" s="42">
        <v>7.5558320794857359E-2</v>
      </c>
      <c r="AM36" s="42">
        <v>1.6287430061849986E-2</v>
      </c>
      <c r="AN36" s="42">
        <v>0.42628974167666417</v>
      </c>
      <c r="AO36" s="42">
        <v>1.7947577599987798E-2</v>
      </c>
      <c r="AP36" s="42">
        <v>1.6819671224566665E-2</v>
      </c>
      <c r="AQ36" s="42">
        <v>3.4456754102924952E-2</v>
      </c>
      <c r="AR36" s="42">
        <v>2.2125712124219866E-2</v>
      </c>
      <c r="AS36" s="42">
        <v>7.57699463841356E-3</v>
      </c>
      <c r="AT36" s="42">
        <v>1.5301659868629504E-2</v>
      </c>
      <c r="AU36" s="42">
        <v>5.0549180612607977E-2</v>
      </c>
      <c r="AV36" s="42">
        <v>1.5396792332930545E-2</v>
      </c>
      <c r="AW36" s="42">
        <v>1.9487765778476759E-2</v>
      </c>
      <c r="AX36" s="42">
        <v>6.8448720855268305E-3</v>
      </c>
      <c r="AY36" s="42">
        <v>6.7555071353829557E-3</v>
      </c>
      <c r="AZ36" s="42">
        <v>1.9178620248281684E-2</v>
      </c>
      <c r="BA36" s="42">
        <v>5.7891224599744846E-3</v>
      </c>
      <c r="BB36" s="42">
        <v>8.9118843878433756E-3</v>
      </c>
      <c r="BC36" s="42">
        <v>6.1480400625253274E-3</v>
      </c>
      <c r="BD36" s="42">
        <v>2.8648858000364149E-3</v>
      </c>
      <c r="BE36" s="42">
        <v>8.9411456198835949E-4</v>
      </c>
      <c r="BF36" s="42">
        <v>5.0251193421792153E-3</v>
      </c>
      <c r="BG36" s="42">
        <v>7.3372783051325035E-3</v>
      </c>
      <c r="BH36" s="42">
        <v>5.8250800414294751E-3</v>
      </c>
      <c r="BI36" s="42">
        <v>1.2934341235171471E-2</v>
      </c>
      <c r="BJ36" s="42">
        <v>2.0577915008844001E-2</v>
      </c>
      <c r="BK36" s="42">
        <v>3.7863570654920091E-3</v>
      </c>
      <c r="BL36" s="42">
        <v>3.9931665796868829E-3</v>
      </c>
      <c r="BM36" s="42">
        <v>2.4898825649433782E-3</v>
      </c>
      <c r="BN36" s="42">
        <v>3.1104423504260586E-3</v>
      </c>
      <c r="BO36" s="42">
        <v>7.9369285299469398E-3</v>
      </c>
      <c r="BP36" s="42">
        <v>4.175762503596768E-3</v>
      </c>
      <c r="BQ36" s="42">
        <v>1.0977446288306434E-2</v>
      </c>
      <c r="BR36" s="42">
        <v>7.1181725626357929E-3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2.6260809948166629E-4</v>
      </c>
      <c r="E37" s="42">
        <v>2.6385188084007395E-4</v>
      </c>
      <c r="F37" s="42">
        <v>1.6027606082837976E-4</v>
      </c>
      <c r="G37" s="42">
        <v>5.7734874989805781E-4</v>
      </c>
      <c r="H37" s="42">
        <v>4.4872993352793316E-4</v>
      </c>
      <c r="I37" s="42">
        <v>1.0167392512984113E-3</v>
      </c>
      <c r="J37" s="42">
        <v>1.0489395708753661E-3</v>
      </c>
      <c r="K37" s="42">
        <v>4.4007702755085714E-4</v>
      </c>
      <c r="L37" s="42">
        <v>1.4168693260136604E-3</v>
      </c>
      <c r="M37" s="42">
        <v>5.1722894173960676E-4</v>
      </c>
      <c r="N37" s="42">
        <v>5.2858304418966701E-4</v>
      </c>
      <c r="O37" s="42">
        <v>2.8557394107910929E-4</v>
      </c>
      <c r="P37" s="42">
        <v>3.2023780627465562E-4</v>
      </c>
      <c r="Q37" s="42">
        <v>2.3194682356143212E-4</v>
      </c>
      <c r="R37" s="42">
        <v>3.2084303547259076E-4</v>
      </c>
      <c r="S37" s="42">
        <v>4.3738010623364348E-4</v>
      </c>
      <c r="T37" s="42">
        <v>4.4311947668136046E-4</v>
      </c>
      <c r="U37" s="42">
        <v>3.8891465344273522E-4</v>
      </c>
      <c r="V37" s="42">
        <v>3.2916164793981748E-4</v>
      </c>
      <c r="W37" s="42">
        <v>4.5045431909940454E-4</v>
      </c>
      <c r="X37" s="42">
        <v>4.1036559819291213E-4</v>
      </c>
      <c r="Y37" s="42">
        <v>7.1328969929440925E-4</v>
      </c>
      <c r="Z37" s="42">
        <v>4.8582274463530227E-4</v>
      </c>
      <c r="AA37" s="42">
        <v>4.9602204615865756E-4</v>
      </c>
      <c r="AB37" s="42">
        <v>4.3114633712821991E-4</v>
      </c>
      <c r="AC37" s="42">
        <v>6.3112095483757271E-4</v>
      </c>
      <c r="AD37" s="42">
        <v>7.3713049032571754E-4</v>
      </c>
      <c r="AE37" s="42">
        <v>6.0138778808557899E-4</v>
      </c>
      <c r="AF37" s="42">
        <v>5.0174146313165943E-4</v>
      </c>
      <c r="AG37" s="42">
        <v>1.0032489964006408E-3</v>
      </c>
      <c r="AH37" s="42">
        <v>2.3469729517938721E-3</v>
      </c>
      <c r="AI37" s="42">
        <v>2.2014900464996045E-3</v>
      </c>
      <c r="AJ37" s="42">
        <v>1.2042351966268285</v>
      </c>
      <c r="AK37" s="42">
        <v>5.0928526248013566E-3</v>
      </c>
      <c r="AL37" s="42">
        <v>4.8894321025821762E-3</v>
      </c>
      <c r="AM37" s="42">
        <v>4.0712513034646332E-4</v>
      </c>
      <c r="AN37" s="42">
        <v>2.4186871866866346E-3</v>
      </c>
      <c r="AO37" s="42">
        <v>9.4766266055937342E-4</v>
      </c>
      <c r="AP37" s="42">
        <v>5.5719494836428858E-4</v>
      </c>
      <c r="AQ37" s="42">
        <v>6.6836559864063563E-4</v>
      </c>
      <c r="AR37" s="42">
        <v>5.4296898851224282E-3</v>
      </c>
      <c r="AS37" s="42">
        <v>3.8977954367662296E-4</v>
      </c>
      <c r="AT37" s="42">
        <v>3.9182028952468497E-3</v>
      </c>
      <c r="AU37" s="42">
        <v>3.8363713776512709E-4</v>
      </c>
      <c r="AV37" s="42">
        <v>2.479145452150766E-4</v>
      </c>
      <c r="AW37" s="42">
        <v>4.5502053121361134E-4</v>
      </c>
      <c r="AX37" s="42">
        <v>2.3675462319480456E-4</v>
      </c>
      <c r="AY37" s="42">
        <v>2.5145272463139134E-4</v>
      </c>
      <c r="AZ37" s="42">
        <v>3.3748948798390964E-4</v>
      </c>
      <c r="BA37" s="42">
        <v>2.3578930558435879E-4</v>
      </c>
      <c r="BB37" s="42">
        <v>2.8560461791987733E-4</v>
      </c>
      <c r="BC37" s="42">
        <v>1.3868750493193277E-4</v>
      </c>
      <c r="BD37" s="42">
        <v>8.9410638751379683E-5</v>
      </c>
      <c r="BE37" s="42">
        <v>3.9066461829817398E-5</v>
      </c>
      <c r="BF37" s="42">
        <v>1.7894967051770887E-4</v>
      </c>
      <c r="BG37" s="42">
        <v>6.8009153537578219E-4</v>
      </c>
      <c r="BH37" s="42">
        <v>1.816517554640304E-4</v>
      </c>
      <c r="BI37" s="42">
        <v>8.3889301142400341E-4</v>
      </c>
      <c r="BJ37" s="42">
        <v>2.1409330863814198E-4</v>
      </c>
      <c r="BK37" s="42">
        <v>1.7330620446597629E-4</v>
      </c>
      <c r="BL37" s="42">
        <v>2.1354179796370795E-4</v>
      </c>
      <c r="BM37" s="42">
        <v>1.3412990243145341E-4</v>
      </c>
      <c r="BN37" s="42">
        <v>1.4351472121645718E-4</v>
      </c>
      <c r="BO37" s="42">
        <v>3.2083969576599219E-4</v>
      </c>
      <c r="BP37" s="42">
        <v>1.9635942259397564E-4</v>
      </c>
      <c r="BQ37" s="42">
        <v>2.9410048620140357E-4</v>
      </c>
      <c r="BR37" s="42">
        <v>2.8950961075693409E-4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6.1420206152110112E-3</v>
      </c>
      <c r="E38" s="42">
        <v>6.3057195899783799E-3</v>
      </c>
      <c r="F38" s="42">
        <v>4.0099800919474633E-3</v>
      </c>
      <c r="G38" s="42">
        <v>1.2655779292701173E-2</v>
      </c>
      <c r="H38" s="42">
        <v>9.9510995420805156E-3</v>
      </c>
      <c r="I38" s="42">
        <v>1.691902974442528E-2</v>
      </c>
      <c r="J38" s="42">
        <v>1.9216901392415036E-2</v>
      </c>
      <c r="K38" s="42">
        <v>1.2103338767742696E-2</v>
      </c>
      <c r="L38" s="42">
        <v>1.4028740853358869E-2</v>
      </c>
      <c r="M38" s="42">
        <v>1.4474405205856735E-2</v>
      </c>
      <c r="N38" s="42">
        <v>1.5550628352664391E-2</v>
      </c>
      <c r="O38" s="42">
        <v>6.3962266706846351E-3</v>
      </c>
      <c r="P38" s="42">
        <v>9.8206860677538185E-3</v>
      </c>
      <c r="Q38" s="42">
        <v>6.4210372956755944E-3</v>
      </c>
      <c r="R38" s="42">
        <v>9.620637393749177E-3</v>
      </c>
      <c r="S38" s="42">
        <v>1.098208442823439E-2</v>
      </c>
      <c r="T38" s="42">
        <v>1.010925965608326E-2</v>
      </c>
      <c r="U38" s="42">
        <v>8.3289687862049093E-3</v>
      </c>
      <c r="V38" s="42">
        <v>7.7755915223271929E-3</v>
      </c>
      <c r="W38" s="42">
        <v>1.164692631176443E-2</v>
      </c>
      <c r="X38" s="42">
        <v>1.1159164375256474E-2</v>
      </c>
      <c r="Y38" s="42">
        <v>1.0088650543375242E-2</v>
      </c>
      <c r="Z38" s="42">
        <v>1.2831500033609481E-2</v>
      </c>
      <c r="AA38" s="42">
        <v>1.0313937803953592E-2</v>
      </c>
      <c r="AB38" s="42">
        <v>1.2215533671400349E-2</v>
      </c>
      <c r="AC38" s="42">
        <v>1.5642162593782635E-2</v>
      </c>
      <c r="AD38" s="42">
        <v>1.7468141355351258E-2</v>
      </c>
      <c r="AE38" s="42">
        <v>1.096234706549732E-2</v>
      </c>
      <c r="AF38" s="42">
        <v>1.6974424921907337E-2</v>
      </c>
      <c r="AG38" s="42">
        <v>1.3218610784026332E-2</v>
      </c>
      <c r="AH38" s="42">
        <v>2.0347764262330561E-2</v>
      </c>
      <c r="AI38" s="42">
        <v>2.8899826875866268E-2</v>
      </c>
      <c r="AJ38" s="42">
        <v>0.88147770323840757</v>
      </c>
      <c r="AK38" s="42">
        <v>4.5220204340011376</v>
      </c>
      <c r="AL38" s="42">
        <v>3.4147466198394497E-2</v>
      </c>
      <c r="AM38" s="42">
        <v>9.8581370417346065E-3</v>
      </c>
      <c r="AN38" s="42">
        <v>2.4483932171680191E-2</v>
      </c>
      <c r="AO38" s="42">
        <v>1.0530206850991914E-2</v>
      </c>
      <c r="AP38" s="42">
        <v>8.4396090684015091E-3</v>
      </c>
      <c r="AQ38" s="42">
        <v>1.2153097129568068E-2</v>
      </c>
      <c r="AR38" s="42">
        <v>0.31568561815542262</v>
      </c>
      <c r="AS38" s="42">
        <v>8.8766464591014012E-3</v>
      </c>
      <c r="AT38" s="42">
        <v>0.12865381638427201</v>
      </c>
      <c r="AU38" s="42">
        <v>7.0815979140487163E-3</v>
      </c>
      <c r="AV38" s="42">
        <v>6.6691352376139299E-3</v>
      </c>
      <c r="AW38" s="42">
        <v>9.4165777159120178E-3</v>
      </c>
      <c r="AX38" s="42">
        <v>5.5667654354279276E-3</v>
      </c>
      <c r="AY38" s="42">
        <v>6.9087965214822801E-3</v>
      </c>
      <c r="AZ38" s="42">
        <v>7.6255281717765482E-3</v>
      </c>
      <c r="BA38" s="42">
        <v>4.6534798678714391E-3</v>
      </c>
      <c r="BB38" s="42">
        <v>4.0999469641355259E-3</v>
      </c>
      <c r="BC38" s="42">
        <v>2.5471823044348097E-3</v>
      </c>
      <c r="BD38" s="42">
        <v>1.9206520818489355E-3</v>
      </c>
      <c r="BE38" s="42">
        <v>6.4950781798616384E-4</v>
      </c>
      <c r="BF38" s="42">
        <v>2.9568368311087669E-3</v>
      </c>
      <c r="BG38" s="42">
        <v>7.331210771871698E-3</v>
      </c>
      <c r="BH38" s="42">
        <v>3.7595235412730779E-3</v>
      </c>
      <c r="BI38" s="42">
        <v>2.3393838002573886E-2</v>
      </c>
      <c r="BJ38" s="42">
        <v>3.2551843452959168E-3</v>
      </c>
      <c r="BK38" s="42">
        <v>2.7794025987321739E-3</v>
      </c>
      <c r="BL38" s="42">
        <v>6.3373876371569703E-3</v>
      </c>
      <c r="BM38" s="42">
        <v>5.2964938161714752E-3</v>
      </c>
      <c r="BN38" s="42">
        <v>3.6934622620694228E-3</v>
      </c>
      <c r="BO38" s="42">
        <v>7.06256604468322E-3</v>
      </c>
      <c r="BP38" s="42">
        <v>3.5236299610298311E-3</v>
      </c>
      <c r="BQ38" s="42">
        <v>5.9046427998559851E-3</v>
      </c>
      <c r="BR38" s="42">
        <v>5.709727867939004E-3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6.0057404347558293E-4</v>
      </c>
      <c r="E39" s="42">
        <v>6.7246491178817828E-4</v>
      </c>
      <c r="F39" s="42">
        <v>4.5687677849383515E-4</v>
      </c>
      <c r="G39" s="42">
        <v>2.5244776037781948E-3</v>
      </c>
      <c r="H39" s="42">
        <v>1.8876398159723461E-3</v>
      </c>
      <c r="I39" s="42">
        <v>2.5200398318058845E-3</v>
      </c>
      <c r="J39" s="42">
        <v>4.406476221868909E-3</v>
      </c>
      <c r="K39" s="42">
        <v>1.3648958532446465E-3</v>
      </c>
      <c r="L39" s="42">
        <v>1.4319440290370751E-3</v>
      </c>
      <c r="M39" s="42">
        <v>1.3462924070842086E-3</v>
      </c>
      <c r="N39" s="42">
        <v>2.2066999609567897E-3</v>
      </c>
      <c r="O39" s="42">
        <v>7.5609683185219264E-4</v>
      </c>
      <c r="P39" s="42">
        <v>9.2585469342555053E-4</v>
      </c>
      <c r="Q39" s="42">
        <v>9.0011965725713457E-4</v>
      </c>
      <c r="R39" s="42">
        <v>1.0335109692800393E-3</v>
      </c>
      <c r="S39" s="42">
        <v>2.0780970103943075E-3</v>
      </c>
      <c r="T39" s="42">
        <v>2.4399643701158219E-3</v>
      </c>
      <c r="U39" s="42">
        <v>3.5892917526620148E-3</v>
      </c>
      <c r="V39" s="42">
        <v>1.1194754882977245E-3</v>
      </c>
      <c r="W39" s="42">
        <v>1.6057868639989441E-3</v>
      </c>
      <c r="X39" s="42">
        <v>1.2646324155274012E-3</v>
      </c>
      <c r="Y39" s="42">
        <v>1.325875666802758E-3</v>
      </c>
      <c r="Z39" s="42">
        <v>1.6105408130374843E-3</v>
      </c>
      <c r="AA39" s="42">
        <v>1.3864805893093275E-3</v>
      </c>
      <c r="AB39" s="42">
        <v>1.247598930655553E-3</v>
      </c>
      <c r="AC39" s="42">
        <v>2.494122160532792E-3</v>
      </c>
      <c r="AD39" s="42">
        <v>5.3404186419150294E-3</v>
      </c>
      <c r="AE39" s="42">
        <v>2.9626465105731105E-3</v>
      </c>
      <c r="AF39" s="42">
        <v>3.4024676681232492E-3</v>
      </c>
      <c r="AG39" s="42">
        <v>1.2213292497504009E-3</v>
      </c>
      <c r="AH39" s="42">
        <v>2.4195210610254776E-3</v>
      </c>
      <c r="AI39" s="42">
        <v>4.1082392955556707E-3</v>
      </c>
      <c r="AJ39" s="42">
        <v>3.6691378341313146E-3</v>
      </c>
      <c r="AK39" s="42">
        <v>3.2231585784832733E-3</v>
      </c>
      <c r="AL39" s="42">
        <v>2.5553059538327791</v>
      </c>
      <c r="AM39" s="42">
        <v>1.7829927774250986E-3</v>
      </c>
      <c r="AN39" s="42">
        <v>4.47650959671037E-2</v>
      </c>
      <c r="AO39" s="42">
        <v>1.3002779141341001E-3</v>
      </c>
      <c r="AP39" s="42">
        <v>1.3587439772006795E-3</v>
      </c>
      <c r="AQ39" s="42">
        <v>1.9324556985892455E-3</v>
      </c>
      <c r="AR39" s="42">
        <v>2.7271403024255276E-3</v>
      </c>
      <c r="AS39" s="42">
        <v>8.3194067198542377E-4</v>
      </c>
      <c r="AT39" s="42">
        <v>6.4009086195883965E-3</v>
      </c>
      <c r="AU39" s="42">
        <v>3.5490595815580316E-3</v>
      </c>
      <c r="AV39" s="42">
        <v>1.3375757750037683E-3</v>
      </c>
      <c r="AW39" s="42">
        <v>1.7454623348342128E-3</v>
      </c>
      <c r="AX39" s="42">
        <v>6.9326411773797353E-4</v>
      </c>
      <c r="AY39" s="42">
        <v>9.0700455342127765E-4</v>
      </c>
      <c r="AZ39" s="42">
        <v>2.179692517423574E-3</v>
      </c>
      <c r="BA39" s="42">
        <v>6.3187390915666654E-4</v>
      </c>
      <c r="BB39" s="42">
        <v>6.3096574278362751E-4</v>
      </c>
      <c r="BC39" s="42">
        <v>5.9970056167608172E-4</v>
      </c>
      <c r="BD39" s="42">
        <v>2.6520742444286123E-4</v>
      </c>
      <c r="BE39" s="42">
        <v>8.8091254082136794E-5</v>
      </c>
      <c r="BF39" s="42">
        <v>5.2751758101400484E-4</v>
      </c>
      <c r="BG39" s="42">
        <v>7.5465209664564469E-4</v>
      </c>
      <c r="BH39" s="42">
        <v>6.4669385447564242E-4</v>
      </c>
      <c r="BI39" s="42">
        <v>1.4145756072281989E-3</v>
      </c>
      <c r="BJ39" s="42">
        <v>6.0064973698051793E-4</v>
      </c>
      <c r="BK39" s="42">
        <v>4.1397409688851197E-4</v>
      </c>
      <c r="BL39" s="42">
        <v>8.8470015407116293E-4</v>
      </c>
      <c r="BM39" s="42">
        <v>2.3587855882757075E-4</v>
      </c>
      <c r="BN39" s="42">
        <v>3.7134018832749699E-4</v>
      </c>
      <c r="BO39" s="42">
        <v>6.706861352577568E-4</v>
      </c>
      <c r="BP39" s="42">
        <v>6.375800111200258E-4</v>
      </c>
      <c r="BQ39" s="42">
        <v>1.2816053399271274E-3</v>
      </c>
      <c r="BR39" s="42">
        <v>1.4375639804027071E-3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6.2634149486410252E-3</v>
      </c>
      <c r="E40" s="42">
        <v>7.0044855547189084E-3</v>
      </c>
      <c r="F40" s="42">
        <v>4.5772658138445027E-3</v>
      </c>
      <c r="G40" s="42">
        <v>1.3949566120354685E-2</v>
      </c>
      <c r="H40" s="42">
        <v>1.174019474571323E-2</v>
      </c>
      <c r="I40" s="42">
        <v>1.2962443679837239E-2</v>
      </c>
      <c r="J40" s="42">
        <v>1.6408461152037587E-2</v>
      </c>
      <c r="K40" s="42">
        <v>1.0410413497458968E-2</v>
      </c>
      <c r="L40" s="42">
        <v>8.1567765384299336E-3</v>
      </c>
      <c r="M40" s="42">
        <v>1.2999962153545097E-2</v>
      </c>
      <c r="N40" s="42">
        <v>1.9172611530032895E-2</v>
      </c>
      <c r="O40" s="42">
        <v>6.7535256555939114E-3</v>
      </c>
      <c r="P40" s="42">
        <v>1.7774254028604469E-2</v>
      </c>
      <c r="Q40" s="42">
        <v>0.14028515519547166</v>
      </c>
      <c r="R40" s="42">
        <v>5.3598953138977584E-2</v>
      </c>
      <c r="S40" s="42">
        <v>2.2359252185069334E-2</v>
      </c>
      <c r="T40" s="42">
        <v>1.2067293753767604E-2</v>
      </c>
      <c r="U40" s="42">
        <v>1.6359339451774705E-2</v>
      </c>
      <c r="V40" s="42">
        <v>7.2895895540356906E-3</v>
      </c>
      <c r="W40" s="42">
        <v>7.3821234837157593E-3</v>
      </c>
      <c r="X40" s="42">
        <v>1.4319215085215928E-2</v>
      </c>
      <c r="Y40" s="42">
        <v>1.659721004002352E-2</v>
      </c>
      <c r="Z40" s="42">
        <v>1.810846424958492E-2</v>
      </c>
      <c r="AA40" s="42">
        <v>1.7744831929329224E-2</v>
      </c>
      <c r="AB40" s="42">
        <v>2.8290583293695749E-2</v>
      </c>
      <c r="AC40" s="42">
        <v>2.254928091127998E-2</v>
      </c>
      <c r="AD40" s="42">
        <v>1.2766622218789762E-2</v>
      </c>
      <c r="AE40" s="42">
        <v>1.0965194441596158E-2</v>
      </c>
      <c r="AF40" s="42">
        <v>1.5988935876744902E-2</v>
      </c>
      <c r="AG40" s="42">
        <v>1.393513469817716E-2</v>
      </c>
      <c r="AH40" s="42">
        <v>1.8613960537608016E-2</v>
      </c>
      <c r="AI40" s="42">
        <v>4.7532525460652626E-2</v>
      </c>
      <c r="AJ40" s="42">
        <v>3.6653349177639308E-2</v>
      </c>
      <c r="AK40" s="42">
        <v>6.5004077909946029E-2</v>
      </c>
      <c r="AL40" s="42">
        <v>2.1011794353997498E-2</v>
      </c>
      <c r="AM40" s="42">
        <v>11.475335179570438</v>
      </c>
      <c r="AN40" s="42">
        <v>3.4831708559224323E-2</v>
      </c>
      <c r="AO40" s="42">
        <v>9.8057138605044791E-3</v>
      </c>
      <c r="AP40" s="42">
        <v>1.1105535472696932E-2</v>
      </c>
      <c r="AQ40" s="42">
        <v>2.5196141323485785E-2</v>
      </c>
      <c r="AR40" s="42">
        <v>1.1732352669754286E-2</v>
      </c>
      <c r="AS40" s="42">
        <v>8.530151426938918E-3</v>
      </c>
      <c r="AT40" s="42">
        <v>8.8539982184238728E-3</v>
      </c>
      <c r="AU40" s="42">
        <v>3.3685693993081529E-2</v>
      </c>
      <c r="AV40" s="42">
        <v>9.3200797104534862E-3</v>
      </c>
      <c r="AW40" s="42">
        <v>1.5901103340696342E-2</v>
      </c>
      <c r="AX40" s="42">
        <v>9.4700781988866778E-3</v>
      </c>
      <c r="AY40" s="42">
        <v>7.5270138887419376E-3</v>
      </c>
      <c r="AZ40" s="42">
        <v>9.5167439112974813E-3</v>
      </c>
      <c r="BA40" s="42">
        <v>1.5559230203498151E-2</v>
      </c>
      <c r="BB40" s="42">
        <v>6.8875756004991929E-3</v>
      </c>
      <c r="BC40" s="42">
        <v>7.8065185250201187E-3</v>
      </c>
      <c r="BD40" s="42">
        <v>5.7534143306724617E-3</v>
      </c>
      <c r="BE40" s="42">
        <v>2.4525519809791949E-3</v>
      </c>
      <c r="BF40" s="42">
        <v>1.2210692910780044E-2</v>
      </c>
      <c r="BG40" s="42">
        <v>3.875886136926792E-2</v>
      </c>
      <c r="BH40" s="42">
        <v>2.5432397012703556E-2</v>
      </c>
      <c r="BI40" s="42">
        <v>7.0912667859329107E-2</v>
      </c>
      <c r="BJ40" s="42">
        <v>9.400359615225052E-3</v>
      </c>
      <c r="BK40" s="42">
        <v>5.2775119719529577E-3</v>
      </c>
      <c r="BL40" s="42">
        <v>1.0149476670708686E-2</v>
      </c>
      <c r="BM40" s="42">
        <v>2.1867765358187768E-2</v>
      </c>
      <c r="BN40" s="42">
        <v>5.4952441639339201E-3</v>
      </c>
      <c r="BO40" s="42">
        <v>8.2320551877546624E-2</v>
      </c>
      <c r="BP40" s="42">
        <v>0.34147583665553538</v>
      </c>
      <c r="BQ40" s="42">
        <v>3.6585825766134818E-2</v>
      </c>
      <c r="BR40" s="42">
        <v>1.082883691541936E-2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3.5000104329477609E-2</v>
      </c>
      <c r="E41" s="42">
        <v>3.4491072010395807E-2</v>
      </c>
      <c r="F41" s="42">
        <v>3.3680332621124041E-2</v>
      </c>
      <c r="G41" s="42">
        <v>0.29764722954441797</v>
      </c>
      <c r="H41" s="42">
        <v>0.17744292376144349</v>
      </c>
      <c r="I41" s="42">
        <v>0.18985526323482008</v>
      </c>
      <c r="J41" s="42">
        <v>0.428596483234297</v>
      </c>
      <c r="K41" s="42">
        <v>7.4880483882167517E-2</v>
      </c>
      <c r="L41" s="42">
        <v>0.11339910416970261</v>
      </c>
      <c r="M41" s="42">
        <v>6.3366011195743532E-2</v>
      </c>
      <c r="N41" s="42">
        <v>9.2509641495687051E-2</v>
      </c>
      <c r="O41" s="42">
        <v>4.2457878640421116E-2</v>
      </c>
      <c r="P41" s="42">
        <v>6.3255526204018392E-2</v>
      </c>
      <c r="Q41" s="42">
        <v>6.1321094480806845E-2</v>
      </c>
      <c r="R41" s="42">
        <v>6.8607828938837948E-2</v>
      </c>
      <c r="S41" s="42">
        <v>0.1912796556499973</v>
      </c>
      <c r="T41" s="42">
        <v>0.29202642061745121</v>
      </c>
      <c r="U41" s="42">
        <v>0.49253031275242987</v>
      </c>
      <c r="V41" s="42">
        <v>9.1316929144344167E-2</v>
      </c>
      <c r="W41" s="42">
        <v>0.15192772985390304</v>
      </c>
      <c r="X41" s="42">
        <v>0.10008398020441858</v>
      </c>
      <c r="Y41" s="42">
        <v>9.6410415960798065E-2</v>
      </c>
      <c r="Z41" s="42">
        <v>8.1997335473121408E-2</v>
      </c>
      <c r="AA41" s="42">
        <v>0.11115174621712087</v>
      </c>
      <c r="AB41" s="42">
        <v>8.5287776578447966E-2</v>
      </c>
      <c r="AC41" s="42">
        <v>0.28751776782916044</v>
      </c>
      <c r="AD41" s="42">
        <v>0.64925636165655287</v>
      </c>
      <c r="AE41" s="42">
        <v>0.34461921403857043</v>
      </c>
      <c r="AF41" s="42">
        <v>0.199188440047501</v>
      </c>
      <c r="AG41" s="42">
        <v>4.398306882156746E-2</v>
      </c>
      <c r="AH41" s="42">
        <v>0.14861350389387851</v>
      </c>
      <c r="AI41" s="42">
        <v>0.16939051683337389</v>
      </c>
      <c r="AJ41" s="42">
        <v>0.10072231827378399</v>
      </c>
      <c r="AK41" s="42">
        <v>0.16447293255982465</v>
      </c>
      <c r="AL41" s="42">
        <v>0.17658495518079984</v>
      </c>
      <c r="AM41" s="42">
        <v>0.13342093349868767</v>
      </c>
      <c r="AN41" s="42">
        <v>8.3199994060967501</v>
      </c>
      <c r="AO41" s="42">
        <v>9.4872131613710553E-2</v>
      </c>
      <c r="AP41" s="42">
        <v>0.14162613633858381</v>
      </c>
      <c r="AQ41" s="42">
        <v>0.10210782768218825</v>
      </c>
      <c r="AR41" s="42">
        <v>6.6041324697616227E-2</v>
      </c>
      <c r="AS41" s="42">
        <v>5.6257600840335986E-2</v>
      </c>
      <c r="AT41" s="42">
        <v>6.2580315448867413E-2</v>
      </c>
      <c r="AU41" s="42">
        <v>0.4998146411557759</v>
      </c>
      <c r="AV41" s="42">
        <v>0.16429303679400109</v>
      </c>
      <c r="AW41" s="42">
        <v>0.20261389799898838</v>
      </c>
      <c r="AX41" s="42">
        <v>3.2087965577711604E-2</v>
      </c>
      <c r="AY41" s="42">
        <v>3.9383768799258409E-2</v>
      </c>
      <c r="AZ41" s="42">
        <v>0.27517225755437885</v>
      </c>
      <c r="BA41" s="42">
        <v>5.6642551224643602E-2</v>
      </c>
      <c r="BB41" s="42">
        <v>5.2804348677731754E-2</v>
      </c>
      <c r="BC41" s="42">
        <v>6.5978544292012234E-2</v>
      </c>
      <c r="BD41" s="42">
        <v>2.1175505464744029E-2</v>
      </c>
      <c r="BE41" s="42">
        <v>5.871086465241729E-3</v>
      </c>
      <c r="BF41" s="42">
        <v>5.1461567819875501E-2</v>
      </c>
      <c r="BG41" s="42">
        <v>4.031943330993977E-2</v>
      </c>
      <c r="BH41" s="42">
        <v>6.0677716358594598E-2</v>
      </c>
      <c r="BI41" s="42">
        <v>0.16637394055264212</v>
      </c>
      <c r="BJ41" s="42">
        <v>4.9397405522827349E-2</v>
      </c>
      <c r="BK41" s="42">
        <v>4.4112260088583224E-2</v>
      </c>
      <c r="BL41" s="42">
        <v>2.6298308270315346E-2</v>
      </c>
      <c r="BM41" s="42">
        <v>1.4195066950233121E-2</v>
      </c>
      <c r="BN41" s="42">
        <v>2.0275862895812253E-2</v>
      </c>
      <c r="BO41" s="42">
        <v>5.8979858634923304E-2</v>
      </c>
      <c r="BP41" s="42">
        <v>3.3626043790800003E-2</v>
      </c>
      <c r="BQ41" s="42">
        <v>0.13286154610854889</v>
      </c>
      <c r="BR41" s="42">
        <v>5.494152547564353E-2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2.4632234227739767E-2</v>
      </c>
      <c r="E42" s="42">
        <v>3.3666383847759045E-2</v>
      </c>
      <c r="F42" s="42">
        <v>1.201393805602634E-2</v>
      </c>
      <c r="G42" s="42">
        <v>3.0916815074010329E-2</v>
      </c>
      <c r="H42" s="42">
        <v>5.7511774052114387E-3</v>
      </c>
      <c r="I42" s="42">
        <v>2.0369606663925902E-2</v>
      </c>
      <c r="J42" s="42">
        <v>2.8669928712237336E-2</v>
      </c>
      <c r="K42" s="42">
        <v>2.3383578424098869E-2</v>
      </c>
      <c r="L42" s="42">
        <v>1.7014491267474247E-2</v>
      </c>
      <c r="M42" s="42">
        <v>2.3076250315866301E-2</v>
      </c>
      <c r="N42" s="42">
        <v>1.6789120824219055E-2</v>
      </c>
      <c r="O42" s="42">
        <v>1.5148896156102222E-2</v>
      </c>
      <c r="P42" s="42">
        <v>3.6459431600482518E-2</v>
      </c>
      <c r="Q42" s="42">
        <v>1.4694528086678602E-2</v>
      </c>
      <c r="R42" s="42">
        <v>1.5838576683351546E-2</v>
      </c>
      <c r="S42" s="42">
        <v>3.3298022800018319E-2</v>
      </c>
      <c r="T42" s="42">
        <v>2.9012862475751716E-2</v>
      </c>
      <c r="U42" s="42">
        <v>1.3777345811238594E-2</v>
      </c>
      <c r="V42" s="42">
        <v>5.6545915658310769E-3</v>
      </c>
      <c r="W42" s="42">
        <v>1.8068314256609323E-2</v>
      </c>
      <c r="X42" s="42">
        <v>3.2365662227689759E-2</v>
      </c>
      <c r="Y42" s="42">
        <v>1.7515369220519068E-2</v>
      </c>
      <c r="Z42" s="42">
        <v>1.5623996947929568E-2</v>
      </c>
      <c r="AA42" s="42">
        <v>1.0675144508308766E-2</v>
      </c>
      <c r="AB42" s="42">
        <v>2.7457500295658369E-2</v>
      </c>
      <c r="AC42" s="42">
        <v>4.836784658622801E-2</v>
      </c>
      <c r="AD42" s="42">
        <v>3.693862986832222E-2</v>
      </c>
      <c r="AE42" s="42">
        <v>4.9369281310563243E-2</v>
      </c>
      <c r="AF42" s="42">
        <v>2.2328731996481891E-2</v>
      </c>
      <c r="AG42" s="42">
        <v>7.9117335160458178E-3</v>
      </c>
      <c r="AH42" s="42">
        <v>1.9499170581713448E-2</v>
      </c>
      <c r="AI42" s="42">
        <v>1.3622509402419011E-2</v>
      </c>
      <c r="AJ42" s="42">
        <v>1.4520033315753238E-2</v>
      </c>
      <c r="AK42" s="42">
        <v>2.5053383077992774E-2</v>
      </c>
      <c r="AL42" s="42">
        <v>1.284177589859479E-2</v>
      </c>
      <c r="AM42" s="42">
        <v>1.4795063527757151E-2</v>
      </c>
      <c r="AN42" s="42">
        <v>1.1021690241889769E-2</v>
      </c>
      <c r="AO42" s="42">
        <v>0.84433058914135295</v>
      </c>
      <c r="AP42" s="42">
        <v>4.2918555548485636E-2</v>
      </c>
      <c r="AQ42" s="42">
        <v>1.1072060983853842E-2</v>
      </c>
      <c r="AR42" s="42">
        <v>1.2129783908352999E-2</v>
      </c>
      <c r="AS42" s="42">
        <v>1.9007306576592935E-2</v>
      </c>
      <c r="AT42" s="42">
        <v>7.8627096873793035E-3</v>
      </c>
      <c r="AU42" s="42">
        <v>6.2914717440190216E-3</v>
      </c>
      <c r="AV42" s="42">
        <v>6.1028993994222871E-3</v>
      </c>
      <c r="AW42" s="42">
        <v>1.1369399686551195E-2</v>
      </c>
      <c r="AX42" s="42">
        <v>4.6653536448489873E-2</v>
      </c>
      <c r="AY42" s="42">
        <v>1.3526401604629054E-2</v>
      </c>
      <c r="AZ42" s="42">
        <v>1.2646373023422879E-2</v>
      </c>
      <c r="BA42" s="42">
        <v>1.2644972404790206E-2</v>
      </c>
      <c r="BB42" s="42">
        <v>1.6611482132044365E-2</v>
      </c>
      <c r="BC42" s="42">
        <v>6.8322710168873734E-3</v>
      </c>
      <c r="BD42" s="42">
        <v>6.6576216192185886E-3</v>
      </c>
      <c r="BE42" s="42">
        <v>1.53825833101488E-3</v>
      </c>
      <c r="BF42" s="42">
        <v>8.0213823918016108E-3</v>
      </c>
      <c r="BG42" s="42">
        <v>6.4791114399996635E-3</v>
      </c>
      <c r="BH42" s="42">
        <v>8.8938774510447325E-3</v>
      </c>
      <c r="BI42" s="42">
        <v>6.1743967708945873E-3</v>
      </c>
      <c r="BJ42" s="42">
        <v>2.7496924296896305E-2</v>
      </c>
      <c r="BK42" s="42">
        <v>3.5110075337308213E-3</v>
      </c>
      <c r="BL42" s="42">
        <v>9.1792666281131242E-3</v>
      </c>
      <c r="BM42" s="42">
        <v>6.6118891724289176E-3</v>
      </c>
      <c r="BN42" s="42">
        <v>1.8955336576634944E-2</v>
      </c>
      <c r="BO42" s="42">
        <v>1.0118488171661413E-2</v>
      </c>
      <c r="BP42" s="42">
        <v>9.976040028566769E-3</v>
      </c>
      <c r="BQ42" s="42">
        <v>2.5289322717770304E-2</v>
      </c>
      <c r="BR42" s="42">
        <v>2.3389954005047949E-2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1.7987032357861792E-2</v>
      </c>
      <c r="E43" s="42">
        <v>1.5357233201339436E-2</v>
      </c>
      <c r="F43" s="42">
        <v>6.425437920469808E-3</v>
      </c>
      <c r="G43" s="42">
        <v>3.2748502654566199E-2</v>
      </c>
      <c r="H43" s="42">
        <v>1.930700118786682E-2</v>
      </c>
      <c r="I43" s="42">
        <v>4.488336075347589E-2</v>
      </c>
      <c r="J43" s="42">
        <v>6.0627277931453678E-2</v>
      </c>
      <c r="K43" s="42">
        <v>2.6493415859119421E-2</v>
      </c>
      <c r="L43" s="42">
        <v>2.8286489110995405E-2</v>
      </c>
      <c r="M43" s="42">
        <v>3.2686142994614149E-2</v>
      </c>
      <c r="N43" s="42">
        <v>8.4404346982285036E-2</v>
      </c>
      <c r="O43" s="42">
        <v>1.9516106502677516E-2</v>
      </c>
      <c r="P43" s="42">
        <v>2.962076404384531E-2</v>
      </c>
      <c r="Q43" s="42">
        <v>1.9612851627591531E-2</v>
      </c>
      <c r="R43" s="42">
        <v>2.3859978438309906E-2</v>
      </c>
      <c r="S43" s="42">
        <v>8.4190947346952483E-2</v>
      </c>
      <c r="T43" s="42">
        <v>5.7403023071575937E-2</v>
      </c>
      <c r="U43" s="42">
        <v>2.7581249853364711E-2</v>
      </c>
      <c r="V43" s="42">
        <v>2.6179165200173236E-2</v>
      </c>
      <c r="W43" s="42">
        <v>2.4624181075646203E-2</v>
      </c>
      <c r="X43" s="42">
        <v>5.5891338938859829E-2</v>
      </c>
      <c r="Y43" s="42">
        <v>7.1831261105903765E-2</v>
      </c>
      <c r="Z43" s="42">
        <v>5.2245512572738753E-2</v>
      </c>
      <c r="AA43" s="42">
        <v>3.0244775623756753E-2</v>
      </c>
      <c r="AB43" s="42">
        <v>6.878301812650997E-2</v>
      </c>
      <c r="AC43" s="42">
        <v>9.4689876741443552E-2</v>
      </c>
      <c r="AD43" s="42">
        <v>0.41272919809037412</v>
      </c>
      <c r="AE43" s="42">
        <v>0.38258814471571817</v>
      </c>
      <c r="AF43" s="42">
        <v>0.1037239067831945</v>
      </c>
      <c r="AG43" s="42">
        <v>2.1860217008818905E-2</v>
      </c>
      <c r="AH43" s="42">
        <v>7.6938310466743404E-2</v>
      </c>
      <c r="AI43" s="42">
        <v>5.8351796529193027E-2</v>
      </c>
      <c r="AJ43" s="42">
        <v>5.7732800517515767E-2</v>
      </c>
      <c r="AK43" s="42">
        <v>0.10129885142180295</v>
      </c>
      <c r="AL43" s="42">
        <v>5.9766050628653047E-2</v>
      </c>
      <c r="AM43" s="42">
        <v>4.6338939195664765E-2</v>
      </c>
      <c r="AN43" s="42">
        <v>4.1018852593578417E-2</v>
      </c>
      <c r="AO43" s="42">
        <v>1.8771920282410176E-2</v>
      </c>
      <c r="AP43" s="42">
        <v>8.467997419822229</v>
      </c>
      <c r="AQ43" s="42">
        <v>3.9337259296471284E-2</v>
      </c>
      <c r="AR43" s="42">
        <v>3.6441004712840362E-2</v>
      </c>
      <c r="AS43" s="42">
        <v>4.4817310834310439E-2</v>
      </c>
      <c r="AT43" s="42">
        <v>2.3549118929541851E-2</v>
      </c>
      <c r="AU43" s="42">
        <v>2.1040760240236836E-2</v>
      </c>
      <c r="AV43" s="42">
        <v>2.3209420302903884E-2</v>
      </c>
      <c r="AW43" s="42">
        <v>6.1200063813539693E-2</v>
      </c>
      <c r="AX43" s="42">
        <v>0.1217293939791077</v>
      </c>
      <c r="AY43" s="42">
        <v>5.8153605044091686E-2</v>
      </c>
      <c r="AZ43" s="42">
        <v>3.0286812157037223E-2</v>
      </c>
      <c r="BA43" s="42">
        <v>2.5912067235490149E-2</v>
      </c>
      <c r="BB43" s="42">
        <v>3.0336675671301064E-2</v>
      </c>
      <c r="BC43" s="42">
        <v>1.9119070038098582E-2</v>
      </c>
      <c r="BD43" s="42">
        <v>1.9935318174084345E-2</v>
      </c>
      <c r="BE43" s="42">
        <v>7.7462988267025783E-3</v>
      </c>
      <c r="BF43" s="42">
        <v>3.2242093126878937E-2</v>
      </c>
      <c r="BG43" s="42">
        <v>1.7695301429867138E-2</v>
      </c>
      <c r="BH43" s="42">
        <v>1.9727556127918603E-2</v>
      </c>
      <c r="BI43" s="42">
        <v>2.0055116763461372E-2</v>
      </c>
      <c r="BJ43" s="42">
        <v>0.15854537563012255</v>
      </c>
      <c r="BK43" s="42">
        <v>1.1125878317328549E-2</v>
      </c>
      <c r="BL43" s="42">
        <v>0.11948229737408601</v>
      </c>
      <c r="BM43" s="42">
        <v>4.1052850197267766E-2</v>
      </c>
      <c r="BN43" s="42">
        <v>2.6420688152423398E-2</v>
      </c>
      <c r="BO43" s="42">
        <v>8.8820675022533366E-2</v>
      </c>
      <c r="BP43" s="42">
        <v>8.174507645205252E-2</v>
      </c>
      <c r="BQ43" s="42">
        <v>3.7766781334285925E-2</v>
      </c>
      <c r="BR43" s="42">
        <v>0.10804687872306698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2.3835272433424655E-2</v>
      </c>
      <c r="E44" s="42">
        <v>3.8976911960026096E-2</v>
      </c>
      <c r="F44" s="42">
        <v>1.5694887069935808E-2</v>
      </c>
      <c r="G44" s="42">
        <v>3.4566447487853189E-2</v>
      </c>
      <c r="H44" s="42">
        <v>0.20562212748825337</v>
      </c>
      <c r="I44" s="42">
        <v>0.35151428786302868</v>
      </c>
      <c r="J44" s="42">
        <v>0.36153589029704591</v>
      </c>
      <c r="K44" s="42">
        <v>4.0235698731271231E-2</v>
      </c>
      <c r="L44" s="42">
        <v>4.0718809093520394E-2</v>
      </c>
      <c r="M44" s="42">
        <v>3.9548833958160896E-2</v>
      </c>
      <c r="N44" s="42">
        <v>4.9090341892707917E-2</v>
      </c>
      <c r="O44" s="42">
        <v>2.9669119570384574E-2</v>
      </c>
      <c r="P44" s="42">
        <v>3.6396676601378214E-2</v>
      </c>
      <c r="Q44" s="42">
        <v>2.6581044081522353E-2</v>
      </c>
      <c r="R44" s="42">
        <v>2.9118021322794067E-2</v>
      </c>
      <c r="S44" s="42">
        <v>3.3114426302990767E-2</v>
      </c>
      <c r="T44" s="42">
        <v>4.5471586599603708E-2</v>
      </c>
      <c r="U44" s="42">
        <v>5.0886545226227833E-2</v>
      </c>
      <c r="V44" s="42">
        <v>8.2321263579916676E-2</v>
      </c>
      <c r="W44" s="42">
        <v>4.3838156626821001E-2</v>
      </c>
      <c r="X44" s="42">
        <v>4.7017939057200114E-2</v>
      </c>
      <c r="Y44" s="42">
        <v>4.1751332356448456E-2</v>
      </c>
      <c r="Z44" s="42">
        <v>4.0154210307244344E-2</v>
      </c>
      <c r="AA44" s="42">
        <v>3.8324698767313502E-2</v>
      </c>
      <c r="AB44" s="42">
        <v>3.6424222678579303E-2</v>
      </c>
      <c r="AC44" s="42">
        <v>4.9433001508797529E-2</v>
      </c>
      <c r="AD44" s="42">
        <v>0.13960622890436736</v>
      </c>
      <c r="AE44" s="42">
        <v>0.55805392362882622</v>
      </c>
      <c r="AF44" s="42">
        <v>6.9438793782691965E-2</v>
      </c>
      <c r="AG44" s="42">
        <v>5.0141563902634384E-2</v>
      </c>
      <c r="AH44" s="42">
        <v>9.0084155990785023E-2</v>
      </c>
      <c r="AI44" s="42">
        <v>5.8965991792484261E-2</v>
      </c>
      <c r="AJ44" s="42">
        <v>8.2741732533576487E-2</v>
      </c>
      <c r="AK44" s="42">
        <v>8.2178877089414668E-2</v>
      </c>
      <c r="AL44" s="42">
        <v>0.11923837454390575</v>
      </c>
      <c r="AM44" s="42">
        <v>4.5144656759567955E-2</v>
      </c>
      <c r="AN44" s="42">
        <v>4.2822619718842554E-2</v>
      </c>
      <c r="AO44" s="42">
        <v>4.2505855541503393E-2</v>
      </c>
      <c r="AP44" s="42">
        <v>0.98168819882213421</v>
      </c>
      <c r="AQ44" s="42">
        <v>15.153773446368225</v>
      </c>
      <c r="AR44" s="42">
        <v>8.2166202406332239E-2</v>
      </c>
      <c r="AS44" s="42">
        <v>4.7921060318246014E-2</v>
      </c>
      <c r="AT44" s="42">
        <v>5.2603666870517859E-2</v>
      </c>
      <c r="AU44" s="42">
        <v>5.7985771165982997E-2</v>
      </c>
      <c r="AV44" s="42">
        <v>6.4654730789458811E-2</v>
      </c>
      <c r="AW44" s="42">
        <v>0.21843628630882758</v>
      </c>
      <c r="AX44" s="42">
        <v>0.21255159183082017</v>
      </c>
      <c r="AY44" s="42">
        <v>5.441331456561526E-2</v>
      </c>
      <c r="AZ44" s="42">
        <v>4.8503869691340414E-2</v>
      </c>
      <c r="BA44" s="42">
        <v>0.12395759837601206</v>
      </c>
      <c r="BB44" s="42">
        <v>0.5452528032813766</v>
      </c>
      <c r="BC44" s="42">
        <v>0.13068127052064499</v>
      </c>
      <c r="BD44" s="42">
        <v>8.3471279016179178E-2</v>
      </c>
      <c r="BE44" s="42">
        <v>5.064003922080728E-2</v>
      </c>
      <c r="BF44" s="42">
        <v>5.4478952929595433E-2</v>
      </c>
      <c r="BG44" s="42">
        <v>0.1913674223288708</v>
      </c>
      <c r="BH44" s="42">
        <v>7.3339590769583046E-2</v>
      </c>
      <c r="BI44" s="42">
        <v>8.5746897120325696E-2</v>
      </c>
      <c r="BJ44" s="42">
        <v>0.22739806374054267</v>
      </c>
      <c r="BK44" s="42">
        <v>1.9379378897067312E-2</v>
      </c>
      <c r="BL44" s="42">
        <v>0.29526190582324752</v>
      </c>
      <c r="BM44" s="42">
        <v>7.8855280456436638E-2</v>
      </c>
      <c r="BN44" s="42">
        <v>8.0560608099229589E-2</v>
      </c>
      <c r="BO44" s="42">
        <v>0.32595708868645867</v>
      </c>
      <c r="BP44" s="42">
        <v>2.8361275807370735E-2</v>
      </c>
      <c r="BQ44" s="42">
        <v>9.4521840800661339E-2</v>
      </c>
      <c r="BR44" s="42">
        <v>8.9031767410123738E-2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5.0378186294304177E-2</v>
      </c>
      <c r="E45" s="42">
        <v>4.6412408971358322E-2</v>
      </c>
      <c r="F45" s="42">
        <v>3.8356391893611098E-2</v>
      </c>
      <c r="G45" s="42">
        <v>0.13715920141426402</v>
      </c>
      <c r="H45" s="42">
        <v>8.5292811860949044E-2</v>
      </c>
      <c r="I45" s="42">
        <v>0.33591821520876292</v>
      </c>
      <c r="J45" s="42">
        <v>0.23407661329405804</v>
      </c>
      <c r="K45" s="42">
        <v>7.9666559735930953E-2</v>
      </c>
      <c r="L45" s="42">
        <v>9.570544970542201E-2</v>
      </c>
      <c r="M45" s="42">
        <v>9.2531594614244497E-2</v>
      </c>
      <c r="N45" s="42">
        <v>9.0148644061834871E-2</v>
      </c>
      <c r="O45" s="42">
        <v>5.1572481696814713E-2</v>
      </c>
      <c r="P45" s="42">
        <v>5.6473290885262199E-2</v>
      </c>
      <c r="Q45" s="42">
        <v>4.3760156550573741E-2</v>
      </c>
      <c r="R45" s="42">
        <v>6.0077868532797576E-2</v>
      </c>
      <c r="S45" s="42">
        <v>6.8294218300840745E-2</v>
      </c>
      <c r="T45" s="42">
        <v>7.234759137880771E-2</v>
      </c>
      <c r="U45" s="42">
        <v>6.0173513646357313E-2</v>
      </c>
      <c r="V45" s="42">
        <v>5.9774696863529458E-2</v>
      </c>
      <c r="W45" s="42">
        <v>7.9798921713907872E-2</v>
      </c>
      <c r="X45" s="42">
        <v>6.63353812194689E-2</v>
      </c>
      <c r="Y45" s="42">
        <v>6.555148696098792E-2</v>
      </c>
      <c r="Z45" s="42">
        <v>7.254822415438747E-2</v>
      </c>
      <c r="AA45" s="42">
        <v>7.9392109398514363E-2</v>
      </c>
      <c r="AB45" s="42">
        <v>0.1014987501642705</v>
      </c>
      <c r="AC45" s="42">
        <v>0.15482119380273215</v>
      </c>
      <c r="AD45" s="42">
        <v>0.13397972867792138</v>
      </c>
      <c r="AE45" s="42">
        <v>0.10833375718953329</v>
      </c>
      <c r="AF45" s="42">
        <v>7.4559314011741956E-2</v>
      </c>
      <c r="AG45" s="42">
        <v>0.1894596677526002</v>
      </c>
      <c r="AH45" s="42">
        <v>8.2135247704839737E-2</v>
      </c>
      <c r="AI45" s="42">
        <v>0.49880434315641725</v>
      </c>
      <c r="AJ45" s="42">
        <v>1.7432552298469446</v>
      </c>
      <c r="AK45" s="42">
        <v>0.80547934065390669</v>
      </c>
      <c r="AL45" s="42">
        <v>0.85081644527666556</v>
      </c>
      <c r="AM45" s="42">
        <v>6.7533310001378841E-2</v>
      </c>
      <c r="AN45" s="42">
        <v>0.22106373813302607</v>
      </c>
      <c r="AO45" s="42">
        <v>8.5358403591544937E-2</v>
      </c>
      <c r="AP45" s="42">
        <v>0.23388228861796811</v>
      </c>
      <c r="AQ45" s="42">
        <v>7.2164538809447704E-2</v>
      </c>
      <c r="AR45" s="42">
        <v>20.585323056718526</v>
      </c>
      <c r="AS45" s="42">
        <v>0.11878187428071925</v>
      </c>
      <c r="AT45" s="42">
        <v>0.65870985585408959</v>
      </c>
      <c r="AU45" s="42">
        <v>8.4080126229724869E-2</v>
      </c>
      <c r="AV45" s="42">
        <v>8.2163642037993298E-2</v>
      </c>
      <c r="AW45" s="42">
        <v>0.13416754555845567</v>
      </c>
      <c r="AX45" s="42">
        <v>3.3259023291506963E-2</v>
      </c>
      <c r="AY45" s="42">
        <v>5.229714061057935E-2</v>
      </c>
      <c r="AZ45" s="42">
        <v>7.1398615341174601E-2</v>
      </c>
      <c r="BA45" s="42">
        <v>6.620168399436975E-2</v>
      </c>
      <c r="BB45" s="42">
        <v>4.1254960417396208E-2</v>
      </c>
      <c r="BC45" s="42">
        <v>2.6096645965390818E-2</v>
      </c>
      <c r="BD45" s="42">
        <v>1.957524711984359E-2</v>
      </c>
      <c r="BE45" s="42">
        <v>4.8382971368145771E-3</v>
      </c>
      <c r="BF45" s="42">
        <v>1.8771354131361283E-2</v>
      </c>
      <c r="BG45" s="42">
        <v>6.4840850295861396E-2</v>
      </c>
      <c r="BH45" s="42">
        <v>4.4084640125502846E-2</v>
      </c>
      <c r="BI45" s="42">
        <v>0.43140508400487171</v>
      </c>
      <c r="BJ45" s="42">
        <v>3.0713566974216115E-2</v>
      </c>
      <c r="BK45" s="42">
        <v>8.9257928423567917E-2</v>
      </c>
      <c r="BL45" s="42">
        <v>6.8901848742092348E-2</v>
      </c>
      <c r="BM45" s="42">
        <v>3.8240058106126282E-2</v>
      </c>
      <c r="BN45" s="42">
        <v>2.8273314662275412E-2</v>
      </c>
      <c r="BO45" s="42">
        <v>0.14521776333492251</v>
      </c>
      <c r="BP45" s="42">
        <v>8.5287968845660617E-2</v>
      </c>
      <c r="BQ45" s="42">
        <v>6.0149282427061981E-2</v>
      </c>
      <c r="BR45" s="42">
        <v>4.4364330554188584E-2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1.4388738304505544</v>
      </c>
      <c r="E46" s="42">
        <v>1.7358242088754749</v>
      </c>
      <c r="F46" s="42">
        <v>0.68069842478719966</v>
      </c>
      <c r="G46" s="42">
        <v>1.1961233732803447</v>
      </c>
      <c r="H46" s="42">
        <v>0.73100056283351078</v>
      </c>
      <c r="I46" s="42">
        <v>0.98577582734296076</v>
      </c>
      <c r="J46" s="42">
        <v>1.6059775554027862</v>
      </c>
      <c r="K46" s="42">
        <v>3.0788441398599966</v>
      </c>
      <c r="L46" s="42">
        <v>1.3368530546255364</v>
      </c>
      <c r="M46" s="42">
        <v>2.7340096438678914</v>
      </c>
      <c r="N46" s="42">
        <v>2.0742257884534427</v>
      </c>
      <c r="O46" s="42">
        <v>2.8425184822476655</v>
      </c>
      <c r="P46" s="42">
        <v>2.5383150199195281</v>
      </c>
      <c r="Q46" s="42">
        <v>2.6444355328483833</v>
      </c>
      <c r="R46" s="42">
        <v>3.0653606672828726</v>
      </c>
      <c r="S46" s="42">
        <v>1.9328737421840563</v>
      </c>
      <c r="T46" s="42">
        <v>2.0081174423794361</v>
      </c>
      <c r="U46" s="42">
        <v>2.0445074151749267</v>
      </c>
      <c r="V46" s="42">
        <v>1.6821110431493178</v>
      </c>
      <c r="W46" s="42">
        <v>1.6797785120233719</v>
      </c>
      <c r="X46" s="42">
        <v>1.7425005551120225</v>
      </c>
      <c r="Y46" s="42">
        <v>1.9781809253043525</v>
      </c>
      <c r="Z46" s="42">
        <v>2.3251573803896513</v>
      </c>
      <c r="AA46" s="42">
        <v>1.7947143510081294</v>
      </c>
      <c r="AB46" s="42">
        <v>2.1336341148051332</v>
      </c>
      <c r="AC46" s="42">
        <v>1.9561842313320892</v>
      </c>
      <c r="AD46" s="42">
        <v>1.6317501597335444</v>
      </c>
      <c r="AE46" s="42">
        <v>1.9560138832050171</v>
      </c>
      <c r="AF46" s="42">
        <v>1.7499843268426727</v>
      </c>
      <c r="AG46" s="42">
        <v>2.583455921306685</v>
      </c>
      <c r="AH46" s="42">
        <v>2.2405688558447303</v>
      </c>
      <c r="AI46" s="42">
        <v>2.1242389450480155</v>
      </c>
      <c r="AJ46" s="42">
        <v>1.2741564083491053</v>
      </c>
      <c r="AK46" s="42">
        <v>1.6061241561121566</v>
      </c>
      <c r="AL46" s="42">
        <v>1.250266450548857</v>
      </c>
      <c r="AM46" s="42">
        <v>2.134534175703986</v>
      </c>
      <c r="AN46" s="42">
        <v>1.9021415304923772</v>
      </c>
      <c r="AO46" s="42">
        <v>0.76894594558371276</v>
      </c>
      <c r="AP46" s="42">
        <v>0.66879485096273816</v>
      </c>
      <c r="AQ46" s="42">
        <v>1.5477129424682692</v>
      </c>
      <c r="AR46" s="42">
        <v>0.53083769411962067</v>
      </c>
      <c r="AS46" s="42">
        <v>17.379671511139858</v>
      </c>
      <c r="AT46" s="42">
        <v>1.1639731716905439</v>
      </c>
      <c r="AU46" s="42">
        <v>0.73393206843463887</v>
      </c>
      <c r="AV46" s="42">
        <v>1.070966292949656</v>
      </c>
      <c r="AW46" s="42">
        <v>0.47855292560449497</v>
      </c>
      <c r="AX46" s="42">
        <v>1.1589888104907631</v>
      </c>
      <c r="AY46" s="42">
        <v>2.0970624283088877</v>
      </c>
      <c r="AZ46" s="42">
        <v>2.0362511371394971</v>
      </c>
      <c r="BA46" s="42">
        <v>0.85338089177201171</v>
      </c>
      <c r="BB46" s="42">
        <v>0.92759511612507839</v>
      </c>
      <c r="BC46" s="42">
        <v>0.59524991189078924</v>
      </c>
      <c r="BD46" s="42">
        <v>0.31110445528456937</v>
      </c>
      <c r="BE46" s="42">
        <v>0.10056640276008899</v>
      </c>
      <c r="BF46" s="42">
        <v>0.44028873114058864</v>
      </c>
      <c r="BG46" s="42">
        <v>0.64877893008806353</v>
      </c>
      <c r="BH46" s="42">
        <v>1.179047315993933</v>
      </c>
      <c r="BI46" s="42">
        <v>0.61304919862353413</v>
      </c>
      <c r="BJ46" s="42">
        <v>0.59652191872248628</v>
      </c>
      <c r="BK46" s="42">
        <v>0.29082782797784618</v>
      </c>
      <c r="BL46" s="42">
        <v>0.32270664337317334</v>
      </c>
      <c r="BM46" s="42">
        <v>0.41517781725885944</v>
      </c>
      <c r="BN46" s="42">
        <v>0.43421384131212609</v>
      </c>
      <c r="BO46" s="42">
        <v>0.82377703286849202</v>
      </c>
      <c r="BP46" s="42">
        <v>1.4235942201235148</v>
      </c>
      <c r="BQ46" s="42">
        <v>0.62855939203296196</v>
      </c>
      <c r="BR46" s="42">
        <v>0.91743231679298098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0.44864276086736049</v>
      </c>
      <c r="E47" s="42">
        <v>0.42687095546718518</v>
      </c>
      <c r="F47" s="42">
        <v>0.30323296097468105</v>
      </c>
      <c r="G47" s="42">
        <v>0.73344744663444617</v>
      </c>
      <c r="H47" s="42">
        <v>0.56906740667116762</v>
      </c>
      <c r="I47" s="42">
        <v>0.70117389104030314</v>
      </c>
      <c r="J47" s="42">
        <v>0.96080429344087992</v>
      </c>
      <c r="K47" s="42">
        <v>0.92861064225982448</v>
      </c>
      <c r="L47" s="42">
        <v>1.1191854410986664</v>
      </c>
      <c r="M47" s="42">
        <v>1.1471405970993935</v>
      </c>
      <c r="N47" s="42">
        <v>0.89093528065985494</v>
      </c>
      <c r="O47" s="42">
        <v>0.48774285532463812</v>
      </c>
      <c r="P47" s="42">
        <v>0.60177655399168761</v>
      </c>
      <c r="Q47" s="42">
        <v>0.43791998336047067</v>
      </c>
      <c r="R47" s="42">
        <v>0.63346633417973508</v>
      </c>
      <c r="S47" s="42">
        <v>0.76964247697501376</v>
      </c>
      <c r="T47" s="42">
        <v>0.74608146125572183</v>
      </c>
      <c r="U47" s="42">
        <v>0.45989726237352707</v>
      </c>
      <c r="V47" s="42">
        <v>0.56498838411320684</v>
      </c>
      <c r="W47" s="42">
        <v>0.937500433924497</v>
      </c>
      <c r="X47" s="42">
        <v>0.80043865318930574</v>
      </c>
      <c r="Y47" s="42">
        <v>0.68032013306628636</v>
      </c>
      <c r="Z47" s="42">
        <v>0.85615424255944461</v>
      </c>
      <c r="AA47" s="42">
        <v>0.80174142163511619</v>
      </c>
      <c r="AB47" s="42">
        <v>0.69332485301420033</v>
      </c>
      <c r="AC47" s="42">
        <v>0.78269782802521115</v>
      </c>
      <c r="AD47" s="42">
        <v>1.012087323243664</v>
      </c>
      <c r="AE47" s="42">
        <v>0.59920172973444552</v>
      </c>
      <c r="AF47" s="42">
        <v>0.71783560237399646</v>
      </c>
      <c r="AG47" s="42">
        <v>0.50748426505844813</v>
      </c>
      <c r="AH47" s="42">
        <v>0.61038113139904604</v>
      </c>
      <c r="AI47" s="42">
        <v>0.54499672335301652</v>
      </c>
      <c r="AJ47" s="42">
        <v>0.70342559122741921</v>
      </c>
      <c r="AK47" s="42">
        <v>0.6265301769909386</v>
      </c>
      <c r="AL47" s="42">
        <v>0.45035983784556016</v>
      </c>
      <c r="AM47" s="42">
        <v>0.54451414709115742</v>
      </c>
      <c r="AN47" s="42">
        <v>0.34942120518689929</v>
      </c>
      <c r="AO47" s="42">
        <v>0.46266189596187823</v>
      </c>
      <c r="AP47" s="42">
        <v>0.20251382767152665</v>
      </c>
      <c r="AQ47" s="42">
        <v>0.35996810232130477</v>
      </c>
      <c r="AR47" s="42">
        <v>0.25115551618019666</v>
      </c>
      <c r="AS47" s="42">
        <v>0.5804230566575973</v>
      </c>
      <c r="AT47" s="42">
        <v>12.770097752869326</v>
      </c>
      <c r="AU47" s="42">
        <v>0.35241085465665256</v>
      </c>
      <c r="AV47" s="42">
        <v>0.31578866163619412</v>
      </c>
      <c r="AW47" s="42">
        <v>0.59814470191039049</v>
      </c>
      <c r="AX47" s="42">
        <v>0.23287317837044191</v>
      </c>
      <c r="AY47" s="42">
        <v>0.40814716823798797</v>
      </c>
      <c r="AZ47" s="42">
        <v>0.51041480612990808</v>
      </c>
      <c r="BA47" s="42">
        <v>0.24477442712078742</v>
      </c>
      <c r="BB47" s="42">
        <v>0.16464988979370362</v>
      </c>
      <c r="BC47" s="42">
        <v>0.12408012166521035</v>
      </c>
      <c r="BD47" s="42">
        <v>0.10751804452951876</v>
      </c>
      <c r="BE47" s="42">
        <v>2.4265465458928579E-2</v>
      </c>
      <c r="BF47" s="42">
        <v>0.14479694264220586</v>
      </c>
      <c r="BG47" s="42">
        <v>0.28403556210446723</v>
      </c>
      <c r="BH47" s="42">
        <v>0.2102412766897602</v>
      </c>
      <c r="BI47" s="42">
        <v>0.22507157485008022</v>
      </c>
      <c r="BJ47" s="42">
        <v>0.12458930542333593</v>
      </c>
      <c r="BK47" s="42">
        <v>7.8290174793346656E-2</v>
      </c>
      <c r="BL47" s="42">
        <v>0.12657586006859209</v>
      </c>
      <c r="BM47" s="42">
        <v>0.1329951143648061</v>
      </c>
      <c r="BN47" s="42">
        <v>0.21949370325443651</v>
      </c>
      <c r="BO47" s="42">
        <v>0.19699980538821873</v>
      </c>
      <c r="BP47" s="42">
        <v>0.14432096734428959</v>
      </c>
      <c r="BQ47" s="42">
        <v>0.20247807422669928</v>
      </c>
      <c r="BR47" s="42">
        <v>0.34609216874645005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5.2035827407633838E-3</v>
      </c>
      <c r="E48" s="42">
        <v>4.6574051484268523E-3</v>
      </c>
      <c r="F48" s="42">
        <v>1.9374799929786082E-3</v>
      </c>
      <c r="G48" s="42">
        <v>4.3739258808791681E-3</v>
      </c>
      <c r="H48" s="42">
        <v>8.0455749339156418E-2</v>
      </c>
      <c r="I48" s="42">
        <v>4.07590475077085E-3</v>
      </c>
      <c r="J48" s="42">
        <v>8.048918604915507E-3</v>
      </c>
      <c r="K48" s="42">
        <v>1.9310124080722357E-2</v>
      </c>
      <c r="L48" s="42">
        <v>1.1478876208189864E-2</v>
      </c>
      <c r="M48" s="42">
        <v>1.0828949576893206E-2</v>
      </c>
      <c r="N48" s="42">
        <v>4.4965278702144302E-3</v>
      </c>
      <c r="O48" s="42">
        <v>5.2607212577805021E-3</v>
      </c>
      <c r="P48" s="42">
        <v>6.1068681573262637E-3</v>
      </c>
      <c r="Q48" s="42">
        <v>3.8695661737596543E-3</v>
      </c>
      <c r="R48" s="42">
        <v>5.7740596742967987E-3</v>
      </c>
      <c r="S48" s="42">
        <v>1.8914225650640795E-2</v>
      </c>
      <c r="T48" s="42">
        <v>4.8805478437297378E-2</v>
      </c>
      <c r="U48" s="42">
        <v>7.6944519226682705E-3</v>
      </c>
      <c r="V48" s="42">
        <v>2.908067802167507E-2</v>
      </c>
      <c r="W48" s="42">
        <v>7.920652303451986E-3</v>
      </c>
      <c r="X48" s="42">
        <v>2.1086987693021027E-2</v>
      </c>
      <c r="Y48" s="42">
        <v>6.6025600446844154E-3</v>
      </c>
      <c r="Z48" s="42">
        <v>1.0288002444154759E-2</v>
      </c>
      <c r="AA48" s="42">
        <v>3.7178226816658101E-3</v>
      </c>
      <c r="AB48" s="42">
        <v>7.971878058007309E-3</v>
      </c>
      <c r="AC48" s="42">
        <v>1.0276232576424639E-2</v>
      </c>
      <c r="AD48" s="42">
        <v>1.4120589451978034E-2</v>
      </c>
      <c r="AE48" s="42">
        <v>6.358284139472991E-3</v>
      </c>
      <c r="AF48" s="42">
        <v>6.7987781993436294E-3</v>
      </c>
      <c r="AG48" s="42">
        <v>4.9591980711356448E-3</v>
      </c>
      <c r="AH48" s="42">
        <v>6.563215292197425E-3</v>
      </c>
      <c r="AI48" s="42">
        <v>9.4832056789961473E-3</v>
      </c>
      <c r="AJ48" s="42">
        <v>8.1570160382559379E-3</v>
      </c>
      <c r="AK48" s="42">
        <v>7.6120182422379301E-3</v>
      </c>
      <c r="AL48" s="42">
        <v>1.2521728362961542E-2</v>
      </c>
      <c r="AM48" s="42">
        <v>5.0887761293277808E-3</v>
      </c>
      <c r="AN48" s="42">
        <v>4.1265271829404706E-3</v>
      </c>
      <c r="AO48" s="42">
        <v>7.7872837275922051E-3</v>
      </c>
      <c r="AP48" s="42">
        <v>2.4833532358947501E-3</v>
      </c>
      <c r="AQ48" s="42">
        <v>3.8962406270132374E-3</v>
      </c>
      <c r="AR48" s="42">
        <v>2.1120805718904023E-3</v>
      </c>
      <c r="AS48" s="42">
        <v>5.4377922169436856E-3</v>
      </c>
      <c r="AT48" s="42">
        <v>1.3106151707824436E-2</v>
      </c>
      <c r="AU48" s="42">
        <v>3.0726961993450672</v>
      </c>
      <c r="AV48" s="42">
        <v>5.2627887296942538E-3</v>
      </c>
      <c r="AW48" s="42">
        <v>3.3136512483819235E-3</v>
      </c>
      <c r="AX48" s="42">
        <v>2.9497562230342196E-3</v>
      </c>
      <c r="AY48" s="42">
        <v>4.2921336536224011E-3</v>
      </c>
      <c r="AZ48" s="42">
        <v>4.5681411022475953E-3</v>
      </c>
      <c r="BA48" s="42">
        <v>1.658944722396352E-3</v>
      </c>
      <c r="BB48" s="42">
        <v>1.6254148588963433E-3</v>
      </c>
      <c r="BC48" s="42">
        <v>1.4223641894248738E-3</v>
      </c>
      <c r="BD48" s="42">
        <v>9.2757766704846699E-4</v>
      </c>
      <c r="BE48" s="42">
        <v>2.7310600014209213E-4</v>
      </c>
      <c r="BF48" s="42">
        <v>1.4200179555274085E-3</v>
      </c>
      <c r="BG48" s="42">
        <v>1.6631789017176074E-3</v>
      </c>
      <c r="BH48" s="42">
        <v>1.8440642884986062E-3</v>
      </c>
      <c r="BI48" s="42">
        <v>1.9268024393585617E-3</v>
      </c>
      <c r="BJ48" s="42">
        <v>4.424970182190277E-3</v>
      </c>
      <c r="BK48" s="42">
        <v>8.2446656935934747E-4</v>
      </c>
      <c r="BL48" s="42">
        <v>9.7284015449612118E-4</v>
      </c>
      <c r="BM48" s="42">
        <v>8.8838801524966605E-4</v>
      </c>
      <c r="BN48" s="42">
        <v>1.4446744162187174E-3</v>
      </c>
      <c r="BO48" s="42">
        <v>1.3863443319608595E-3</v>
      </c>
      <c r="BP48" s="42">
        <v>1.5987645545168219E-3</v>
      </c>
      <c r="BQ48" s="42">
        <v>2.3585789796092068E-3</v>
      </c>
      <c r="BR48" s="42">
        <v>2.3447661362140347E-3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2.4796658989273538E-3</v>
      </c>
      <c r="E49" s="42">
        <v>2.3011924502960462E-3</v>
      </c>
      <c r="F49" s="42">
        <v>1.2726985239845227E-3</v>
      </c>
      <c r="G49" s="42">
        <v>3.2891676540811685E-3</v>
      </c>
      <c r="H49" s="42">
        <v>1.9074416524990607E-2</v>
      </c>
      <c r="I49" s="42">
        <v>3.608843471398014E-3</v>
      </c>
      <c r="J49" s="42">
        <v>6.2946591980267905E-3</v>
      </c>
      <c r="K49" s="42">
        <v>4.9856634414151635E-3</v>
      </c>
      <c r="L49" s="42">
        <v>3.349653015945764E-3</v>
      </c>
      <c r="M49" s="42">
        <v>4.8814504250254669E-3</v>
      </c>
      <c r="N49" s="42">
        <v>4.7404891854275419E-3</v>
      </c>
      <c r="O49" s="42">
        <v>5.4241781643069647E-3</v>
      </c>
      <c r="P49" s="42">
        <v>3.8826066655301733E-3</v>
      </c>
      <c r="Q49" s="42">
        <v>3.2474556079872111E-3</v>
      </c>
      <c r="R49" s="42">
        <v>4.5888054997730758E-3</v>
      </c>
      <c r="S49" s="42">
        <v>4.9865590309648312E-3</v>
      </c>
      <c r="T49" s="42">
        <v>5.2499568235745003E-3</v>
      </c>
      <c r="U49" s="42">
        <v>4.0008190623650455E-3</v>
      </c>
      <c r="V49" s="42">
        <v>7.7792169896255719E-3</v>
      </c>
      <c r="W49" s="42">
        <v>3.1776872028203215E-3</v>
      </c>
      <c r="X49" s="42">
        <v>5.8083513894475244E-3</v>
      </c>
      <c r="Y49" s="42">
        <v>8.6622025657619884E-3</v>
      </c>
      <c r="Z49" s="42">
        <v>4.2514155946863294E-3</v>
      </c>
      <c r="AA49" s="42">
        <v>6.5624106191708208E-3</v>
      </c>
      <c r="AB49" s="42">
        <v>3.8552249211230693E-3</v>
      </c>
      <c r="AC49" s="42">
        <v>5.6183377541500681E-3</v>
      </c>
      <c r="AD49" s="42">
        <v>4.5596327222568811E-3</v>
      </c>
      <c r="AE49" s="42">
        <v>3.6737705385104747E-3</v>
      </c>
      <c r="AF49" s="42">
        <v>3.707493206398578E-3</v>
      </c>
      <c r="AG49" s="42">
        <v>7.5983993654725772E-3</v>
      </c>
      <c r="AH49" s="42">
        <v>6.5774022985726358E-3</v>
      </c>
      <c r="AI49" s="42">
        <v>5.4016346202479353E-3</v>
      </c>
      <c r="AJ49" s="42">
        <v>5.5559107248335966E-3</v>
      </c>
      <c r="AK49" s="42">
        <v>4.1090407592767808E-3</v>
      </c>
      <c r="AL49" s="42">
        <v>4.0850961197821034E-3</v>
      </c>
      <c r="AM49" s="42">
        <v>3.2708657702587665E-3</v>
      </c>
      <c r="AN49" s="42">
        <v>3.8436722441378347E-3</v>
      </c>
      <c r="AO49" s="42">
        <v>7.8873629135553548E-3</v>
      </c>
      <c r="AP49" s="42">
        <v>3.010576484961783E-3</v>
      </c>
      <c r="AQ49" s="42">
        <v>5.6350336827184749E-3</v>
      </c>
      <c r="AR49" s="42">
        <v>4.0105361033841991E-3</v>
      </c>
      <c r="AS49" s="42">
        <v>6.8493564701916122E-3</v>
      </c>
      <c r="AT49" s="42">
        <v>4.1119327753785066E-3</v>
      </c>
      <c r="AU49" s="42">
        <v>8.8846449249218827E-3</v>
      </c>
      <c r="AV49" s="42">
        <v>1.7893459543106645</v>
      </c>
      <c r="AW49" s="42">
        <v>1.0744572613857473E-2</v>
      </c>
      <c r="AX49" s="42">
        <v>6.7200532867190375E-3</v>
      </c>
      <c r="AY49" s="42">
        <v>2.6711334175494872E-3</v>
      </c>
      <c r="AZ49" s="42">
        <v>4.5986960461821425E-3</v>
      </c>
      <c r="BA49" s="42">
        <v>8.7890182105697223E-3</v>
      </c>
      <c r="BB49" s="42">
        <v>6.4274334538735609E-3</v>
      </c>
      <c r="BC49" s="42">
        <v>9.7439338672587524E-3</v>
      </c>
      <c r="BD49" s="42">
        <v>9.5957277248756509E-3</v>
      </c>
      <c r="BE49" s="42">
        <v>7.7979639373100215E-4</v>
      </c>
      <c r="BF49" s="42">
        <v>9.3888519785836917E-3</v>
      </c>
      <c r="BG49" s="42">
        <v>8.6882679858071125E-3</v>
      </c>
      <c r="BH49" s="42">
        <v>1.2876376376725326E-2</v>
      </c>
      <c r="BI49" s="42">
        <v>4.6263646472629013E-3</v>
      </c>
      <c r="BJ49" s="42">
        <v>4.11185941240267E-3</v>
      </c>
      <c r="BK49" s="42">
        <v>2.042114259826683E-3</v>
      </c>
      <c r="BL49" s="42">
        <v>4.1003905749948232E-3</v>
      </c>
      <c r="BM49" s="42">
        <v>2.3289807487988424E-3</v>
      </c>
      <c r="BN49" s="42">
        <v>2.6996649774246723E-2</v>
      </c>
      <c r="BO49" s="42">
        <v>5.623031337562188E-3</v>
      </c>
      <c r="BP49" s="42">
        <v>2.2567084389947686E-3</v>
      </c>
      <c r="BQ49" s="42">
        <v>6.2652579410651275E-3</v>
      </c>
      <c r="BR49" s="42">
        <v>8.3133925282603244E-2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6.3965955194613344E-2</v>
      </c>
      <c r="E50" s="42">
        <v>5.3546039008464101E-2</v>
      </c>
      <c r="F50" s="42">
        <v>6.7058136306224286E-2</v>
      </c>
      <c r="G50" s="42">
        <v>5.9765669279679128E-2</v>
      </c>
      <c r="H50" s="42">
        <v>0.23972254542796137</v>
      </c>
      <c r="I50" s="42">
        <v>0.35315146982095946</v>
      </c>
      <c r="J50" s="42">
        <v>0.31574447934497685</v>
      </c>
      <c r="K50" s="42">
        <v>0.16402324909605553</v>
      </c>
      <c r="L50" s="42">
        <v>0.31347406134308237</v>
      </c>
      <c r="M50" s="42">
        <v>0.1817600333014687</v>
      </c>
      <c r="N50" s="42">
        <v>0.27060259580599333</v>
      </c>
      <c r="O50" s="42">
        <v>7.1499873139600573E-2</v>
      </c>
      <c r="P50" s="42">
        <v>8.3885735333988673E-2</v>
      </c>
      <c r="Q50" s="42">
        <v>6.0488144290705551E-2</v>
      </c>
      <c r="R50" s="42">
        <v>9.2890759857423039E-2</v>
      </c>
      <c r="S50" s="42">
        <v>0.12516157821168231</v>
      </c>
      <c r="T50" s="42">
        <v>0.19108626473639478</v>
      </c>
      <c r="U50" s="42">
        <v>0.12356598162928177</v>
      </c>
      <c r="V50" s="42">
        <v>0.13465920229284098</v>
      </c>
      <c r="W50" s="42">
        <v>0.20162482789119374</v>
      </c>
      <c r="X50" s="42">
        <v>0.11670622255317753</v>
      </c>
      <c r="Y50" s="42">
        <v>0.13841480311680099</v>
      </c>
      <c r="Z50" s="42">
        <v>0.14777692412565571</v>
      </c>
      <c r="AA50" s="42">
        <v>0.13202027060799243</v>
      </c>
      <c r="AB50" s="42">
        <v>7.9026248496407367E-2</v>
      </c>
      <c r="AC50" s="42">
        <v>9.2012271552573605E-2</v>
      </c>
      <c r="AD50" s="42">
        <v>0.27869991467203364</v>
      </c>
      <c r="AE50" s="42">
        <v>9.8857181623698817E-2</v>
      </c>
      <c r="AF50" s="42">
        <v>0.1587803734910668</v>
      </c>
      <c r="AG50" s="42">
        <v>0.12207026772269947</v>
      </c>
      <c r="AH50" s="42">
        <v>0.16261939051509958</v>
      </c>
      <c r="AI50" s="42">
        <v>8.909285939639125E-2</v>
      </c>
      <c r="AJ50" s="42">
        <v>0.24870743382268534</v>
      </c>
      <c r="AK50" s="42">
        <v>0.13282160577254362</v>
      </c>
      <c r="AL50" s="42">
        <v>0.14910661876516021</v>
      </c>
      <c r="AM50" s="42">
        <v>9.0515181994474087E-2</v>
      </c>
      <c r="AN50" s="42">
        <v>7.9540443211457521E-2</v>
      </c>
      <c r="AO50" s="42">
        <v>7.5094409246658694E-2</v>
      </c>
      <c r="AP50" s="42">
        <v>2.9554807365966437E-2</v>
      </c>
      <c r="AQ50" s="42">
        <v>5.713676248828168E-2</v>
      </c>
      <c r="AR50" s="42">
        <v>6.4740918757515503E-2</v>
      </c>
      <c r="AS50" s="42">
        <v>0.14088368823757821</v>
      </c>
      <c r="AT50" s="42">
        <v>0.21796578229280461</v>
      </c>
      <c r="AU50" s="42">
        <v>1.0177963121210822</v>
      </c>
      <c r="AV50" s="42">
        <v>0.81958887245850609</v>
      </c>
      <c r="AW50" s="42">
        <v>7.4080330684998037</v>
      </c>
      <c r="AX50" s="42">
        <v>5.6799038374454047E-2</v>
      </c>
      <c r="AY50" s="42">
        <v>7.757602054716406E-2</v>
      </c>
      <c r="AZ50" s="42">
        <v>7.8090459969390957E-2</v>
      </c>
      <c r="BA50" s="42">
        <v>4.4544067401237196E-2</v>
      </c>
      <c r="BB50" s="42">
        <v>6.0733412782571813E-2</v>
      </c>
      <c r="BC50" s="42">
        <v>3.0124373934642568E-2</v>
      </c>
      <c r="BD50" s="42">
        <v>8.4490664239691038E-2</v>
      </c>
      <c r="BE50" s="42">
        <v>8.9716609340684331E-3</v>
      </c>
      <c r="BF50" s="42">
        <v>4.4607820284873673E-2</v>
      </c>
      <c r="BG50" s="42">
        <v>4.9841465256678152E-2</v>
      </c>
      <c r="BH50" s="42">
        <v>5.6754012050369534E-2</v>
      </c>
      <c r="BI50" s="42">
        <v>5.7540484358883509E-2</v>
      </c>
      <c r="BJ50" s="42">
        <v>4.4895469271764792E-2</v>
      </c>
      <c r="BK50" s="42">
        <v>2.3838612305318974E-2</v>
      </c>
      <c r="BL50" s="42">
        <v>5.1984766217684795E-2</v>
      </c>
      <c r="BM50" s="42">
        <v>1.9448573755404524E-2</v>
      </c>
      <c r="BN50" s="42">
        <v>5.6695710280954333E-2</v>
      </c>
      <c r="BO50" s="42">
        <v>4.1881825967265793E-2</v>
      </c>
      <c r="BP50" s="42">
        <v>3.6227741431942656E-2</v>
      </c>
      <c r="BQ50" s="42">
        <v>4.1138738814277064E-2</v>
      </c>
      <c r="BR50" s="42">
        <v>0.13441945844990544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1.1057402566840142E-2</v>
      </c>
      <c r="E51" s="42">
        <v>1.1736605846515622E-2</v>
      </c>
      <c r="F51" s="42">
        <v>6.1504594521173388E-3</v>
      </c>
      <c r="G51" s="42">
        <v>1.846898149178396E-2</v>
      </c>
      <c r="H51" s="42">
        <v>3.0217818882778719E-2</v>
      </c>
      <c r="I51" s="42">
        <v>2.7775142398171783E-2</v>
      </c>
      <c r="J51" s="42">
        <v>3.177018757425238E-2</v>
      </c>
      <c r="K51" s="42">
        <v>3.0721422792487456E-2</v>
      </c>
      <c r="L51" s="42">
        <v>2.0015638163608029E-2</v>
      </c>
      <c r="M51" s="42">
        <v>3.0049988590309041E-2</v>
      </c>
      <c r="N51" s="42">
        <v>2.7047292207105222E-2</v>
      </c>
      <c r="O51" s="42">
        <v>3.5002608005861101E-2</v>
      </c>
      <c r="P51" s="42">
        <v>2.1202346901357447E-2</v>
      </c>
      <c r="Q51" s="42">
        <v>1.8445558737878905E-2</v>
      </c>
      <c r="R51" s="42">
        <v>2.5237957990292586E-2</v>
      </c>
      <c r="S51" s="42">
        <v>1.7123675329567222E-2</v>
      </c>
      <c r="T51" s="42">
        <v>2.7677715641901971E-2</v>
      </c>
      <c r="U51" s="42">
        <v>2.0827728926188532E-2</v>
      </c>
      <c r="V51" s="42">
        <v>1.8143851229402926E-2</v>
      </c>
      <c r="W51" s="42">
        <v>1.7780140488469771E-2</v>
      </c>
      <c r="X51" s="42">
        <v>2.3886888576299874E-2</v>
      </c>
      <c r="Y51" s="42">
        <v>3.7361650440658603E-2</v>
      </c>
      <c r="Z51" s="42">
        <v>2.8992475398964414E-2</v>
      </c>
      <c r="AA51" s="42">
        <v>5.5274199555748825E-2</v>
      </c>
      <c r="AB51" s="42">
        <v>2.7234966531972968E-2</v>
      </c>
      <c r="AC51" s="42">
        <v>2.7300275625774952E-2</v>
      </c>
      <c r="AD51" s="42">
        <v>3.6464570309746903E-2</v>
      </c>
      <c r="AE51" s="42">
        <v>2.5763971408792958E-2</v>
      </c>
      <c r="AF51" s="42">
        <v>3.7705740490298317E-2</v>
      </c>
      <c r="AG51" s="42">
        <v>3.9408342910241659E-2</v>
      </c>
      <c r="AH51" s="42">
        <v>3.8764231963046916E-2</v>
      </c>
      <c r="AI51" s="42">
        <v>4.7638437743106103E-2</v>
      </c>
      <c r="AJ51" s="42">
        <v>2.9530594690155561E-2</v>
      </c>
      <c r="AK51" s="42">
        <v>3.0359542681756363E-2</v>
      </c>
      <c r="AL51" s="42">
        <v>3.3708318016025751E-2</v>
      </c>
      <c r="AM51" s="42">
        <v>3.186388699753738E-2</v>
      </c>
      <c r="AN51" s="42">
        <v>2.9583106435800643E-2</v>
      </c>
      <c r="AO51" s="42">
        <v>2.6893968736581873E-2</v>
      </c>
      <c r="AP51" s="42">
        <v>1.2456785909292698E-2</v>
      </c>
      <c r="AQ51" s="42">
        <v>3.6601276791597408E-2</v>
      </c>
      <c r="AR51" s="42">
        <v>3.7016229014761412E-2</v>
      </c>
      <c r="AS51" s="42">
        <v>4.2382008607698911E-2</v>
      </c>
      <c r="AT51" s="42">
        <v>1.8688186258672003E-2</v>
      </c>
      <c r="AU51" s="42">
        <v>1.5370907119158476E-2</v>
      </c>
      <c r="AV51" s="42">
        <v>3.6831587473797195E-2</v>
      </c>
      <c r="AW51" s="42">
        <v>3.4863920226501977E-2</v>
      </c>
      <c r="AX51" s="42">
        <v>18.600484030642171</v>
      </c>
      <c r="AY51" s="42">
        <v>1.4665620304270738E-2</v>
      </c>
      <c r="AZ51" s="42">
        <v>6.1544892904060691E-2</v>
      </c>
      <c r="BA51" s="42">
        <v>5.5751501548406565E-2</v>
      </c>
      <c r="BB51" s="42">
        <v>3.166746389492428E-2</v>
      </c>
      <c r="BC51" s="42">
        <v>5.3513866940696181E-2</v>
      </c>
      <c r="BD51" s="42">
        <v>3.3000313190974573E-2</v>
      </c>
      <c r="BE51" s="42">
        <v>3.5270526185927635E-3</v>
      </c>
      <c r="BF51" s="42">
        <v>2.8024167019959755E-2</v>
      </c>
      <c r="BG51" s="42">
        <v>5.6223294511561259E-2</v>
      </c>
      <c r="BH51" s="42">
        <v>4.5494267549861127E-2</v>
      </c>
      <c r="BI51" s="42">
        <v>4.3481469836539485E-2</v>
      </c>
      <c r="BJ51" s="42">
        <v>1.6468963426896896E-2</v>
      </c>
      <c r="BK51" s="42">
        <v>1.664770335930511E-2</v>
      </c>
      <c r="BL51" s="42">
        <v>4.0506083000350801E-2</v>
      </c>
      <c r="BM51" s="42">
        <v>1.3294552382701287E-2</v>
      </c>
      <c r="BN51" s="42">
        <v>4.2738668444670218E-2</v>
      </c>
      <c r="BO51" s="42">
        <v>3.3138249361454278E-2</v>
      </c>
      <c r="BP51" s="42">
        <v>1.3235119946558087E-2</v>
      </c>
      <c r="BQ51" s="42">
        <v>5.5814351659519028E-2</v>
      </c>
      <c r="BR51" s="42">
        <v>0.49629229542348235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1.9399476287709678E-2</v>
      </c>
      <c r="E52" s="42">
        <v>1.9978588522582226E-2</v>
      </c>
      <c r="F52" s="42">
        <v>1.1721002177590758E-2</v>
      </c>
      <c r="G52" s="42">
        <v>3.379646486479479E-2</v>
      </c>
      <c r="H52" s="42">
        <v>6.5340201597864217E-2</v>
      </c>
      <c r="I52" s="42">
        <v>3.7465711061082006E-2</v>
      </c>
      <c r="J52" s="42">
        <v>4.8876409044687978E-2</v>
      </c>
      <c r="K52" s="42">
        <v>3.2848497043921954E-2</v>
      </c>
      <c r="L52" s="42">
        <v>3.0778250524634832E-2</v>
      </c>
      <c r="M52" s="42">
        <v>4.4865411423563123E-2</v>
      </c>
      <c r="N52" s="42">
        <v>4.5234697963347337E-2</v>
      </c>
      <c r="O52" s="42">
        <v>3.6700984300359403E-2</v>
      </c>
      <c r="P52" s="42">
        <v>3.0210121490230103E-2</v>
      </c>
      <c r="Q52" s="42">
        <v>2.4860681259151897E-2</v>
      </c>
      <c r="R52" s="42">
        <v>2.9800558569825934E-2</v>
      </c>
      <c r="S52" s="42">
        <v>2.6080556529552806E-2</v>
      </c>
      <c r="T52" s="42">
        <v>3.4982501027421634E-2</v>
      </c>
      <c r="U52" s="42">
        <v>4.0369251746127377E-2</v>
      </c>
      <c r="V52" s="42">
        <v>3.5559559960919009E-2</v>
      </c>
      <c r="W52" s="42">
        <v>2.9112183274272795E-2</v>
      </c>
      <c r="X52" s="42">
        <v>4.1198470912922461E-2</v>
      </c>
      <c r="Y52" s="42">
        <v>6.5649394553277923E-2</v>
      </c>
      <c r="Z52" s="42">
        <v>4.0611240344176146E-2</v>
      </c>
      <c r="AA52" s="42">
        <v>0.13135169326246274</v>
      </c>
      <c r="AB52" s="42">
        <v>3.3063558677735291E-2</v>
      </c>
      <c r="AC52" s="42">
        <v>3.4214018098286482E-2</v>
      </c>
      <c r="AD52" s="42">
        <v>3.8544068667869393E-2</v>
      </c>
      <c r="AE52" s="42">
        <v>4.8549737047850657E-2</v>
      </c>
      <c r="AF52" s="42">
        <v>3.5508349980912422E-2</v>
      </c>
      <c r="AG52" s="42">
        <v>3.7763341792096318E-2</v>
      </c>
      <c r="AH52" s="42">
        <v>3.7231867186137364E-2</v>
      </c>
      <c r="AI52" s="42">
        <v>4.4909531250006518E-2</v>
      </c>
      <c r="AJ52" s="42">
        <v>8.5017346154718967E-2</v>
      </c>
      <c r="AK52" s="42">
        <v>3.3802019075324902E-2</v>
      </c>
      <c r="AL52" s="42">
        <v>2.6956758396773091E-2</v>
      </c>
      <c r="AM52" s="42">
        <v>2.4390329158267079E-2</v>
      </c>
      <c r="AN52" s="42">
        <v>4.869024563334514E-2</v>
      </c>
      <c r="AO52" s="42">
        <v>6.0239769631249232E-2</v>
      </c>
      <c r="AP52" s="42">
        <v>2.2321983908202152E-2</v>
      </c>
      <c r="AQ52" s="42">
        <v>2.1828481827082725E-2</v>
      </c>
      <c r="AR52" s="42">
        <v>4.7506422248946717E-2</v>
      </c>
      <c r="AS52" s="42">
        <v>4.5387126429762337E-2</v>
      </c>
      <c r="AT52" s="42">
        <v>2.6588045797193715E-2</v>
      </c>
      <c r="AU52" s="42">
        <v>3.1488652234374553E-2</v>
      </c>
      <c r="AV52" s="42">
        <v>0.55690654395589934</v>
      </c>
      <c r="AW52" s="42">
        <v>4.6644363689115204E-2</v>
      </c>
      <c r="AX52" s="42">
        <v>0.21397949135746058</v>
      </c>
      <c r="AY52" s="42">
        <v>22.134794992743451</v>
      </c>
      <c r="AZ52" s="42">
        <v>4.5060501769872356E-2</v>
      </c>
      <c r="BA52" s="42">
        <v>0.38488746245803662</v>
      </c>
      <c r="BB52" s="42">
        <v>9.1635842569598225E-2</v>
      </c>
      <c r="BC52" s="42">
        <v>3.9912414250253998E-2</v>
      </c>
      <c r="BD52" s="42">
        <v>0.15166406348568512</v>
      </c>
      <c r="BE52" s="42">
        <v>1.167443708796749E-2</v>
      </c>
      <c r="BF52" s="42">
        <v>0.18602936159997155</v>
      </c>
      <c r="BG52" s="42">
        <v>3.2614142304667117E-2</v>
      </c>
      <c r="BH52" s="42">
        <v>0.19490641608399698</v>
      </c>
      <c r="BI52" s="42">
        <v>3.1825248733389835E-2</v>
      </c>
      <c r="BJ52" s="42">
        <v>0.14675806046743597</v>
      </c>
      <c r="BK52" s="42">
        <v>2.0094294979038915E-2</v>
      </c>
      <c r="BL52" s="42">
        <v>0.27756934976448799</v>
      </c>
      <c r="BM52" s="42">
        <v>0.11633933864428191</v>
      </c>
      <c r="BN52" s="42">
        <v>7.6066352348872573E-2</v>
      </c>
      <c r="BO52" s="42">
        <v>0.57332962412844668</v>
      </c>
      <c r="BP52" s="42">
        <v>0.36220502297441032</v>
      </c>
      <c r="BQ52" s="42">
        <v>6.9029162328372529E-2</v>
      </c>
      <c r="BR52" s="42">
        <v>1.2712972732617334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3.3759912074950941E-3</v>
      </c>
      <c r="E53" s="42">
        <v>3.6151638757752685E-3</v>
      </c>
      <c r="F53" s="42">
        <v>1.9712262324358817E-3</v>
      </c>
      <c r="G53" s="42">
        <v>3.9852747641687166E-3</v>
      </c>
      <c r="H53" s="42">
        <v>4.1265027429841271E-3</v>
      </c>
      <c r="I53" s="42">
        <v>4.1638120537608909E-3</v>
      </c>
      <c r="J53" s="42">
        <v>4.4151458164800768E-3</v>
      </c>
      <c r="K53" s="42">
        <v>6.4085709194583165E-3</v>
      </c>
      <c r="L53" s="42">
        <v>4.7271882668217932E-3</v>
      </c>
      <c r="M53" s="42">
        <v>7.1526110825827233E-3</v>
      </c>
      <c r="N53" s="42">
        <v>1.7028663226504565E-2</v>
      </c>
      <c r="O53" s="42">
        <v>7.6318903337332196E-3</v>
      </c>
      <c r="P53" s="42">
        <v>4.549935216274832E-3</v>
      </c>
      <c r="Q53" s="42">
        <v>4.5867827604073883E-3</v>
      </c>
      <c r="R53" s="42">
        <v>8.0071245786747826E-3</v>
      </c>
      <c r="S53" s="42">
        <v>3.7441410748113792E-3</v>
      </c>
      <c r="T53" s="42">
        <v>5.9377683606678206E-3</v>
      </c>
      <c r="U53" s="42">
        <v>1.2165963393996377E-2</v>
      </c>
      <c r="V53" s="42">
        <v>3.5441808214212714E-3</v>
      </c>
      <c r="W53" s="42">
        <v>4.4941590321367839E-3</v>
      </c>
      <c r="X53" s="42">
        <v>1.1059105649305442E-2</v>
      </c>
      <c r="Y53" s="42">
        <v>6.4673142863161479E-3</v>
      </c>
      <c r="Z53" s="42">
        <v>1.0507314995737732E-2</v>
      </c>
      <c r="AA53" s="42">
        <v>1.0646669839270401E-2</v>
      </c>
      <c r="AB53" s="42">
        <v>5.5616725480203549E-3</v>
      </c>
      <c r="AC53" s="42">
        <v>5.0156567473357743E-3</v>
      </c>
      <c r="AD53" s="42">
        <v>4.6537436637905669E-3</v>
      </c>
      <c r="AE53" s="42">
        <v>4.079899967595434E-3</v>
      </c>
      <c r="AF53" s="42">
        <v>4.5426507246760237E-3</v>
      </c>
      <c r="AG53" s="42">
        <v>7.739946678308623E-3</v>
      </c>
      <c r="AH53" s="42">
        <v>6.1546866280480601E-3</v>
      </c>
      <c r="AI53" s="42">
        <v>4.5899510835455274E-3</v>
      </c>
      <c r="AJ53" s="42">
        <v>9.2614193858791688E-3</v>
      </c>
      <c r="AK53" s="42">
        <v>4.5267952708715796E-3</v>
      </c>
      <c r="AL53" s="42">
        <v>4.3132459696540917E-3</v>
      </c>
      <c r="AM53" s="42">
        <v>4.4075971686272529E-3</v>
      </c>
      <c r="AN53" s="42">
        <v>4.8205497122982537E-3</v>
      </c>
      <c r="AO53" s="42">
        <v>1.0113799573621775E-2</v>
      </c>
      <c r="AP53" s="42">
        <v>3.7685327190287127E-3</v>
      </c>
      <c r="AQ53" s="42">
        <v>3.405774078141618E-3</v>
      </c>
      <c r="AR53" s="42">
        <v>6.0384523364072542E-3</v>
      </c>
      <c r="AS53" s="42">
        <v>8.5903626627966655E-3</v>
      </c>
      <c r="AT53" s="42">
        <v>3.581980937193468E-3</v>
      </c>
      <c r="AU53" s="42">
        <v>3.5177762868289471E-3</v>
      </c>
      <c r="AV53" s="42">
        <v>4.7865598318658975E-3</v>
      </c>
      <c r="AW53" s="42">
        <v>5.2791626073040304E-3</v>
      </c>
      <c r="AX53" s="42">
        <v>2.0916258475176131E-2</v>
      </c>
      <c r="AY53" s="42">
        <v>5.0480556419043856E-3</v>
      </c>
      <c r="AZ53" s="42">
        <v>8.1693985393491939</v>
      </c>
      <c r="BA53" s="42">
        <v>1.3730375221421842E-2</v>
      </c>
      <c r="BB53" s="42">
        <v>1.4883431535111812E-2</v>
      </c>
      <c r="BC53" s="42">
        <v>5.5156348897084225E-3</v>
      </c>
      <c r="BD53" s="42">
        <v>2.7315935807785255E-2</v>
      </c>
      <c r="BE53" s="42">
        <v>2.233452211056221E-3</v>
      </c>
      <c r="BF53" s="42">
        <v>1.916600154555707E-2</v>
      </c>
      <c r="BG53" s="42">
        <v>1.6976357078703305E-2</v>
      </c>
      <c r="BH53" s="42">
        <v>0.18239871212947295</v>
      </c>
      <c r="BI53" s="42">
        <v>9.1866739850841369E-3</v>
      </c>
      <c r="BJ53" s="42">
        <v>4.9857431841934582E-3</v>
      </c>
      <c r="BK53" s="42">
        <v>2.975301124490945E-3</v>
      </c>
      <c r="BL53" s="42">
        <v>1.0205380151225197E-2</v>
      </c>
      <c r="BM53" s="42">
        <v>5.6312363030234638E-2</v>
      </c>
      <c r="BN53" s="42">
        <v>0.10136985280958467</v>
      </c>
      <c r="BO53" s="42">
        <v>4.3219759194601309E-3</v>
      </c>
      <c r="BP53" s="42">
        <v>7.0541052501265121E-3</v>
      </c>
      <c r="BQ53" s="42">
        <v>1.2683395679003558E-2</v>
      </c>
      <c r="BR53" s="42">
        <v>1.3391449283252659E-2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7.8253966991995855E-3</v>
      </c>
      <c r="E54" s="42">
        <v>1.4749251426690049E-2</v>
      </c>
      <c r="F54" s="42">
        <v>8.5924725920748166E-3</v>
      </c>
      <c r="G54" s="42">
        <v>1.2972678715756884E-2</v>
      </c>
      <c r="H54" s="42">
        <v>1.4448025750875823E-2</v>
      </c>
      <c r="I54" s="42">
        <v>1.1241794007095853E-2</v>
      </c>
      <c r="J54" s="42">
        <v>1.2296653488817562E-2</v>
      </c>
      <c r="K54" s="42">
        <v>3.0194994259490637E-2</v>
      </c>
      <c r="L54" s="42">
        <v>1.4638203490261023E-2</v>
      </c>
      <c r="M54" s="42">
        <v>3.5148302460189192E-2</v>
      </c>
      <c r="N54" s="42">
        <v>0.12102762999842862</v>
      </c>
      <c r="O54" s="42">
        <v>3.7591173799113496E-2</v>
      </c>
      <c r="P54" s="42">
        <v>1.4593896648678785E-2</v>
      </c>
      <c r="Q54" s="42">
        <v>2.1372452970079198E-2</v>
      </c>
      <c r="R54" s="42">
        <v>4.6552842606377653E-2</v>
      </c>
      <c r="S54" s="42">
        <v>1.2630727100942495E-2</v>
      </c>
      <c r="T54" s="42">
        <v>2.3432417405502243E-2</v>
      </c>
      <c r="U54" s="42">
        <v>1.8360350316593829E-2</v>
      </c>
      <c r="V54" s="42">
        <v>1.1848092670978756E-2</v>
      </c>
      <c r="W54" s="42">
        <v>1.4293316940179568E-2</v>
      </c>
      <c r="X54" s="42">
        <v>1.1883718152610285E-2</v>
      </c>
      <c r="Y54" s="42">
        <v>2.2888763803107063E-2</v>
      </c>
      <c r="Z54" s="42">
        <v>5.9601209467752617E-2</v>
      </c>
      <c r="AA54" s="42">
        <v>6.441611203604633E-2</v>
      </c>
      <c r="AB54" s="42">
        <v>1.8778426376507916E-2</v>
      </c>
      <c r="AC54" s="42">
        <v>1.8156976486011261E-2</v>
      </c>
      <c r="AD54" s="42">
        <v>1.4857961604770823E-2</v>
      </c>
      <c r="AE54" s="42">
        <v>1.1575048165402071E-2</v>
      </c>
      <c r="AF54" s="42">
        <v>1.9049729604968878E-2</v>
      </c>
      <c r="AG54" s="42">
        <v>4.228402904296532E-2</v>
      </c>
      <c r="AH54" s="42">
        <v>2.7843658475524388E-2</v>
      </c>
      <c r="AI54" s="42">
        <v>1.833084184543288E-2</v>
      </c>
      <c r="AJ54" s="42">
        <v>5.8559285913859054E-2</v>
      </c>
      <c r="AK54" s="42">
        <v>1.6969507847164864E-2</v>
      </c>
      <c r="AL54" s="42">
        <v>2.054777921106413E-2</v>
      </c>
      <c r="AM54" s="42">
        <v>1.9770363856446021E-2</v>
      </c>
      <c r="AN54" s="42">
        <v>1.3297919116026737E-2</v>
      </c>
      <c r="AO54" s="42">
        <v>3.5040352508809554E-2</v>
      </c>
      <c r="AP54" s="42">
        <v>1.2249548921091109E-2</v>
      </c>
      <c r="AQ54" s="42">
        <v>1.3737035132751294E-2</v>
      </c>
      <c r="AR54" s="42">
        <v>3.5290385644707933E-2</v>
      </c>
      <c r="AS54" s="42">
        <v>3.4962648533590338E-2</v>
      </c>
      <c r="AT54" s="42">
        <v>1.2333843612560541E-2</v>
      </c>
      <c r="AU54" s="42">
        <v>1.1712865454268542E-2</v>
      </c>
      <c r="AV54" s="42">
        <v>2.0414289429758273E-2</v>
      </c>
      <c r="AW54" s="42">
        <v>2.2466326366294743E-2</v>
      </c>
      <c r="AX54" s="42">
        <v>3.2672143338426218E-2</v>
      </c>
      <c r="AY54" s="42">
        <v>2.6611183072607562E-2</v>
      </c>
      <c r="AZ54" s="42">
        <v>8.3491390169499247E-2</v>
      </c>
      <c r="BA54" s="42">
        <v>4.6301570101186584</v>
      </c>
      <c r="BB54" s="42">
        <v>0.20807415485312408</v>
      </c>
      <c r="BC54" s="42">
        <v>2.7682830733189182E-2</v>
      </c>
      <c r="BD54" s="42">
        <v>4.1793085018916952E-2</v>
      </c>
      <c r="BE54" s="42">
        <v>4.9725619966958373E-3</v>
      </c>
      <c r="BF54" s="42">
        <v>4.5323272828273815E-2</v>
      </c>
      <c r="BG54" s="42">
        <v>1.7257566902927041E-2</v>
      </c>
      <c r="BH54" s="42">
        <v>1.5598199533423724</v>
      </c>
      <c r="BI54" s="42">
        <v>3.8678415240900134E-2</v>
      </c>
      <c r="BJ54" s="42">
        <v>1.8079140291598295E-2</v>
      </c>
      <c r="BK54" s="42">
        <v>1.2137915910895853E-2</v>
      </c>
      <c r="BL54" s="42">
        <v>1.5272363267262666E-2</v>
      </c>
      <c r="BM54" s="42">
        <v>7.3305998465902642E-3</v>
      </c>
      <c r="BN54" s="42">
        <v>4.1901134635323425E-2</v>
      </c>
      <c r="BO54" s="42">
        <v>1.6027951867590224E-2</v>
      </c>
      <c r="BP54" s="42">
        <v>9.5751681400319828E-3</v>
      </c>
      <c r="BQ54" s="42">
        <v>8.8501343804810631E-2</v>
      </c>
      <c r="BR54" s="42">
        <v>2.8545925052221255E-2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4.1660446103965569E-3</v>
      </c>
      <c r="E55" s="42">
        <v>4.8102402849802368E-3</v>
      </c>
      <c r="F55" s="42">
        <v>2.5900656728692724E-3</v>
      </c>
      <c r="G55" s="42">
        <v>7.5999497611375358E-3</v>
      </c>
      <c r="H55" s="42">
        <v>1.0490434022698752E-2</v>
      </c>
      <c r="I55" s="42">
        <v>7.9771509417008116E-3</v>
      </c>
      <c r="J55" s="42">
        <v>9.3432752846190851E-3</v>
      </c>
      <c r="K55" s="42">
        <v>1.1537599206610512E-2</v>
      </c>
      <c r="L55" s="42">
        <v>1.0477344685921774E-2</v>
      </c>
      <c r="M55" s="42">
        <v>1.4763127669099513E-2</v>
      </c>
      <c r="N55" s="42">
        <v>1.7008588870423731E-2</v>
      </c>
      <c r="O55" s="42">
        <v>8.7071644098382917E-3</v>
      </c>
      <c r="P55" s="42">
        <v>1.2438079885964395E-2</v>
      </c>
      <c r="Q55" s="42">
        <v>1.8860459427435135E-2</v>
      </c>
      <c r="R55" s="42">
        <v>1.3336689134751133E-2</v>
      </c>
      <c r="S55" s="42">
        <v>9.7703712245679631E-3</v>
      </c>
      <c r="T55" s="42">
        <v>1.2951797070800884E-2</v>
      </c>
      <c r="U55" s="42">
        <v>2.9012057113265273E-2</v>
      </c>
      <c r="V55" s="42">
        <v>7.6862314205754425E-3</v>
      </c>
      <c r="W55" s="42">
        <v>1.0217408588346272E-2</v>
      </c>
      <c r="X55" s="42">
        <v>8.3885181927140159E-3</v>
      </c>
      <c r="Y55" s="42">
        <v>1.160085963338434E-2</v>
      </c>
      <c r="Z55" s="42">
        <v>9.776528417169545E-3</v>
      </c>
      <c r="AA55" s="42">
        <v>1.3628831359736472E-2</v>
      </c>
      <c r="AB55" s="42">
        <v>1.0549030684447474E-2</v>
      </c>
      <c r="AC55" s="42">
        <v>1.4345613857288988E-2</v>
      </c>
      <c r="AD55" s="42">
        <v>9.0801565781866624E-3</v>
      </c>
      <c r="AE55" s="42">
        <v>7.6424322330919834E-3</v>
      </c>
      <c r="AF55" s="42">
        <v>1.1763078354174073E-2</v>
      </c>
      <c r="AG55" s="42">
        <v>2.1926986625813206E-2</v>
      </c>
      <c r="AH55" s="42">
        <v>1.5991308333315604E-2</v>
      </c>
      <c r="AI55" s="42">
        <v>1.218307931137339E-2</v>
      </c>
      <c r="AJ55" s="42">
        <v>2.3158005633748417E-2</v>
      </c>
      <c r="AK55" s="42">
        <v>2.7824394509145142E-2</v>
      </c>
      <c r="AL55" s="42">
        <v>1.2755119330429575E-2</v>
      </c>
      <c r="AM55" s="42">
        <v>1.4502309250366E-2</v>
      </c>
      <c r="AN55" s="42">
        <v>8.5689285628975983E-3</v>
      </c>
      <c r="AO55" s="42">
        <v>9.1233890165252161E-3</v>
      </c>
      <c r="AP55" s="42">
        <v>7.4800235716375165E-3</v>
      </c>
      <c r="AQ55" s="42">
        <v>8.257083016259107E-3</v>
      </c>
      <c r="AR55" s="42">
        <v>1.6731326306028173E-2</v>
      </c>
      <c r="AS55" s="42">
        <v>1.4691793317650371E-2</v>
      </c>
      <c r="AT55" s="42">
        <v>9.4530087826831619E-3</v>
      </c>
      <c r="AU55" s="42">
        <v>7.397188014465682E-3</v>
      </c>
      <c r="AV55" s="42">
        <v>9.1743304122693884E-3</v>
      </c>
      <c r="AW55" s="42">
        <v>1.4579243829864865E-2</v>
      </c>
      <c r="AX55" s="42">
        <v>1.8797778020506421E-2</v>
      </c>
      <c r="AY55" s="42">
        <v>9.9120436000205842E-3</v>
      </c>
      <c r="AZ55" s="42">
        <v>1.9456949832770468E-2</v>
      </c>
      <c r="BA55" s="42">
        <v>1.9511575948846224E-2</v>
      </c>
      <c r="BB55" s="42">
        <v>1.6497147153804579</v>
      </c>
      <c r="BC55" s="42">
        <v>2.0404196088283762E-2</v>
      </c>
      <c r="BD55" s="42">
        <v>3.0095079147867267E-2</v>
      </c>
      <c r="BE55" s="42">
        <v>3.2411976610521504E-3</v>
      </c>
      <c r="BF55" s="42">
        <v>2.5066535445637785E-2</v>
      </c>
      <c r="BG55" s="42">
        <v>1.2743976185395887E-2</v>
      </c>
      <c r="BH55" s="42">
        <v>4.8073303317161031E-2</v>
      </c>
      <c r="BI55" s="42">
        <v>8.5265528160321982E-3</v>
      </c>
      <c r="BJ55" s="42">
        <v>1.4082018591558837E-2</v>
      </c>
      <c r="BK55" s="42">
        <v>1.2127596952777084E-2</v>
      </c>
      <c r="BL55" s="42">
        <v>1.4869914964057849E-2</v>
      </c>
      <c r="BM55" s="42">
        <v>6.6820858125202724E-3</v>
      </c>
      <c r="BN55" s="42">
        <v>2.0208296521653357E-2</v>
      </c>
      <c r="BO55" s="42">
        <v>7.8958237572261374E-3</v>
      </c>
      <c r="BP55" s="42">
        <v>1.1178775424851753E-2</v>
      </c>
      <c r="BQ55" s="42">
        <v>1.714642603641044E-2</v>
      </c>
      <c r="BR55" s="42">
        <v>2.131124415558959E-2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2.0817895892853509E-2</v>
      </c>
      <c r="E56" s="42">
        <v>2.3679816120674109E-2</v>
      </c>
      <c r="F56" s="42">
        <v>1.2161056449805169E-2</v>
      </c>
      <c r="G56" s="42">
        <v>2.7322040560678267E-2</v>
      </c>
      <c r="H56" s="42">
        <v>2.8258630066830867E-2</v>
      </c>
      <c r="I56" s="42">
        <v>4.7803715578459152E-2</v>
      </c>
      <c r="J56" s="42">
        <v>4.3103185873209056E-2</v>
      </c>
      <c r="K56" s="42">
        <v>4.8439159399037104E-2</v>
      </c>
      <c r="L56" s="42">
        <v>3.2140899224400596E-2</v>
      </c>
      <c r="M56" s="42">
        <v>5.6235339792347183E-2</v>
      </c>
      <c r="N56" s="42">
        <v>6.132630098990715E-2</v>
      </c>
      <c r="O56" s="42">
        <v>4.9112827105351295E-2</v>
      </c>
      <c r="P56" s="42">
        <v>3.3235077625378286E-2</v>
      </c>
      <c r="Q56" s="42">
        <v>3.1940441176613765E-2</v>
      </c>
      <c r="R56" s="42">
        <v>3.8948401922909409E-2</v>
      </c>
      <c r="S56" s="42">
        <v>2.8209930231456921E-2</v>
      </c>
      <c r="T56" s="42">
        <v>4.483509299181454E-2</v>
      </c>
      <c r="U56" s="42">
        <v>2.9286413092531452E-2</v>
      </c>
      <c r="V56" s="42">
        <v>2.5030525233550729E-2</v>
      </c>
      <c r="W56" s="42">
        <v>2.967368729500787E-2</v>
      </c>
      <c r="X56" s="42">
        <v>4.1088254765991095E-2</v>
      </c>
      <c r="Y56" s="42">
        <v>5.0282322092826258E-2</v>
      </c>
      <c r="Z56" s="42">
        <v>4.6917772863602464E-2</v>
      </c>
      <c r="AA56" s="42">
        <v>7.8282005460686449E-2</v>
      </c>
      <c r="AB56" s="42">
        <v>3.7798600127084026E-2</v>
      </c>
      <c r="AC56" s="42">
        <v>3.8226011005109625E-2</v>
      </c>
      <c r="AD56" s="42">
        <v>4.3046654582255622E-2</v>
      </c>
      <c r="AE56" s="42">
        <v>3.2468289662666149E-2</v>
      </c>
      <c r="AF56" s="42">
        <v>3.5260829848175468E-2</v>
      </c>
      <c r="AG56" s="42">
        <v>5.3344881383319304E-2</v>
      </c>
      <c r="AH56" s="42">
        <v>6.1934177089355669E-2</v>
      </c>
      <c r="AI56" s="42">
        <v>3.806494764060793E-2</v>
      </c>
      <c r="AJ56" s="42">
        <v>6.8600121728722235E-2</v>
      </c>
      <c r="AK56" s="42">
        <v>3.8052978950012389E-2</v>
      </c>
      <c r="AL56" s="42">
        <v>3.486188356138676E-2</v>
      </c>
      <c r="AM56" s="42">
        <v>3.5382810163730107E-2</v>
      </c>
      <c r="AN56" s="42">
        <v>3.1200249167579842E-2</v>
      </c>
      <c r="AO56" s="42">
        <v>6.8611693792037992E-2</v>
      </c>
      <c r="AP56" s="42">
        <v>4.6126155090662826E-2</v>
      </c>
      <c r="AQ56" s="42">
        <v>2.6798948932781168E-2</v>
      </c>
      <c r="AR56" s="42">
        <v>4.1036488554892406E-2</v>
      </c>
      <c r="AS56" s="42">
        <v>7.3030910997141985E-2</v>
      </c>
      <c r="AT56" s="42">
        <v>3.7126388412299961E-2</v>
      </c>
      <c r="AU56" s="42">
        <v>2.7942240023488187E-2</v>
      </c>
      <c r="AV56" s="42">
        <v>0.14329902347424392</v>
      </c>
      <c r="AW56" s="42">
        <v>7.9925232874040977E-2</v>
      </c>
      <c r="AX56" s="42">
        <v>4.454899844688455E-2</v>
      </c>
      <c r="AY56" s="42">
        <v>2.9178790433362026E-2</v>
      </c>
      <c r="AZ56" s="42">
        <v>0.19695066773475151</v>
      </c>
      <c r="BA56" s="42">
        <v>0.19379576514019714</v>
      </c>
      <c r="BB56" s="42">
        <v>0.15937182048145204</v>
      </c>
      <c r="BC56" s="42">
        <v>6.5469176966615796</v>
      </c>
      <c r="BD56" s="42">
        <v>0.21076516581156296</v>
      </c>
      <c r="BE56" s="42">
        <v>1.4486184797901393E-2</v>
      </c>
      <c r="BF56" s="42">
        <v>0.10542301365900979</v>
      </c>
      <c r="BG56" s="42">
        <v>2.7398457566058639E-2</v>
      </c>
      <c r="BH56" s="42">
        <v>0.37958681192370342</v>
      </c>
      <c r="BI56" s="42">
        <v>6.8844801922824675E-2</v>
      </c>
      <c r="BJ56" s="42">
        <v>4.0731255950992508E-2</v>
      </c>
      <c r="BK56" s="42">
        <v>3.7929724903621856E-2</v>
      </c>
      <c r="BL56" s="42">
        <v>0.10186063740938323</v>
      </c>
      <c r="BM56" s="42">
        <v>3.5547013432727467E-2</v>
      </c>
      <c r="BN56" s="42">
        <v>4.6000333985187075E-2</v>
      </c>
      <c r="BO56" s="42">
        <v>9.7555424673370292E-2</v>
      </c>
      <c r="BP56" s="42">
        <v>1.9905482064134564E-2</v>
      </c>
      <c r="BQ56" s="42">
        <v>6.4589178764079436E-2</v>
      </c>
      <c r="BR56" s="42">
        <v>8.8246042328771951E-2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7.600342274937559E-2</v>
      </c>
      <c r="E57" s="42">
        <v>7.3439275161593806E-2</v>
      </c>
      <c r="F57" s="42">
        <v>5.1829193806341316E-2</v>
      </c>
      <c r="G57" s="42">
        <v>0.1108443605422563</v>
      </c>
      <c r="H57" s="42">
        <v>8.2840120694301592E-2</v>
      </c>
      <c r="I57" s="42">
        <v>0.1079995514772779</v>
      </c>
      <c r="J57" s="42">
        <v>0.12853534498481747</v>
      </c>
      <c r="K57" s="42">
        <v>0.11197641539026452</v>
      </c>
      <c r="L57" s="42">
        <v>0.14065873747411742</v>
      </c>
      <c r="M57" s="42">
        <v>0.10880431697454843</v>
      </c>
      <c r="N57" s="42">
        <v>9.9788818208809069E-2</v>
      </c>
      <c r="O57" s="42">
        <v>0.10211610087258578</v>
      </c>
      <c r="P57" s="42">
        <v>8.9968394181759531E-2</v>
      </c>
      <c r="Q57" s="42">
        <v>8.2459615276965478E-2</v>
      </c>
      <c r="R57" s="42">
        <v>9.3865732755323936E-2</v>
      </c>
      <c r="S57" s="42">
        <v>8.8740253105866806E-2</v>
      </c>
      <c r="T57" s="42">
        <v>0.11105121584629477</v>
      </c>
      <c r="U57" s="42">
        <v>8.7298161605389168E-2</v>
      </c>
      <c r="V57" s="42">
        <v>7.8953614097568653E-2</v>
      </c>
      <c r="W57" s="42">
        <v>0.11725635146748387</v>
      </c>
      <c r="X57" s="42">
        <v>0.10688418370884263</v>
      </c>
      <c r="Y57" s="42">
        <v>9.3088660541511242E-2</v>
      </c>
      <c r="Z57" s="42">
        <v>0.10330782628846318</v>
      </c>
      <c r="AA57" s="42">
        <v>8.0006961799195517E-2</v>
      </c>
      <c r="AB57" s="42">
        <v>9.2579575521250124E-2</v>
      </c>
      <c r="AC57" s="42">
        <v>0.10773674120656378</v>
      </c>
      <c r="AD57" s="42">
        <v>0.1133854168569606</v>
      </c>
      <c r="AE57" s="42">
        <v>0.10279948354172073</v>
      </c>
      <c r="AF57" s="42">
        <v>9.2404727351257432E-2</v>
      </c>
      <c r="AG57" s="42">
        <v>8.4316255304438981E-2</v>
      </c>
      <c r="AH57" s="42">
        <v>9.7542420557280837E-2</v>
      </c>
      <c r="AI57" s="42">
        <v>8.9640558284653518E-2</v>
      </c>
      <c r="AJ57" s="42">
        <v>9.8267667085007282E-2</v>
      </c>
      <c r="AK57" s="42">
        <v>8.8601243706376162E-2</v>
      </c>
      <c r="AL57" s="42">
        <v>8.8642351184424165E-2</v>
      </c>
      <c r="AM57" s="42">
        <v>7.5983466775270375E-2</v>
      </c>
      <c r="AN57" s="42">
        <v>6.4534092118320507E-2</v>
      </c>
      <c r="AO57" s="42">
        <v>0.1094579226542815</v>
      </c>
      <c r="AP57" s="42">
        <v>7.5502868194002121E-2</v>
      </c>
      <c r="AQ57" s="42">
        <v>7.7145895290763045E-2</v>
      </c>
      <c r="AR57" s="42">
        <v>7.2915909980935611E-2</v>
      </c>
      <c r="AS57" s="42">
        <v>9.56338577019092E-2</v>
      </c>
      <c r="AT57" s="42">
        <v>0.10075159275119214</v>
      </c>
      <c r="AU57" s="42">
        <v>0.10069783775061387</v>
      </c>
      <c r="AV57" s="42">
        <v>0.11654329685474549</v>
      </c>
      <c r="AW57" s="42">
        <v>9.6214547680760973E-2</v>
      </c>
      <c r="AX57" s="42">
        <v>9.3239334360837936E-2</v>
      </c>
      <c r="AY57" s="42">
        <v>7.4798727291701742E-2</v>
      </c>
      <c r="AZ57" s="42">
        <v>0.10173732484588066</v>
      </c>
      <c r="BA57" s="42">
        <v>9.9218612051786892E-2</v>
      </c>
      <c r="BB57" s="42">
        <v>0.13991286100936548</v>
      </c>
      <c r="BC57" s="42">
        <v>7.0091909458265128E-2</v>
      </c>
      <c r="BD57" s="42">
        <v>2.3871172684823918</v>
      </c>
      <c r="BE57" s="42">
        <v>0.10357990466407618</v>
      </c>
      <c r="BF57" s="42">
        <v>7.9881469371827094E-2</v>
      </c>
      <c r="BG57" s="42">
        <v>7.6104828526761023E-2</v>
      </c>
      <c r="BH57" s="42">
        <v>7.8335532037829933E-2</v>
      </c>
      <c r="BI57" s="42">
        <v>9.0354421886231939E-2</v>
      </c>
      <c r="BJ57" s="42">
        <v>7.5622625279293323E-2</v>
      </c>
      <c r="BK57" s="42">
        <v>7.465084698499154E-2</v>
      </c>
      <c r="BL57" s="42">
        <v>0.19749323793773182</v>
      </c>
      <c r="BM57" s="42">
        <v>1.9719621381839806E-2</v>
      </c>
      <c r="BN57" s="42">
        <v>6.7877307983485985E-2</v>
      </c>
      <c r="BO57" s="42">
        <v>2.81629124044128E-2</v>
      </c>
      <c r="BP57" s="42">
        <v>7.764475409036567E-2</v>
      </c>
      <c r="BQ57" s="42">
        <v>9.3816732713340872E-2</v>
      </c>
      <c r="BR57" s="42">
        <v>7.6010117290593412E-2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3.3391110258765033E-3</v>
      </c>
      <c r="E58" s="42">
        <v>3.8438772885828294E-3</v>
      </c>
      <c r="F58" s="42">
        <v>1.8671166025547037E-3</v>
      </c>
      <c r="G58" s="42">
        <v>4.6464987625953877E-3</v>
      </c>
      <c r="H58" s="42">
        <v>5.330326438721545E-3</v>
      </c>
      <c r="I58" s="42">
        <v>5.131984951456477E-3</v>
      </c>
      <c r="J58" s="42">
        <v>6.1633921680721189E-3</v>
      </c>
      <c r="K58" s="42">
        <v>8.2078157911493546E-3</v>
      </c>
      <c r="L58" s="42">
        <v>6.2172738768122918E-3</v>
      </c>
      <c r="M58" s="42">
        <v>7.776660614069209E-3</v>
      </c>
      <c r="N58" s="42">
        <v>7.0851165201015918E-3</v>
      </c>
      <c r="O58" s="42">
        <v>7.3872106944721776E-3</v>
      </c>
      <c r="P58" s="42">
        <v>9.717526831806397E-3</v>
      </c>
      <c r="Q58" s="42">
        <v>9.4809620319277078E-3</v>
      </c>
      <c r="R58" s="42">
        <v>7.9675726368238012E-3</v>
      </c>
      <c r="S58" s="42">
        <v>5.3670865135952237E-3</v>
      </c>
      <c r="T58" s="42">
        <v>6.6379722515094806E-3</v>
      </c>
      <c r="U58" s="42">
        <v>6.5505700762362425E-3</v>
      </c>
      <c r="V58" s="42">
        <v>5.2508794015725521E-3</v>
      </c>
      <c r="W58" s="42">
        <v>7.0553588471728322E-3</v>
      </c>
      <c r="X58" s="42">
        <v>5.3849858113335994E-3</v>
      </c>
      <c r="Y58" s="42">
        <v>6.4356974661129674E-3</v>
      </c>
      <c r="Z58" s="42">
        <v>8.6904951568161515E-3</v>
      </c>
      <c r="AA58" s="42">
        <v>8.5465678914413874E-3</v>
      </c>
      <c r="AB58" s="42">
        <v>7.6052616958864018E-3</v>
      </c>
      <c r="AC58" s="42">
        <v>6.8713141657121305E-3</v>
      </c>
      <c r="AD58" s="42">
        <v>6.8406363281928581E-3</v>
      </c>
      <c r="AE58" s="42">
        <v>5.1747852453318827E-3</v>
      </c>
      <c r="AF58" s="42">
        <v>6.5113040629228292E-3</v>
      </c>
      <c r="AG58" s="42">
        <v>7.7373668260330422E-3</v>
      </c>
      <c r="AH58" s="42">
        <v>6.9359381325082336E-3</v>
      </c>
      <c r="AI58" s="42">
        <v>6.6929154795070389E-3</v>
      </c>
      <c r="AJ58" s="42">
        <v>6.923613399059279E-3</v>
      </c>
      <c r="AK58" s="42">
        <v>6.881691923016975E-3</v>
      </c>
      <c r="AL58" s="42">
        <v>5.4172565368565181E-3</v>
      </c>
      <c r="AM58" s="42">
        <v>6.8101849613150462E-3</v>
      </c>
      <c r="AN58" s="42">
        <v>5.1355811449900757E-3</v>
      </c>
      <c r="AO58" s="42">
        <v>7.1569409881947826E-3</v>
      </c>
      <c r="AP58" s="42">
        <v>5.3468928058229403E-3</v>
      </c>
      <c r="AQ58" s="42">
        <v>5.3270786593308675E-3</v>
      </c>
      <c r="AR58" s="42">
        <v>1.7456046984417217E-2</v>
      </c>
      <c r="AS58" s="42">
        <v>2.5560584519557481E-2</v>
      </c>
      <c r="AT58" s="42">
        <v>6.2418643853470231E-3</v>
      </c>
      <c r="AU58" s="42">
        <v>6.5295864355533308E-3</v>
      </c>
      <c r="AV58" s="42">
        <v>7.6675130076353393E-3</v>
      </c>
      <c r="AW58" s="42">
        <v>1.6130292524257944E-2</v>
      </c>
      <c r="AX58" s="42">
        <v>3.1322469087025295E-2</v>
      </c>
      <c r="AY58" s="42">
        <v>1.6519065015819047E-2</v>
      </c>
      <c r="AZ58" s="42">
        <v>1.3172548746997626E-2</v>
      </c>
      <c r="BA58" s="42">
        <v>1.4038661703786164E-2</v>
      </c>
      <c r="BB58" s="42">
        <v>1.5245900045920198E-2</v>
      </c>
      <c r="BC58" s="42">
        <v>1.0195992458346832E-2</v>
      </c>
      <c r="BD58" s="42">
        <v>9.4044971653216448E-3</v>
      </c>
      <c r="BE58" s="42">
        <v>0.76674182248460598</v>
      </c>
      <c r="BF58" s="42">
        <v>1.908121869938775E-2</v>
      </c>
      <c r="BG58" s="42">
        <v>1.1033085846590377E-2</v>
      </c>
      <c r="BH58" s="42">
        <v>1.3707397856609911E-2</v>
      </c>
      <c r="BI58" s="42">
        <v>1.6897768036085368E-2</v>
      </c>
      <c r="BJ58" s="42">
        <v>1.0333353354511812E-2</v>
      </c>
      <c r="BK58" s="42">
        <v>5.4821769227815995E-3</v>
      </c>
      <c r="BL58" s="42">
        <v>5.3839677689130252E-3</v>
      </c>
      <c r="BM58" s="42">
        <v>2.8019328551404572E-3</v>
      </c>
      <c r="BN58" s="42">
        <v>2.4241515636005156E-2</v>
      </c>
      <c r="BO58" s="42">
        <v>4.8268886161090619E-3</v>
      </c>
      <c r="BP58" s="42">
        <v>9.1019904929514443E-3</v>
      </c>
      <c r="BQ58" s="42">
        <v>6.8750977146036049E-2</v>
      </c>
      <c r="BR58" s="42">
        <v>1.6931860938478028E-2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0.1381690710690085</v>
      </c>
      <c r="E59" s="42">
        <v>0.13516810842991556</v>
      </c>
      <c r="F59" s="42">
        <v>6.4123104742616982E-2</v>
      </c>
      <c r="G59" s="42">
        <v>0.37555500395406266</v>
      </c>
      <c r="H59" s="42">
        <v>0.64413599935100685</v>
      </c>
      <c r="I59" s="42">
        <v>0.61462191377617037</v>
      </c>
      <c r="J59" s="42">
        <v>0.32245647870087035</v>
      </c>
      <c r="K59" s="42">
        <v>0.3366369689046958</v>
      </c>
      <c r="L59" s="42">
        <v>0.29412503980047172</v>
      </c>
      <c r="M59" s="42">
        <v>0.44089451447106398</v>
      </c>
      <c r="N59" s="42">
        <v>0.39360196278034509</v>
      </c>
      <c r="O59" s="42">
        <v>0.65621581137638341</v>
      </c>
      <c r="P59" s="42">
        <v>0.204410690137765</v>
      </c>
      <c r="Q59" s="42">
        <v>0.15326189359711923</v>
      </c>
      <c r="R59" s="42">
        <v>0.18945273976248406</v>
      </c>
      <c r="S59" s="42">
        <v>0.21136831660121344</v>
      </c>
      <c r="T59" s="42">
        <v>0.36475243810151847</v>
      </c>
      <c r="U59" s="42">
        <v>0.21530527167408264</v>
      </c>
      <c r="V59" s="42">
        <v>0.45305000616571595</v>
      </c>
      <c r="W59" s="42">
        <v>0.27680215156094146</v>
      </c>
      <c r="X59" s="42">
        <v>0.35981276654949307</v>
      </c>
      <c r="Y59" s="42">
        <v>0.59900313748468992</v>
      </c>
      <c r="Z59" s="42">
        <v>0.51492690150918285</v>
      </c>
      <c r="AA59" s="42">
        <v>0.77850756215595929</v>
      </c>
      <c r="AB59" s="42">
        <v>0.31526270082566604</v>
      </c>
      <c r="AC59" s="42">
        <v>0.39939998155436446</v>
      </c>
      <c r="AD59" s="42">
        <v>0.35286085099112002</v>
      </c>
      <c r="AE59" s="42">
        <v>0.22870959987758843</v>
      </c>
      <c r="AF59" s="42">
        <v>0.22878510451216333</v>
      </c>
      <c r="AG59" s="42">
        <v>0.46998067235217289</v>
      </c>
      <c r="AH59" s="42">
        <v>0.48070257104252545</v>
      </c>
      <c r="AI59" s="42">
        <v>0.31581336871926535</v>
      </c>
      <c r="AJ59" s="42">
        <v>0.35200714723300941</v>
      </c>
      <c r="AK59" s="42">
        <v>0.31295945489100957</v>
      </c>
      <c r="AL59" s="42">
        <v>0.20522510188368687</v>
      </c>
      <c r="AM59" s="42">
        <v>0.18261707746278694</v>
      </c>
      <c r="AN59" s="42">
        <v>0.22383491024298305</v>
      </c>
      <c r="AO59" s="42">
        <v>0.20329150649070235</v>
      </c>
      <c r="AP59" s="42">
        <v>0.24590685316197175</v>
      </c>
      <c r="AQ59" s="42">
        <v>0.20262468866915484</v>
      </c>
      <c r="AR59" s="42">
        <v>0.47280648731446612</v>
      </c>
      <c r="AS59" s="42">
        <v>0.29279405013146048</v>
      </c>
      <c r="AT59" s="42">
        <v>0.22800097430741928</v>
      </c>
      <c r="AU59" s="42">
        <v>0.14682908276359677</v>
      </c>
      <c r="AV59" s="42">
        <v>0.25938069800561508</v>
      </c>
      <c r="AW59" s="42">
        <v>0.24839563303789292</v>
      </c>
      <c r="AX59" s="42">
        <v>0.1828502251960647</v>
      </c>
      <c r="AY59" s="42">
        <v>0.17031299469088179</v>
      </c>
      <c r="AZ59" s="42">
        <v>0.3514441526255262</v>
      </c>
      <c r="BA59" s="42">
        <v>0.6810982679340124</v>
      </c>
      <c r="BB59" s="42">
        <v>0.31887608412316448</v>
      </c>
      <c r="BC59" s="42">
        <v>0.26573364498340157</v>
      </c>
      <c r="BD59" s="42">
        <v>0.34357200117600517</v>
      </c>
      <c r="BE59" s="42">
        <v>5.8203248047344461E-2</v>
      </c>
      <c r="BF59" s="42">
        <v>9.9659973711802756</v>
      </c>
      <c r="BG59" s="42">
        <v>0.66521428917205438</v>
      </c>
      <c r="BH59" s="42">
        <v>0.32603515147308726</v>
      </c>
      <c r="BI59" s="42">
        <v>0.23787699160575387</v>
      </c>
      <c r="BJ59" s="42">
        <v>0.20938915392813578</v>
      </c>
      <c r="BK59" s="42">
        <v>0.32328905433862509</v>
      </c>
      <c r="BL59" s="42">
        <v>0.12206900626785014</v>
      </c>
      <c r="BM59" s="42">
        <v>4.4403540381582778E-2</v>
      </c>
      <c r="BN59" s="42">
        <v>0.22036691046540102</v>
      </c>
      <c r="BO59" s="42">
        <v>9.7069638988957249E-2</v>
      </c>
      <c r="BP59" s="42">
        <v>0.17510004104133886</v>
      </c>
      <c r="BQ59" s="42">
        <v>0.35798716515806694</v>
      </c>
      <c r="BR59" s="42">
        <v>0.29444100333724155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4.9098425087741863E-2</v>
      </c>
      <c r="E60" s="42">
        <v>3.2824473120807121E-2</v>
      </c>
      <c r="F60" s="42">
        <v>1.3178077185889854E-2</v>
      </c>
      <c r="G60" s="42">
        <v>5.977137469065643E-2</v>
      </c>
      <c r="H60" s="42">
        <v>0.14050306637522475</v>
      </c>
      <c r="I60" s="42">
        <v>9.8051288011359275E-2</v>
      </c>
      <c r="J60" s="42">
        <v>0.14312743472129466</v>
      </c>
      <c r="K60" s="42">
        <v>8.2433636571812199E-2</v>
      </c>
      <c r="L60" s="42">
        <v>0.10524069558779468</v>
      </c>
      <c r="M60" s="42">
        <v>8.5012155642032308E-2</v>
      </c>
      <c r="N60" s="42">
        <v>7.2287922169622487E-2</v>
      </c>
      <c r="O60" s="42">
        <v>0.10152411105300989</v>
      </c>
      <c r="P60" s="42">
        <v>4.7873669170521625E-2</v>
      </c>
      <c r="Q60" s="42">
        <v>4.9668964883268697E-2</v>
      </c>
      <c r="R60" s="42">
        <v>5.905949589611232E-2</v>
      </c>
      <c r="S60" s="42">
        <v>4.771373547876899E-2</v>
      </c>
      <c r="T60" s="42">
        <v>0.10074602005615972</v>
      </c>
      <c r="U60" s="42">
        <v>5.5510427380175628E-2</v>
      </c>
      <c r="V60" s="42">
        <v>6.6264510177096947E-2</v>
      </c>
      <c r="W60" s="42">
        <v>0.10056143343899973</v>
      </c>
      <c r="X60" s="42">
        <v>8.4656744995913011E-2</v>
      </c>
      <c r="Y60" s="42">
        <v>0.11559477654019588</v>
      </c>
      <c r="Z60" s="42">
        <v>0.14057971465884103</v>
      </c>
      <c r="AA60" s="42">
        <v>0.18489018922446093</v>
      </c>
      <c r="AB60" s="42">
        <v>0.12111982349342573</v>
      </c>
      <c r="AC60" s="42">
        <v>0.10873535340902361</v>
      </c>
      <c r="AD60" s="42">
        <v>9.2373242322281196E-2</v>
      </c>
      <c r="AE60" s="42">
        <v>9.8764694720552562E-2</v>
      </c>
      <c r="AF60" s="42">
        <v>8.6954084588666838E-2</v>
      </c>
      <c r="AG60" s="42">
        <v>0.11326780531725225</v>
      </c>
      <c r="AH60" s="42">
        <v>9.70200965671318E-2</v>
      </c>
      <c r="AI60" s="42">
        <v>0.1643588656264055</v>
      </c>
      <c r="AJ60" s="42">
        <v>0.16894801999180742</v>
      </c>
      <c r="AK60" s="42">
        <v>0.12846903937365509</v>
      </c>
      <c r="AL60" s="42">
        <v>8.7360686552032857E-2</v>
      </c>
      <c r="AM60" s="42">
        <v>6.5499448955105594E-2</v>
      </c>
      <c r="AN60" s="42">
        <v>7.5927100376001852E-2</v>
      </c>
      <c r="AO60" s="42">
        <v>0.20503913052182798</v>
      </c>
      <c r="AP60" s="42">
        <v>9.527037361888438E-2</v>
      </c>
      <c r="AQ60" s="42">
        <v>8.811218941427984E-2</v>
      </c>
      <c r="AR60" s="42">
        <v>2.9145912417151178E-2</v>
      </c>
      <c r="AS60" s="42">
        <v>3.7124577623407692E-2</v>
      </c>
      <c r="AT60" s="42">
        <v>4.5847902288376381E-2</v>
      </c>
      <c r="AU60" s="42">
        <v>7.4318979212001784E-2</v>
      </c>
      <c r="AV60" s="42">
        <v>6.0275770470258512E-2</v>
      </c>
      <c r="AW60" s="42">
        <v>0.39372589543998648</v>
      </c>
      <c r="AX60" s="42">
        <v>3.0694213103073041E-2</v>
      </c>
      <c r="AY60" s="42">
        <v>2.772338937629695E-2</v>
      </c>
      <c r="AZ60" s="42">
        <v>2.4570745304638646E-2</v>
      </c>
      <c r="BA60" s="42">
        <v>1.4579512318690258E-2</v>
      </c>
      <c r="BB60" s="42">
        <v>1.8572176006907509E-2</v>
      </c>
      <c r="BC60" s="42">
        <v>3.7403523373576636E-2</v>
      </c>
      <c r="BD60" s="42">
        <v>2.5073234277218859E-2</v>
      </c>
      <c r="BE60" s="42">
        <v>3.5038345889769045E-3</v>
      </c>
      <c r="BF60" s="42">
        <v>1.151202497138934E-2</v>
      </c>
      <c r="BG60" s="42">
        <v>8.7089604043001341</v>
      </c>
      <c r="BH60" s="42">
        <v>1.5412955556612021E-2</v>
      </c>
      <c r="BI60" s="42">
        <v>3.0048268171430421E-2</v>
      </c>
      <c r="BJ60" s="42">
        <v>1.956245043749421E-2</v>
      </c>
      <c r="BK60" s="42">
        <v>6.1532165629108043E-3</v>
      </c>
      <c r="BL60" s="42">
        <v>6.4637148332499034E-2</v>
      </c>
      <c r="BM60" s="42">
        <v>4.8102978472291488E-2</v>
      </c>
      <c r="BN60" s="42">
        <v>2.2785348731643097E-2</v>
      </c>
      <c r="BO60" s="42">
        <v>9.5860093684743561E-2</v>
      </c>
      <c r="BP60" s="42">
        <v>1.671166053093575E-2</v>
      </c>
      <c r="BQ60" s="42">
        <v>2.0890643857464263E-2</v>
      </c>
      <c r="BR60" s="42">
        <v>2.4234948568952596E-2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2.6288410298624804E-2</v>
      </c>
      <c r="E61" s="42">
        <v>5.0712917976755562E-2</v>
      </c>
      <c r="F61" s="42">
        <v>2.9643188463916559E-2</v>
      </c>
      <c r="G61" s="42">
        <v>4.3418305374630067E-2</v>
      </c>
      <c r="H61" s="42">
        <v>4.7730690866199361E-2</v>
      </c>
      <c r="I61" s="42">
        <v>3.7144693179441655E-2</v>
      </c>
      <c r="J61" s="42">
        <v>4.0369427531728147E-2</v>
      </c>
      <c r="K61" s="42">
        <v>0.10327393006446151</v>
      </c>
      <c r="L61" s="42">
        <v>4.8343357815653097E-2</v>
      </c>
      <c r="M61" s="42">
        <v>0.11983863230879756</v>
      </c>
      <c r="N61" s="42">
        <v>0.42509822145575998</v>
      </c>
      <c r="O61" s="42">
        <v>0.13060096835392407</v>
      </c>
      <c r="P61" s="42">
        <v>4.7390978424715145E-2</v>
      </c>
      <c r="Q61" s="42">
        <v>6.9334478107378791E-2</v>
      </c>
      <c r="R61" s="42">
        <v>0.16093144712037485</v>
      </c>
      <c r="S61" s="42">
        <v>4.1415128745684399E-2</v>
      </c>
      <c r="T61" s="42">
        <v>7.8771132552193965E-2</v>
      </c>
      <c r="U61" s="42">
        <v>5.5187656474693356E-2</v>
      </c>
      <c r="V61" s="42">
        <v>3.9374548543085731E-2</v>
      </c>
      <c r="W61" s="42">
        <v>4.7176393177443016E-2</v>
      </c>
      <c r="X61" s="42">
        <v>3.9227824681810131E-2</v>
      </c>
      <c r="Y61" s="42">
        <v>7.7298209044178862E-2</v>
      </c>
      <c r="Z61" s="42">
        <v>0.20868780472101386</v>
      </c>
      <c r="AA61" s="42">
        <v>0.22454448028297183</v>
      </c>
      <c r="AB61" s="42">
        <v>6.2998659378525917E-2</v>
      </c>
      <c r="AC61" s="42">
        <v>5.9493415083207019E-2</v>
      </c>
      <c r="AD61" s="42">
        <v>4.9587618143351019E-2</v>
      </c>
      <c r="AE61" s="42">
        <v>3.8374405656421209E-2</v>
      </c>
      <c r="AF61" s="42">
        <v>6.3588903714996509E-2</v>
      </c>
      <c r="AG61" s="42">
        <v>0.14279650241578476</v>
      </c>
      <c r="AH61" s="42">
        <v>9.3420623809122513E-2</v>
      </c>
      <c r="AI61" s="42">
        <v>6.0842239101901584E-2</v>
      </c>
      <c r="AJ61" s="42">
        <v>0.20046513317742354</v>
      </c>
      <c r="AK61" s="42">
        <v>5.0660680871240711E-2</v>
      </c>
      <c r="AL61" s="42">
        <v>6.8640933447278007E-2</v>
      </c>
      <c r="AM61" s="42">
        <v>6.5192331483694257E-2</v>
      </c>
      <c r="AN61" s="42">
        <v>4.4201758157683915E-2</v>
      </c>
      <c r="AO61" s="42">
        <v>0.12152521124290397</v>
      </c>
      <c r="AP61" s="42">
        <v>4.0933510535898582E-2</v>
      </c>
      <c r="AQ61" s="42">
        <v>4.5904232867196353E-2</v>
      </c>
      <c r="AR61" s="42">
        <v>0.11970662432275599</v>
      </c>
      <c r="AS61" s="42">
        <v>0.1191125647494081</v>
      </c>
      <c r="AT61" s="42">
        <v>4.0459708053766551E-2</v>
      </c>
      <c r="AU61" s="42">
        <v>3.9038846340276288E-2</v>
      </c>
      <c r="AV61" s="42">
        <v>6.9352225116914204E-2</v>
      </c>
      <c r="AW61" s="42">
        <v>7.4731615700978304E-2</v>
      </c>
      <c r="AX61" s="42">
        <v>0.10694171221812102</v>
      </c>
      <c r="AY61" s="42">
        <v>9.1040562763218924E-2</v>
      </c>
      <c r="AZ61" s="42">
        <v>0.28107604082675774</v>
      </c>
      <c r="BA61" s="42">
        <v>0.29641145809576314</v>
      </c>
      <c r="BB61" s="42">
        <v>0.17370917454729309</v>
      </c>
      <c r="BC61" s="42">
        <v>9.1254970864003679E-2</v>
      </c>
      <c r="BD61" s="42">
        <v>0.13826276139909224</v>
      </c>
      <c r="BE61" s="42">
        <v>1.6550653905282417E-2</v>
      </c>
      <c r="BF61" s="42">
        <v>0.15255072837549385</v>
      </c>
      <c r="BG61" s="42">
        <v>5.6884842764109669E-2</v>
      </c>
      <c r="BH61" s="42">
        <v>5.5421346731316126</v>
      </c>
      <c r="BI61" s="42">
        <v>0.13460141169014239</v>
      </c>
      <c r="BJ61" s="42">
        <v>5.7944837106326391E-2</v>
      </c>
      <c r="BK61" s="42">
        <v>3.786213147569395E-2</v>
      </c>
      <c r="BL61" s="42">
        <v>4.9099556681315208E-2</v>
      </c>
      <c r="BM61" s="42">
        <v>2.3622228655584412E-2</v>
      </c>
      <c r="BN61" s="42">
        <v>0.14185579443661131</v>
      </c>
      <c r="BO61" s="42">
        <v>5.4164915366646568E-2</v>
      </c>
      <c r="BP61" s="42">
        <v>3.002447129601021E-2</v>
      </c>
      <c r="BQ61" s="42">
        <v>0.26145618775049501</v>
      </c>
      <c r="BR61" s="42">
        <v>9.3687489890116216E-2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2.291010945460329E-2</v>
      </c>
      <c r="E62" s="42">
        <v>2.0702078877138281E-2</v>
      </c>
      <c r="F62" s="42">
        <v>1.8278163501816894E-2</v>
      </c>
      <c r="G62" s="42">
        <v>7.0422422482103689E-2</v>
      </c>
      <c r="H62" s="42">
        <v>0.23601927288073651</v>
      </c>
      <c r="I62" s="42">
        <v>0.10566054917173753</v>
      </c>
      <c r="J62" s="42">
        <v>0.10997263705334288</v>
      </c>
      <c r="K62" s="42">
        <v>3.6616871374667286E-2</v>
      </c>
      <c r="L62" s="42">
        <v>5.5420587826533335E-2</v>
      </c>
      <c r="M62" s="42">
        <v>4.9167915916953686E-2</v>
      </c>
      <c r="N62" s="42">
        <v>5.410685909907275E-2</v>
      </c>
      <c r="O62" s="42">
        <v>3.4221541163220237E-2</v>
      </c>
      <c r="P62" s="42">
        <v>2.863656390577056E-2</v>
      </c>
      <c r="Q62" s="42">
        <v>2.6276965862270841E-2</v>
      </c>
      <c r="R62" s="42">
        <v>3.1810263068578405E-2</v>
      </c>
      <c r="S62" s="42">
        <v>4.7352455868351483E-2</v>
      </c>
      <c r="T62" s="42">
        <v>7.4051546239302504E-2</v>
      </c>
      <c r="U62" s="42">
        <v>6.9576732367731375E-2</v>
      </c>
      <c r="V62" s="42">
        <v>9.4907624056782686E-2</v>
      </c>
      <c r="W62" s="42">
        <v>3.7362730284263547E-2</v>
      </c>
      <c r="X62" s="42">
        <v>4.4403393888264947E-2</v>
      </c>
      <c r="Y62" s="42">
        <v>5.2866513447612014E-2</v>
      </c>
      <c r="Z62" s="42">
        <v>4.061630907854865E-2</v>
      </c>
      <c r="AA62" s="42">
        <v>3.9851200231489678E-2</v>
      </c>
      <c r="AB62" s="42">
        <v>4.9783020034976172E-2</v>
      </c>
      <c r="AC62" s="42">
        <v>5.7280132044344061E-2</v>
      </c>
      <c r="AD62" s="42">
        <v>8.2482900932261002E-2</v>
      </c>
      <c r="AE62" s="42">
        <v>6.2252826476216647E-2</v>
      </c>
      <c r="AF62" s="42">
        <v>6.3100299388496692E-2</v>
      </c>
      <c r="AG62" s="42">
        <v>5.0854101207438572E-2</v>
      </c>
      <c r="AH62" s="42">
        <v>4.4615516570230031E-2</v>
      </c>
      <c r="AI62" s="42">
        <v>5.108971409491557E-2</v>
      </c>
      <c r="AJ62" s="42">
        <v>7.6888828157110553E-2</v>
      </c>
      <c r="AK62" s="42">
        <v>6.0295145399588974E-2</v>
      </c>
      <c r="AL62" s="42">
        <v>7.809765846157872E-2</v>
      </c>
      <c r="AM62" s="42">
        <v>3.8587425976119721E-2</v>
      </c>
      <c r="AN62" s="42">
        <v>4.8980438074221873E-2</v>
      </c>
      <c r="AO62" s="42">
        <v>5.1920156328723481E-2</v>
      </c>
      <c r="AP62" s="42">
        <v>9.5373473358838112E-2</v>
      </c>
      <c r="AQ62" s="42">
        <v>5.0278761952187147E-2</v>
      </c>
      <c r="AR62" s="42">
        <v>3.8216755665027337E-2</v>
      </c>
      <c r="AS62" s="42">
        <v>5.0876794618771537E-2</v>
      </c>
      <c r="AT62" s="42">
        <v>7.6463395507016335E-2</v>
      </c>
      <c r="AU62" s="42">
        <v>0.21449610457886498</v>
      </c>
      <c r="AV62" s="42">
        <v>0.31077917287061024</v>
      </c>
      <c r="AW62" s="42">
        <v>8.8055821640985202E-2</v>
      </c>
      <c r="AX62" s="42">
        <v>4.1662511065385863E-2</v>
      </c>
      <c r="AY62" s="42">
        <v>3.9232008518253154E-2</v>
      </c>
      <c r="AZ62" s="42">
        <v>0.17197235561448804</v>
      </c>
      <c r="BA62" s="42">
        <v>0.12396887178754655</v>
      </c>
      <c r="BB62" s="42">
        <v>0.14427819593704433</v>
      </c>
      <c r="BC62" s="42">
        <v>8.7832883808597176E-2</v>
      </c>
      <c r="BD62" s="42">
        <v>2.7270263982534369E-2</v>
      </c>
      <c r="BE62" s="42">
        <v>4.5050056590477151E-3</v>
      </c>
      <c r="BF62" s="42">
        <v>3.2068807930845926E-2</v>
      </c>
      <c r="BG62" s="42">
        <v>6.4219839883222371E-2</v>
      </c>
      <c r="BH62" s="42">
        <v>7.1457392338880849E-2</v>
      </c>
      <c r="BI62" s="42">
        <v>7.3431033786868154</v>
      </c>
      <c r="BJ62" s="42">
        <v>3.1185312787423765E-2</v>
      </c>
      <c r="BK62" s="42">
        <v>3.5179289306652373E-2</v>
      </c>
      <c r="BL62" s="42">
        <v>2.7241265684869967E-2</v>
      </c>
      <c r="BM62" s="42">
        <v>2.0661458275703731E-2</v>
      </c>
      <c r="BN62" s="42">
        <v>8.7275496119073925E-2</v>
      </c>
      <c r="BO62" s="42">
        <v>4.3009507145969371E-2</v>
      </c>
      <c r="BP62" s="42">
        <v>2.5815878707116813E-2</v>
      </c>
      <c r="BQ62" s="42">
        <v>7.9867102442523721E-2</v>
      </c>
      <c r="BR62" s="42">
        <v>3.9533528461413926E-2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0.14788540221408353</v>
      </c>
      <c r="E63" s="42">
        <v>0.15999770365945643</v>
      </c>
      <c r="F63" s="42">
        <v>9.0030274635751875E-2</v>
      </c>
      <c r="G63" s="42">
        <v>0.59072886015192738</v>
      </c>
      <c r="H63" s="42">
        <v>0.25505140584592612</v>
      </c>
      <c r="I63" s="42">
        <v>0.34075203959689343</v>
      </c>
      <c r="J63" s="42">
        <v>0.45429362035065818</v>
      </c>
      <c r="K63" s="42">
        <v>0.30567315021504693</v>
      </c>
      <c r="L63" s="42">
        <v>0.36072923340070401</v>
      </c>
      <c r="M63" s="42">
        <v>0.34281200158942204</v>
      </c>
      <c r="N63" s="42">
        <v>0.51202381709172484</v>
      </c>
      <c r="O63" s="42">
        <v>0.38594426417341587</v>
      </c>
      <c r="P63" s="42">
        <v>0.28731820454622181</v>
      </c>
      <c r="Q63" s="42">
        <v>0.25372434438506902</v>
      </c>
      <c r="R63" s="42">
        <v>0.34014062981663379</v>
      </c>
      <c r="S63" s="42">
        <v>0.220722016089164</v>
      </c>
      <c r="T63" s="42">
        <v>0.37877874619166185</v>
      </c>
      <c r="U63" s="42">
        <v>0.25769719297654547</v>
      </c>
      <c r="V63" s="42">
        <v>0.21338852328533509</v>
      </c>
      <c r="W63" s="42">
        <v>0.38834510010953577</v>
      </c>
      <c r="X63" s="42">
        <v>0.27027545740384473</v>
      </c>
      <c r="Y63" s="42">
        <v>0.43588915063467887</v>
      </c>
      <c r="Z63" s="42">
        <v>0.41917125613039663</v>
      </c>
      <c r="AA63" s="42">
        <v>0.61021540814398301</v>
      </c>
      <c r="AB63" s="42">
        <v>0.3385664399207392</v>
      </c>
      <c r="AC63" s="42">
        <v>0.42437107545754471</v>
      </c>
      <c r="AD63" s="42">
        <v>0.34005072813882509</v>
      </c>
      <c r="AE63" s="42">
        <v>0.39882735445977524</v>
      </c>
      <c r="AF63" s="42">
        <v>0.34665315453180551</v>
      </c>
      <c r="AG63" s="42">
        <v>0.45318124055072007</v>
      </c>
      <c r="AH63" s="42">
        <v>0.43054885269279269</v>
      </c>
      <c r="AI63" s="42">
        <v>0.49950335981870553</v>
      </c>
      <c r="AJ63" s="42">
        <v>0.43389371329396587</v>
      </c>
      <c r="AK63" s="42">
        <v>0.32828443603164331</v>
      </c>
      <c r="AL63" s="42">
        <v>0.27752429153752872</v>
      </c>
      <c r="AM63" s="42">
        <v>0.26632959081823349</v>
      </c>
      <c r="AN63" s="42">
        <v>0.32427287220776818</v>
      </c>
      <c r="AO63" s="42">
        <v>0.46653901998559644</v>
      </c>
      <c r="AP63" s="42">
        <v>0.23295118064787176</v>
      </c>
      <c r="AQ63" s="42">
        <v>0.2476889282802831</v>
      </c>
      <c r="AR63" s="42">
        <v>0.37302370071447993</v>
      </c>
      <c r="AS63" s="42">
        <v>0.65597162863950009</v>
      </c>
      <c r="AT63" s="42">
        <v>0.2683132974279489</v>
      </c>
      <c r="AU63" s="42">
        <v>0.28278685403961135</v>
      </c>
      <c r="AV63" s="42">
        <v>0.67811471467418816</v>
      </c>
      <c r="AW63" s="42">
        <v>0.61866599028040159</v>
      </c>
      <c r="AX63" s="42">
        <v>0.8185507827765609</v>
      </c>
      <c r="AY63" s="42">
        <v>0.32853870275924435</v>
      </c>
      <c r="AZ63" s="42">
        <v>0.48829991964022973</v>
      </c>
      <c r="BA63" s="42">
        <v>0.64409017135893565</v>
      </c>
      <c r="BB63" s="42">
        <v>2.2871382368940378</v>
      </c>
      <c r="BC63" s="42">
        <v>0.93284102690842774</v>
      </c>
      <c r="BD63" s="42">
        <v>0.88833407073957282</v>
      </c>
      <c r="BE63" s="42">
        <v>9.2266518740268033E-2</v>
      </c>
      <c r="BF63" s="42">
        <v>0.54934979823930208</v>
      </c>
      <c r="BG63" s="42">
        <v>0.29758500720566916</v>
      </c>
      <c r="BH63" s="42">
        <v>0.51434581368488941</v>
      </c>
      <c r="BI63" s="42">
        <v>0.36063846669269617</v>
      </c>
      <c r="BJ63" s="42">
        <v>20.391228692840933</v>
      </c>
      <c r="BK63" s="42">
        <v>0.25078489895022099</v>
      </c>
      <c r="BL63" s="42">
        <v>0.7696246177603594</v>
      </c>
      <c r="BM63" s="42">
        <v>0.73007186466989971</v>
      </c>
      <c r="BN63" s="42">
        <v>0.68854060678680129</v>
      </c>
      <c r="BO63" s="42">
        <v>1.2019412924851176</v>
      </c>
      <c r="BP63" s="42">
        <v>0.43640287482243861</v>
      </c>
      <c r="BQ63" s="42">
        <v>0.71734055913053074</v>
      </c>
      <c r="BR63" s="42">
        <v>0.91995743653878903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4.5021182665556159E-2</v>
      </c>
      <c r="E64" s="42">
        <v>4.5474778081919777E-2</v>
      </c>
      <c r="F64" s="42">
        <v>2.6235596696934226E-2</v>
      </c>
      <c r="G64" s="42">
        <v>6.2672236332833572E-2</v>
      </c>
      <c r="H64" s="42">
        <v>7.274449189784675E-2</v>
      </c>
      <c r="I64" s="42">
        <v>9.6962908226223457E-2</v>
      </c>
      <c r="J64" s="42">
        <v>0.10883613497826951</v>
      </c>
      <c r="K64" s="42">
        <v>0.105456019541645</v>
      </c>
      <c r="L64" s="42">
        <v>0.12312505358775014</v>
      </c>
      <c r="M64" s="42">
        <v>0.10516553209835094</v>
      </c>
      <c r="N64" s="42">
        <v>0.12426274046979983</v>
      </c>
      <c r="O64" s="42">
        <v>0.24277798965776851</v>
      </c>
      <c r="P64" s="42">
        <v>7.3286777974972434E-2</v>
      </c>
      <c r="Q64" s="42">
        <v>6.3627964587828656E-2</v>
      </c>
      <c r="R64" s="42">
        <v>9.0601883231969868E-2</v>
      </c>
      <c r="S64" s="42">
        <v>0.10297711582656879</v>
      </c>
      <c r="T64" s="42">
        <v>0.1839287715698808</v>
      </c>
      <c r="U64" s="42">
        <v>8.4047437638122752E-2</v>
      </c>
      <c r="V64" s="42">
        <v>6.4711653977395395E-2</v>
      </c>
      <c r="W64" s="42">
        <v>6.83440380954594E-2</v>
      </c>
      <c r="X64" s="42">
        <v>9.7274250592877587E-2</v>
      </c>
      <c r="Y64" s="42">
        <v>0.12092710057161507</v>
      </c>
      <c r="Z64" s="42">
        <v>0.10041426062361981</v>
      </c>
      <c r="AA64" s="42">
        <v>0.15336392935995735</v>
      </c>
      <c r="AB64" s="42">
        <v>0.10699150669182125</v>
      </c>
      <c r="AC64" s="42">
        <v>0.18919854877274384</v>
      </c>
      <c r="AD64" s="42">
        <v>0.10339082643441302</v>
      </c>
      <c r="AE64" s="42">
        <v>9.3409036065401754E-2</v>
      </c>
      <c r="AF64" s="42">
        <v>0.11401202904287365</v>
      </c>
      <c r="AG64" s="42">
        <v>0.10883546468536462</v>
      </c>
      <c r="AH64" s="42">
        <v>0.10405948680218041</v>
      </c>
      <c r="AI64" s="42">
        <v>0.11108706784284342</v>
      </c>
      <c r="AJ64" s="42">
        <v>0.18113700173913092</v>
      </c>
      <c r="AK64" s="42">
        <v>0.14363310873679988</v>
      </c>
      <c r="AL64" s="42">
        <v>0.1196649557397399</v>
      </c>
      <c r="AM64" s="42">
        <v>7.5529536821526744E-2</v>
      </c>
      <c r="AN64" s="42">
        <v>0.12156461929849037</v>
      </c>
      <c r="AO64" s="42">
        <v>8.7099939441389301E-2</v>
      </c>
      <c r="AP64" s="42">
        <v>0.19284560772492199</v>
      </c>
      <c r="AQ64" s="42">
        <v>8.200323717608736E-2</v>
      </c>
      <c r="AR64" s="42">
        <v>0.14819577568583475</v>
      </c>
      <c r="AS64" s="42">
        <v>0.15955894173181837</v>
      </c>
      <c r="AT64" s="42">
        <v>0.1516365924694171</v>
      </c>
      <c r="AU64" s="42">
        <v>0.13330885219684671</v>
      </c>
      <c r="AV64" s="42">
        <v>0.22181432558228525</v>
      </c>
      <c r="AW64" s="42">
        <v>0.56578654921760141</v>
      </c>
      <c r="AX64" s="42">
        <v>0.13622058037783485</v>
      </c>
      <c r="AY64" s="42">
        <v>0.10580705565358511</v>
      </c>
      <c r="AZ64" s="42">
        <v>0.11188609303701308</v>
      </c>
      <c r="BA64" s="42">
        <v>0.21522715143649962</v>
      </c>
      <c r="BB64" s="42">
        <v>0.16182638735031546</v>
      </c>
      <c r="BC64" s="42">
        <v>0.1132609043165981</v>
      </c>
      <c r="BD64" s="42">
        <v>0.28243000754955133</v>
      </c>
      <c r="BE64" s="42">
        <v>2.3418015297929407E-2</v>
      </c>
      <c r="BF64" s="42">
        <v>0.1426863987664812</v>
      </c>
      <c r="BG64" s="42">
        <v>4.2508027518915754E-2</v>
      </c>
      <c r="BH64" s="42">
        <v>0.14671206303334161</v>
      </c>
      <c r="BI64" s="42">
        <v>9.57022545532277E-2</v>
      </c>
      <c r="BJ64" s="42">
        <v>9.9546181850224555E-2</v>
      </c>
      <c r="BK64" s="42">
        <v>21.674184390165383</v>
      </c>
      <c r="BL64" s="42">
        <v>0.25954749974472058</v>
      </c>
      <c r="BM64" s="42">
        <v>0.22616635063415663</v>
      </c>
      <c r="BN64" s="42">
        <v>0.29452028141641301</v>
      </c>
      <c r="BO64" s="42">
        <v>0.19628706967934592</v>
      </c>
      <c r="BP64" s="42">
        <v>3.6992226797075256E-2</v>
      </c>
      <c r="BQ64" s="42">
        <v>0.14186159338005525</v>
      </c>
      <c r="BR64" s="42">
        <v>6.0356221603886026E-2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1.634849350699057E-2</v>
      </c>
      <c r="E65" s="42">
        <v>1.8244739114208843E-2</v>
      </c>
      <c r="F65" s="42">
        <v>1.0103786925881252E-2</v>
      </c>
      <c r="G65" s="42">
        <v>2.4019173975158417E-2</v>
      </c>
      <c r="H65" s="42">
        <v>3.8762461109523409E-2</v>
      </c>
      <c r="I65" s="42">
        <v>4.613169330499995E-2</v>
      </c>
      <c r="J65" s="42">
        <v>3.7611901803673659E-2</v>
      </c>
      <c r="K65" s="42">
        <v>3.6096685708506757E-2</v>
      </c>
      <c r="L65" s="42">
        <v>3.4186438908347043E-2</v>
      </c>
      <c r="M65" s="42">
        <v>4.68165657597336E-2</v>
      </c>
      <c r="N65" s="42">
        <v>8.1651981866654039E-2</v>
      </c>
      <c r="O65" s="42">
        <v>5.0752807707973149E-2</v>
      </c>
      <c r="P65" s="42">
        <v>2.0905398780794934E-2</v>
      </c>
      <c r="Q65" s="42">
        <v>1.9608742203141502E-2</v>
      </c>
      <c r="R65" s="42">
        <v>3.4027034574604854E-2</v>
      </c>
      <c r="S65" s="42">
        <v>2.6739755727139502E-2</v>
      </c>
      <c r="T65" s="42">
        <v>3.6798252801821633E-2</v>
      </c>
      <c r="U65" s="42">
        <v>2.1702030380421143E-2</v>
      </c>
      <c r="V65" s="42">
        <v>2.6367869301216571E-2</v>
      </c>
      <c r="W65" s="42">
        <v>2.8843473285352254E-2</v>
      </c>
      <c r="X65" s="42">
        <v>3.9358061134838036E-2</v>
      </c>
      <c r="Y65" s="42">
        <v>4.3006000539045706E-2</v>
      </c>
      <c r="Z65" s="42">
        <v>5.8402468036422635E-2</v>
      </c>
      <c r="AA65" s="42">
        <v>6.9056979099289081E-2</v>
      </c>
      <c r="AB65" s="42">
        <v>2.9698463576504009E-2</v>
      </c>
      <c r="AC65" s="42">
        <v>3.2876173578124265E-2</v>
      </c>
      <c r="AD65" s="42">
        <v>4.6637817658819386E-2</v>
      </c>
      <c r="AE65" s="42">
        <v>3.677243103001835E-2</v>
      </c>
      <c r="AF65" s="42">
        <v>3.0012482569157332E-2</v>
      </c>
      <c r="AG65" s="42">
        <v>4.0562857947037213E-2</v>
      </c>
      <c r="AH65" s="42">
        <v>4.2599269089167238E-2</v>
      </c>
      <c r="AI65" s="42">
        <v>3.211458236248569E-2</v>
      </c>
      <c r="AJ65" s="42">
        <v>5.5016917430580889E-2</v>
      </c>
      <c r="AK65" s="42">
        <v>3.2359182588291187E-2</v>
      </c>
      <c r="AL65" s="42">
        <v>2.7267772095866324E-2</v>
      </c>
      <c r="AM65" s="42">
        <v>2.2832595303340995E-2</v>
      </c>
      <c r="AN65" s="42">
        <v>2.2643483464599254E-2</v>
      </c>
      <c r="AO65" s="42">
        <v>3.6919350257441738E-2</v>
      </c>
      <c r="AP65" s="42">
        <v>2.2441441894271132E-2</v>
      </c>
      <c r="AQ65" s="42">
        <v>1.9127489312786631E-2</v>
      </c>
      <c r="AR65" s="42">
        <v>3.3558229279893818E-2</v>
      </c>
      <c r="AS65" s="42">
        <v>3.4243057609351576E-2</v>
      </c>
      <c r="AT65" s="42">
        <v>2.4252317049751407E-2</v>
      </c>
      <c r="AU65" s="42">
        <v>5.5252087862036725E-2</v>
      </c>
      <c r="AV65" s="42">
        <v>5.5633424062297612E-2</v>
      </c>
      <c r="AW65" s="42">
        <v>3.9972025893590786E-2</v>
      </c>
      <c r="AX65" s="42">
        <v>3.0465568348525273E-2</v>
      </c>
      <c r="AY65" s="42">
        <v>2.4740444317939397E-2</v>
      </c>
      <c r="AZ65" s="42">
        <v>5.1952641420200035E-2</v>
      </c>
      <c r="BA65" s="42">
        <v>6.8089382116861441E-2</v>
      </c>
      <c r="BB65" s="42">
        <v>4.1142685555927372E-2</v>
      </c>
      <c r="BC65" s="42">
        <v>2.8952499657384535E-2</v>
      </c>
      <c r="BD65" s="42">
        <v>3.4196674033950374E-2</v>
      </c>
      <c r="BE65" s="42">
        <v>4.8756139423023629E-3</v>
      </c>
      <c r="BF65" s="42">
        <v>4.9392243564286863E-2</v>
      </c>
      <c r="BG65" s="42">
        <v>5.5711050894718693E-2</v>
      </c>
      <c r="BH65" s="42">
        <v>5.3640846485948732E-2</v>
      </c>
      <c r="BI65" s="42">
        <v>2.9742975406962763E-2</v>
      </c>
      <c r="BJ65" s="42">
        <v>2.3262434394562766E-2</v>
      </c>
      <c r="BK65" s="42">
        <v>1.6396778733502201E-2</v>
      </c>
      <c r="BL65" s="42">
        <v>7.0979136283456521</v>
      </c>
      <c r="BM65" s="42">
        <v>1.0909415461452864E-2</v>
      </c>
      <c r="BN65" s="42">
        <v>3.2403481054785119E-2</v>
      </c>
      <c r="BO65" s="42">
        <v>2.1376812152850928E-2</v>
      </c>
      <c r="BP65" s="42">
        <v>1.7710996976095149E-2</v>
      </c>
      <c r="BQ65" s="42">
        <v>5.4613970568481524E-2</v>
      </c>
      <c r="BR65" s="42">
        <v>4.1365774099486961E-2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1.9446773410454854E-3</v>
      </c>
      <c r="E66" s="42">
        <v>1.8408123416655442E-3</v>
      </c>
      <c r="F66" s="42">
        <v>6.2972191058596663E-4</v>
      </c>
      <c r="G66" s="42">
        <v>2.9466823916215589E-3</v>
      </c>
      <c r="H66" s="42">
        <v>2.8046212447998069E-3</v>
      </c>
      <c r="I66" s="42">
        <v>1.2734551561559879E-2</v>
      </c>
      <c r="J66" s="42">
        <v>3.4972145825249872E-3</v>
      </c>
      <c r="K66" s="42">
        <v>4.7715490194070766E-3</v>
      </c>
      <c r="L66" s="42">
        <v>3.6716754296491892E-3</v>
      </c>
      <c r="M66" s="42">
        <v>3.8288334574286113E-3</v>
      </c>
      <c r="N66" s="42">
        <v>9.6106081490065637E-3</v>
      </c>
      <c r="O66" s="42">
        <v>9.4035337158398877E-3</v>
      </c>
      <c r="P66" s="42">
        <v>2.1559179858866404E-3</v>
      </c>
      <c r="Q66" s="42">
        <v>3.0897620291422175E-3</v>
      </c>
      <c r="R66" s="42">
        <v>5.9636415023201009E-3</v>
      </c>
      <c r="S66" s="42">
        <v>4.1066962784733433E-3</v>
      </c>
      <c r="T66" s="42">
        <v>5.1200918041274497E-3</v>
      </c>
      <c r="U66" s="42">
        <v>2.4926323228688829E-3</v>
      </c>
      <c r="V66" s="42">
        <v>1.8235323799462206E-3</v>
      </c>
      <c r="W66" s="42">
        <v>2.4690674132751161E-3</v>
      </c>
      <c r="X66" s="42">
        <v>6.6285788030372049E-3</v>
      </c>
      <c r="Y66" s="42">
        <v>5.6368025519041185E-3</v>
      </c>
      <c r="Z66" s="42">
        <v>1.3864075963569252E-2</v>
      </c>
      <c r="AA66" s="42">
        <v>2.5636417215549431E-2</v>
      </c>
      <c r="AB66" s="42">
        <v>5.2266256325685014E-3</v>
      </c>
      <c r="AC66" s="42">
        <v>4.9588465078063181E-3</v>
      </c>
      <c r="AD66" s="42">
        <v>5.4786857227168079E-3</v>
      </c>
      <c r="AE66" s="42">
        <v>1.3769459166196183E-2</v>
      </c>
      <c r="AF66" s="42">
        <v>3.6372983698213191E-3</v>
      </c>
      <c r="AG66" s="42">
        <v>6.5533779044013611E-3</v>
      </c>
      <c r="AH66" s="42">
        <v>1.5397677250251289E-2</v>
      </c>
      <c r="AI66" s="42">
        <v>9.1891042607311173E-3</v>
      </c>
      <c r="AJ66" s="42">
        <v>1.3921411631115516E-2</v>
      </c>
      <c r="AK66" s="42">
        <v>1.3364658572355453E-2</v>
      </c>
      <c r="AL66" s="42">
        <v>6.3441452489043145E-3</v>
      </c>
      <c r="AM66" s="42">
        <v>4.3470455465933477E-3</v>
      </c>
      <c r="AN66" s="42">
        <v>3.485730283679741E-3</v>
      </c>
      <c r="AO66" s="42">
        <v>6.7280528539508068E-3</v>
      </c>
      <c r="AP66" s="42">
        <v>2.8865335012199212E-3</v>
      </c>
      <c r="AQ66" s="42">
        <v>2.6315152536451154E-3</v>
      </c>
      <c r="AR66" s="42">
        <v>2.6188832324746019E-3</v>
      </c>
      <c r="AS66" s="42">
        <v>3.1488755883684843E-3</v>
      </c>
      <c r="AT66" s="42">
        <v>2.032855273807773E-3</v>
      </c>
      <c r="AU66" s="42">
        <v>2.0704384418191004E-3</v>
      </c>
      <c r="AV66" s="42">
        <v>2.1953786006148452E-3</v>
      </c>
      <c r="AW66" s="42">
        <v>4.8751837173645965E-3</v>
      </c>
      <c r="AX66" s="42">
        <v>2.7103190795817272E-3</v>
      </c>
      <c r="AY66" s="42">
        <v>2.3952593874500363E-3</v>
      </c>
      <c r="AZ66" s="42">
        <v>2.819023897861849E-3</v>
      </c>
      <c r="BA66" s="42">
        <v>2.1650969157064374E-3</v>
      </c>
      <c r="BB66" s="42">
        <v>7.7888401260453113E-3</v>
      </c>
      <c r="BC66" s="42">
        <v>5.4234144189995838E-3</v>
      </c>
      <c r="BD66" s="42">
        <v>2.6614069383781584E-3</v>
      </c>
      <c r="BE66" s="42">
        <v>3.1253035152978541E-4</v>
      </c>
      <c r="BF66" s="42">
        <v>3.5102019862809689E-3</v>
      </c>
      <c r="BG66" s="42">
        <v>5.4361365594683124E-2</v>
      </c>
      <c r="BH66" s="42">
        <v>2.5456664059268089E-3</v>
      </c>
      <c r="BI66" s="42">
        <v>5.5406784380202306E-3</v>
      </c>
      <c r="BJ66" s="42">
        <v>2.2206677726817896E-3</v>
      </c>
      <c r="BK66" s="42">
        <v>1.2699065321886264E-3</v>
      </c>
      <c r="BL66" s="42">
        <v>2.0580137746431682E-3</v>
      </c>
      <c r="BM66" s="42">
        <v>13.49764757606148</v>
      </c>
      <c r="BN66" s="42">
        <v>1.8768281163871849E-3</v>
      </c>
      <c r="BO66" s="42">
        <v>3.3964531212568221E-3</v>
      </c>
      <c r="BP66" s="42">
        <v>3.5360425694619109E-3</v>
      </c>
      <c r="BQ66" s="42">
        <v>2.7146401511278641E-3</v>
      </c>
      <c r="BR66" s="42">
        <v>3.1177103266404787E-3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1.6761154637741086E-2</v>
      </c>
      <c r="E67" s="42">
        <v>1.7188124978866366E-2</v>
      </c>
      <c r="F67" s="42">
        <v>9.3962610841462017E-3</v>
      </c>
      <c r="G67" s="42">
        <v>3.3156372490685815E-2</v>
      </c>
      <c r="H67" s="42">
        <v>4.589790889238466E-2</v>
      </c>
      <c r="I67" s="42">
        <v>8.6466390338773527E-2</v>
      </c>
      <c r="J67" s="42">
        <v>7.3929645258359045E-2</v>
      </c>
      <c r="K67" s="42">
        <v>3.472990760530606E-2</v>
      </c>
      <c r="L67" s="42">
        <v>3.261634966281228E-2</v>
      </c>
      <c r="M67" s="42">
        <v>4.1286389548894478E-2</v>
      </c>
      <c r="N67" s="42">
        <v>4.5306660534452182E-2</v>
      </c>
      <c r="O67" s="42">
        <v>4.3446468155583562E-2</v>
      </c>
      <c r="P67" s="42">
        <v>2.4080920119408305E-2</v>
      </c>
      <c r="Q67" s="42">
        <v>2.0195162899597153E-2</v>
      </c>
      <c r="R67" s="42">
        <v>2.7113269241566127E-2</v>
      </c>
      <c r="S67" s="42">
        <v>2.464367884277115E-2</v>
      </c>
      <c r="T67" s="42">
        <v>4.6491751746765564E-2</v>
      </c>
      <c r="U67" s="42">
        <v>2.3979200145821476E-2</v>
      </c>
      <c r="V67" s="42">
        <v>3.2624316173109728E-2</v>
      </c>
      <c r="W67" s="42">
        <v>2.9625222749403428E-2</v>
      </c>
      <c r="X67" s="42">
        <v>3.2483704685211695E-2</v>
      </c>
      <c r="Y67" s="42">
        <v>4.9070519588605289E-2</v>
      </c>
      <c r="Z67" s="42">
        <v>4.4002414891622162E-2</v>
      </c>
      <c r="AA67" s="42">
        <v>5.3287681923668458E-2</v>
      </c>
      <c r="AB67" s="42">
        <v>3.0259232174163979E-2</v>
      </c>
      <c r="AC67" s="42">
        <v>3.5052515374342806E-2</v>
      </c>
      <c r="AD67" s="42">
        <v>8.3435245467636129E-2</v>
      </c>
      <c r="AE67" s="42">
        <v>6.031977290377856E-2</v>
      </c>
      <c r="AF67" s="42">
        <v>5.0609995361296525E-2</v>
      </c>
      <c r="AG67" s="42">
        <v>3.6988590349777493E-2</v>
      </c>
      <c r="AH67" s="42">
        <v>4.2850610115800145E-2</v>
      </c>
      <c r="AI67" s="42">
        <v>3.9646888057347868E-2</v>
      </c>
      <c r="AJ67" s="42">
        <v>5.0500708908701189E-2</v>
      </c>
      <c r="AK67" s="42">
        <v>3.630952168158795E-2</v>
      </c>
      <c r="AL67" s="42">
        <v>2.5945144104977013E-2</v>
      </c>
      <c r="AM67" s="42">
        <v>2.3539854057750033E-2</v>
      </c>
      <c r="AN67" s="42">
        <v>2.7306821839917689E-2</v>
      </c>
      <c r="AO67" s="42">
        <v>4.1286543753718707E-2</v>
      </c>
      <c r="AP67" s="42">
        <v>2.0422152069078155E-2</v>
      </c>
      <c r="AQ67" s="42">
        <v>2.1961583171352748E-2</v>
      </c>
      <c r="AR67" s="42">
        <v>3.4178939587791619E-2</v>
      </c>
      <c r="AS67" s="42">
        <v>4.6624619554622868E-2</v>
      </c>
      <c r="AT67" s="42">
        <v>8.9685251067206886E-2</v>
      </c>
      <c r="AU67" s="42">
        <v>0.10513703529228031</v>
      </c>
      <c r="AV67" s="42">
        <v>4.0843805715552128E-2</v>
      </c>
      <c r="AW67" s="42">
        <v>8.0215220708683171E-2</v>
      </c>
      <c r="AX67" s="42">
        <v>2.6465089251073465E-2</v>
      </c>
      <c r="AY67" s="42">
        <v>2.1313035568672249E-2</v>
      </c>
      <c r="AZ67" s="42">
        <v>3.5780861003757491E-2</v>
      </c>
      <c r="BA67" s="42">
        <v>4.4990844780686441E-2</v>
      </c>
      <c r="BB67" s="42">
        <v>5.2688681764065715E-2</v>
      </c>
      <c r="BC67" s="42">
        <v>2.5215594450936955E-2</v>
      </c>
      <c r="BD67" s="42">
        <v>0.10716842786639881</v>
      </c>
      <c r="BE67" s="42">
        <v>7.3908855557978416E-3</v>
      </c>
      <c r="BF67" s="42">
        <v>0.36534540307672891</v>
      </c>
      <c r="BG67" s="42">
        <v>9.4458490833598405E-2</v>
      </c>
      <c r="BH67" s="42">
        <v>0.1574678153611031</v>
      </c>
      <c r="BI67" s="42">
        <v>5.1791482518843593E-2</v>
      </c>
      <c r="BJ67" s="42">
        <v>0.16350036814439725</v>
      </c>
      <c r="BK67" s="42">
        <v>9.3714047278693008E-2</v>
      </c>
      <c r="BL67" s="42">
        <v>3.6205710924172019E-2</v>
      </c>
      <c r="BM67" s="42">
        <v>4.8538058673950751E-2</v>
      </c>
      <c r="BN67" s="42">
        <v>22.449927314806853</v>
      </c>
      <c r="BO67" s="42">
        <v>8.953126632835573E-2</v>
      </c>
      <c r="BP67" s="42">
        <v>1.7569811605153668E-2</v>
      </c>
      <c r="BQ67" s="42">
        <v>3.4728949593819662E-2</v>
      </c>
      <c r="BR67" s="42">
        <v>8.8633659525391706E-2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1.0822468667307781E-4</v>
      </c>
      <c r="E68" s="42">
        <v>9.9132015063615271E-5</v>
      </c>
      <c r="F68" s="42">
        <v>2.8834342976737701E-5</v>
      </c>
      <c r="G68" s="42">
        <v>1.1873265929817686E-4</v>
      </c>
      <c r="H68" s="42">
        <v>1.1457277489673062E-4</v>
      </c>
      <c r="I68" s="42">
        <v>8.2902516751093844E-4</v>
      </c>
      <c r="J68" s="42">
        <v>1.5398232817321863E-4</v>
      </c>
      <c r="K68" s="42">
        <v>2.5420617176519531E-4</v>
      </c>
      <c r="L68" s="42">
        <v>2.0122979043091422E-4</v>
      </c>
      <c r="M68" s="42">
        <v>1.9678936132361022E-4</v>
      </c>
      <c r="N68" s="42">
        <v>6.0059777428282516E-4</v>
      </c>
      <c r="O68" s="42">
        <v>5.8048035641947941E-4</v>
      </c>
      <c r="P68" s="42">
        <v>1.0153146478173435E-4</v>
      </c>
      <c r="Q68" s="42">
        <v>1.7439280296575023E-4</v>
      </c>
      <c r="R68" s="42">
        <v>3.7038513028498694E-4</v>
      </c>
      <c r="S68" s="42">
        <v>2.5415449539129746E-4</v>
      </c>
      <c r="T68" s="42">
        <v>2.9962998050861006E-4</v>
      </c>
      <c r="U68" s="42">
        <v>1.3082994958523315E-4</v>
      </c>
      <c r="V68" s="42">
        <v>7.0622837903123054E-5</v>
      </c>
      <c r="W68" s="42">
        <v>1.1859703860542335E-4</v>
      </c>
      <c r="X68" s="42">
        <v>4.1864761552811396E-4</v>
      </c>
      <c r="Y68" s="42">
        <v>3.1744844320265151E-4</v>
      </c>
      <c r="Z68" s="42">
        <v>9.1140843726442806E-4</v>
      </c>
      <c r="AA68" s="42">
        <v>1.734216937969226E-3</v>
      </c>
      <c r="AB68" s="42">
        <v>3.1307513093987126E-4</v>
      </c>
      <c r="AC68" s="42">
        <v>2.7471896607695066E-4</v>
      </c>
      <c r="AD68" s="42">
        <v>3.1124552967127752E-4</v>
      </c>
      <c r="AE68" s="42">
        <v>9.252187065526185E-4</v>
      </c>
      <c r="AF68" s="42">
        <v>1.9239685805086911E-4</v>
      </c>
      <c r="AG68" s="42">
        <v>3.7914727301860884E-4</v>
      </c>
      <c r="AH68" s="42">
        <v>1.0329011859731454E-3</v>
      </c>
      <c r="AI68" s="42">
        <v>5.7238373468478695E-4</v>
      </c>
      <c r="AJ68" s="42">
        <v>9.2371720764330978E-4</v>
      </c>
      <c r="AK68" s="42">
        <v>9.0123500788888737E-4</v>
      </c>
      <c r="AL68" s="42">
        <v>4.0866161960426015E-4</v>
      </c>
      <c r="AM68" s="42">
        <v>2.6559388322654914E-4</v>
      </c>
      <c r="AN68" s="42">
        <v>1.9175772666241592E-4</v>
      </c>
      <c r="AO68" s="42">
        <v>3.9561115359699941E-4</v>
      </c>
      <c r="AP68" s="42">
        <v>1.6015364104761769E-4</v>
      </c>
      <c r="AQ68" s="42">
        <v>1.3889657686128157E-4</v>
      </c>
      <c r="AR68" s="42">
        <v>1.1015480306921522E-4</v>
      </c>
      <c r="AS68" s="42">
        <v>1.2359659228716762E-4</v>
      </c>
      <c r="AT68" s="42">
        <v>7.8905977499137465E-5</v>
      </c>
      <c r="AU68" s="42">
        <v>7.2154800349316688E-5</v>
      </c>
      <c r="AV68" s="42">
        <v>7.7113365842610605E-5</v>
      </c>
      <c r="AW68" s="42">
        <v>2.1486060618145793E-4</v>
      </c>
      <c r="AX68" s="42">
        <v>8.6681085468745233E-5</v>
      </c>
      <c r="AY68" s="42">
        <v>1.1793279127101858E-4</v>
      </c>
      <c r="AZ68" s="42">
        <v>1.1779728445977262E-4</v>
      </c>
      <c r="BA68" s="42">
        <v>5.5792850651395274E-5</v>
      </c>
      <c r="BB68" s="42">
        <v>3.1203368339114177E-4</v>
      </c>
      <c r="BC68" s="42">
        <v>2.8738694319597124E-4</v>
      </c>
      <c r="BD68" s="42">
        <v>5.4540392694900106E-5</v>
      </c>
      <c r="BE68" s="42">
        <v>8.8665729550002975E-6</v>
      </c>
      <c r="BF68" s="42">
        <v>4.1433632484898847E-5</v>
      </c>
      <c r="BG68" s="42">
        <v>3.812554115575492E-3</v>
      </c>
      <c r="BH68" s="42">
        <v>6.5007213159260868E-5</v>
      </c>
      <c r="BI68" s="42">
        <v>3.2777818637250676E-4</v>
      </c>
      <c r="BJ68" s="42">
        <v>5.8756354430311344E-5</v>
      </c>
      <c r="BK68" s="42">
        <v>1.9569468774299226E-5</v>
      </c>
      <c r="BL68" s="42">
        <v>6.9310460656049288E-5</v>
      </c>
      <c r="BM68" s="42">
        <v>4.6839497317811108E-5</v>
      </c>
      <c r="BN68" s="42">
        <v>5.1014871144972764E-5</v>
      </c>
      <c r="BO68" s="42">
        <v>10.624781287626188</v>
      </c>
      <c r="BP68" s="42">
        <v>1.0405218956469727E-2</v>
      </c>
      <c r="BQ68" s="42">
        <v>6.6275608228303265E-5</v>
      </c>
      <c r="BR68" s="42">
        <v>7.2953277779524715E-5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2.59544674784448E-4</v>
      </c>
      <c r="E69" s="42">
        <v>2.9695986370654651E-4</v>
      </c>
      <c r="F69" s="42">
        <v>1.4313385613228761E-4</v>
      </c>
      <c r="G69" s="42">
        <v>3.5888198480865039E-4</v>
      </c>
      <c r="H69" s="42">
        <v>4.1233847250293966E-4</v>
      </c>
      <c r="I69" s="42">
        <v>4.4706181056460882E-4</v>
      </c>
      <c r="J69" s="42">
        <v>4.7693793009720735E-4</v>
      </c>
      <c r="K69" s="42">
        <v>6.3654558526663927E-4</v>
      </c>
      <c r="L69" s="42">
        <v>4.8384600812232986E-4</v>
      </c>
      <c r="M69" s="42">
        <v>6.0215087709825771E-4</v>
      </c>
      <c r="N69" s="42">
        <v>5.830235076718862E-4</v>
      </c>
      <c r="O69" s="42">
        <v>5.9959345170009556E-4</v>
      </c>
      <c r="P69" s="42">
        <v>7.3668838929236494E-4</v>
      </c>
      <c r="Q69" s="42">
        <v>7.2369484852541582E-4</v>
      </c>
      <c r="R69" s="42">
        <v>6.2600736970697883E-4</v>
      </c>
      <c r="S69" s="42">
        <v>4.227481916830288E-4</v>
      </c>
      <c r="T69" s="42">
        <v>5.2237841148178744E-4</v>
      </c>
      <c r="U69" s="42">
        <v>5.0200177039892539E-4</v>
      </c>
      <c r="V69" s="42">
        <v>4.015393912332104E-4</v>
      </c>
      <c r="W69" s="42">
        <v>5.4005891736418564E-4</v>
      </c>
      <c r="X69" s="42">
        <v>4.3722904006007703E-4</v>
      </c>
      <c r="Y69" s="42">
        <v>5.0944472329248261E-4</v>
      </c>
      <c r="Z69" s="42">
        <v>7.2056728289083909E-4</v>
      </c>
      <c r="AA69" s="42">
        <v>7.6708201427168365E-4</v>
      </c>
      <c r="AB69" s="42">
        <v>5.9444717785681717E-4</v>
      </c>
      <c r="AC69" s="42">
        <v>5.3737976403767128E-4</v>
      </c>
      <c r="AD69" s="42">
        <v>5.3994654358539439E-4</v>
      </c>
      <c r="AE69" s="42">
        <v>4.5520923421202644E-4</v>
      </c>
      <c r="AF69" s="42">
        <v>5.0448646640213583E-4</v>
      </c>
      <c r="AG69" s="42">
        <v>6.1031691508330369E-4</v>
      </c>
      <c r="AH69" s="42">
        <v>5.9513864959300769E-4</v>
      </c>
      <c r="AI69" s="42">
        <v>5.4392893514108257E-4</v>
      </c>
      <c r="AJ69" s="42">
        <v>5.886623411434929E-4</v>
      </c>
      <c r="AK69" s="42">
        <v>5.8055282528655548E-4</v>
      </c>
      <c r="AL69" s="42">
        <v>4.3680624573313537E-4</v>
      </c>
      <c r="AM69" s="42">
        <v>5.3069462502389219E-4</v>
      </c>
      <c r="AN69" s="42">
        <v>4.0038866274170055E-4</v>
      </c>
      <c r="AO69" s="42">
        <v>5.6736552533102728E-4</v>
      </c>
      <c r="AP69" s="42">
        <v>4.1402964554598998E-4</v>
      </c>
      <c r="AQ69" s="42">
        <v>4.0928447584171997E-4</v>
      </c>
      <c r="AR69" s="42">
        <v>1.3178580518076204E-3</v>
      </c>
      <c r="AS69" s="42">
        <v>1.9247593064614789E-3</v>
      </c>
      <c r="AT69" s="42">
        <v>4.7586227303602312E-4</v>
      </c>
      <c r="AU69" s="42">
        <v>5.0199477070721112E-4</v>
      </c>
      <c r="AV69" s="42">
        <v>5.8729921275853768E-4</v>
      </c>
      <c r="AW69" s="42">
        <v>1.2264053790687142E-3</v>
      </c>
      <c r="AX69" s="42">
        <v>2.3521425143800375E-3</v>
      </c>
      <c r="AY69" s="42">
        <v>1.2470021157622276E-3</v>
      </c>
      <c r="AZ69" s="42">
        <v>1.0008828689479152E-3</v>
      </c>
      <c r="BA69" s="42">
        <v>1.0640659856205989E-3</v>
      </c>
      <c r="BB69" s="42">
        <v>1.1658645733248305E-3</v>
      </c>
      <c r="BC69" s="42">
        <v>7.8573255438638069E-4</v>
      </c>
      <c r="BD69" s="42">
        <v>7.1173561792207897E-4</v>
      </c>
      <c r="BE69" s="42">
        <v>2.1136774213022846E-4</v>
      </c>
      <c r="BF69" s="42">
        <v>1.4373606429498253E-3</v>
      </c>
      <c r="BG69" s="42">
        <v>1.0915105351684677E-3</v>
      </c>
      <c r="BH69" s="42">
        <v>1.0376782079635672E-3</v>
      </c>
      <c r="BI69" s="42">
        <v>1.2901481935136392E-3</v>
      </c>
      <c r="BJ69" s="42">
        <v>7.7995614413254688E-4</v>
      </c>
      <c r="BK69" s="42">
        <v>4.1376451054659378E-4</v>
      </c>
      <c r="BL69" s="42">
        <v>1.5888579309147558E-3</v>
      </c>
      <c r="BM69" s="42">
        <v>4.3534857723345451E-4</v>
      </c>
      <c r="BN69" s="42">
        <v>1.8208900438896575E-3</v>
      </c>
      <c r="BO69" s="42">
        <v>1.36407861039179E-3</v>
      </c>
      <c r="BP69" s="42">
        <v>14.385333655172081</v>
      </c>
      <c r="BQ69" s="42">
        <v>5.1538221066128494E-3</v>
      </c>
      <c r="BR69" s="42">
        <v>1.2771591550663599E-3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6.8965919190592485E-3</v>
      </c>
      <c r="E70" s="42">
        <v>1.2383218967547498E-2</v>
      </c>
      <c r="F70" s="42">
        <v>7.1898486471613128E-3</v>
      </c>
      <c r="G70" s="42">
        <v>1.1304997261772864E-2</v>
      </c>
      <c r="H70" s="42">
        <v>1.2653268066035766E-2</v>
      </c>
      <c r="I70" s="42">
        <v>1.0364290578141573E-2</v>
      </c>
      <c r="J70" s="42">
        <v>1.1399180998659345E-2</v>
      </c>
      <c r="K70" s="42">
        <v>2.525032238836707E-2</v>
      </c>
      <c r="L70" s="42">
        <v>1.2758764118679889E-2</v>
      </c>
      <c r="M70" s="42">
        <v>2.9025459341776774E-2</v>
      </c>
      <c r="N70" s="42">
        <v>9.6165369385671121E-2</v>
      </c>
      <c r="O70" s="42">
        <v>3.0993619064154102E-2</v>
      </c>
      <c r="P70" s="42">
        <v>1.3110968984368157E-2</v>
      </c>
      <c r="Q70" s="42">
        <v>1.8368977452180475E-2</v>
      </c>
      <c r="R70" s="42">
        <v>3.8053780181514771E-2</v>
      </c>
      <c r="S70" s="42">
        <v>1.1260170584091383E-2</v>
      </c>
      <c r="T70" s="42">
        <v>1.9769436332483292E-2</v>
      </c>
      <c r="U70" s="42">
        <v>1.5560930906645894E-2</v>
      </c>
      <c r="V70" s="42">
        <v>1.0445122794185229E-2</v>
      </c>
      <c r="W70" s="42">
        <v>1.2541586132088636E-2</v>
      </c>
      <c r="X70" s="42">
        <v>1.0480064624035296E-2</v>
      </c>
      <c r="Y70" s="42">
        <v>1.9198896668942027E-2</v>
      </c>
      <c r="Z70" s="42">
        <v>4.8315427065194226E-2</v>
      </c>
      <c r="AA70" s="42">
        <v>5.2032301387788991E-2</v>
      </c>
      <c r="AB70" s="42">
        <v>1.6256732737709011E-2</v>
      </c>
      <c r="AC70" s="42">
        <v>1.5690370441131821E-2</v>
      </c>
      <c r="AD70" s="42">
        <v>1.311028249083606E-2</v>
      </c>
      <c r="AE70" s="42">
        <v>1.0352505251852039E-2</v>
      </c>
      <c r="AF70" s="42">
        <v>1.644682128208837E-2</v>
      </c>
      <c r="AG70" s="42">
        <v>3.4958304282955592E-2</v>
      </c>
      <c r="AH70" s="42">
        <v>2.3357310411598987E-2</v>
      </c>
      <c r="AI70" s="42">
        <v>1.5858889566126275E-2</v>
      </c>
      <c r="AJ70" s="42">
        <v>4.7069648245642019E-2</v>
      </c>
      <c r="AK70" s="42">
        <v>1.4480677066919101E-2</v>
      </c>
      <c r="AL70" s="42">
        <v>1.717687889142714E-2</v>
      </c>
      <c r="AM70" s="42">
        <v>1.6841493972052743E-2</v>
      </c>
      <c r="AN70" s="42">
        <v>1.1418898771125783E-2</v>
      </c>
      <c r="AO70" s="42">
        <v>2.8925670551345189E-2</v>
      </c>
      <c r="AP70" s="42">
        <v>1.0317392218420041E-2</v>
      </c>
      <c r="AQ70" s="42">
        <v>1.1713457693400419E-2</v>
      </c>
      <c r="AR70" s="42">
        <v>2.9480403106025725E-2</v>
      </c>
      <c r="AS70" s="42">
        <v>3.049867425599246E-2</v>
      </c>
      <c r="AT70" s="42">
        <v>1.0807028640895321E-2</v>
      </c>
      <c r="AU70" s="42">
        <v>1.0371113758280833E-2</v>
      </c>
      <c r="AV70" s="42">
        <v>1.7384324812136899E-2</v>
      </c>
      <c r="AW70" s="42">
        <v>2.1129512238313133E-2</v>
      </c>
      <c r="AX70" s="42">
        <v>4.167820340093642E-2</v>
      </c>
      <c r="AY70" s="42">
        <v>2.2991604541712361E-2</v>
      </c>
      <c r="AZ70" s="42">
        <v>6.5963312691570006E-2</v>
      </c>
      <c r="BA70" s="42">
        <v>1.2643543521647518</v>
      </c>
      <c r="BB70" s="42">
        <v>0.13969391862483585</v>
      </c>
      <c r="BC70" s="42">
        <v>2.4107674771564457E-2</v>
      </c>
      <c r="BD70" s="42">
        <v>3.4116151467905205E-2</v>
      </c>
      <c r="BE70" s="42">
        <v>4.2282718669894399E-3</v>
      </c>
      <c r="BF70" s="42">
        <v>3.768094226156915E-2</v>
      </c>
      <c r="BG70" s="42">
        <v>1.4996654519055689E-2</v>
      </c>
      <c r="BH70" s="42">
        <v>0.46039914196831389</v>
      </c>
      <c r="BI70" s="42">
        <v>3.2402551616026017E-2</v>
      </c>
      <c r="BJ70" s="42">
        <v>1.762682219428293E-2</v>
      </c>
      <c r="BK70" s="42">
        <v>1.0015870646580228E-2</v>
      </c>
      <c r="BL70" s="42">
        <v>3.1028547968300468E-2</v>
      </c>
      <c r="BM70" s="42">
        <v>1.1164908248537166E-2</v>
      </c>
      <c r="BN70" s="42">
        <v>3.5753966513877418E-2</v>
      </c>
      <c r="BO70" s="42">
        <v>2.1660991224915483E-2</v>
      </c>
      <c r="BP70" s="42">
        <v>1.0278939383111935E-2</v>
      </c>
      <c r="BQ70" s="42">
        <v>28.983923361508161</v>
      </c>
      <c r="BR70" s="42">
        <v>0.20100433076893562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4.2046321399522871E-2</v>
      </c>
      <c r="E71" s="42">
        <v>4.2411605616199617E-2</v>
      </c>
      <c r="F71" s="42">
        <v>3.3346253243041683E-2</v>
      </c>
      <c r="G71" s="42">
        <v>8.9635968852928294E-2</v>
      </c>
      <c r="H71" s="42">
        <v>0.12584377644047789</v>
      </c>
      <c r="I71" s="42">
        <v>0.14487763576549659</v>
      </c>
      <c r="J71" s="42">
        <v>0.15505278153751312</v>
      </c>
      <c r="K71" s="42">
        <v>8.1910892281046491E-2</v>
      </c>
      <c r="L71" s="42">
        <v>9.251594131144622E-2</v>
      </c>
      <c r="M71" s="42">
        <v>8.5903951599027584E-2</v>
      </c>
      <c r="N71" s="42">
        <v>0.11855423184326622</v>
      </c>
      <c r="O71" s="42">
        <v>7.5795554395161877E-2</v>
      </c>
      <c r="P71" s="42">
        <v>8.2154444637449309E-2</v>
      </c>
      <c r="Q71" s="42">
        <v>9.6759333142128257E-2</v>
      </c>
      <c r="R71" s="42">
        <v>9.3574151891264057E-2</v>
      </c>
      <c r="S71" s="42">
        <v>0.10563787015150962</v>
      </c>
      <c r="T71" s="42">
        <v>9.8935502042668946E-2</v>
      </c>
      <c r="U71" s="42">
        <v>0.11354322206871005</v>
      </c>
      <c r="V71" s="42">
        <v>7.8323001148442317E-2</v>
      </c>
      <c r="W71" s="42">
        <v>8.2611179576778632E-2</v>
      </c>
      <c r="X71" s="42">
        <v>6.841074722901351E-2</v>
      </c>
      <c r="Y71" s="42">
        <v>7.0990368616886734E-2</v>
      </c>
      <c r="Z71" s="42">
        <v>9.1572760744350876E-2</v>
      </c>
      <c r="AA71" s="42">
        <v>0.10124131025961304</v>
      </c>
      <c r="AB71" s="42">
        <v>9.5611943964424184E-2</v>
      </c>
      <c r="AC71" s="42">
        <v>0.10733866554997135</v>
      </c>
      <c r="AD71" s="42">
        <v>9.6556251828470177E-2</v>
      </c>
      <c r="AE71" s="42">
        <v>8.1952453244698714E-2</v>
      </c>
      <c r="AF71" s="42">
        <v>0.12042357869108457</v>
      </c>
      <c r="AG71" s="42">
        <v>0.16338228019703663</v>
      </c>
      <c r="AH71" s="42">
        <v>0.11439865341119551</v>
      </c>
      <c r="AI71" s="42">
        <v>0.10176574086214993</v>
      </c>
      <c r="AJ71" s="42">
        <v>0.11184379613583452</v>
      </c>
      <c r="AK71" s="42">
        <v>0.1071587938983337</v>
      </c>
      <c r="AL71" s="42">
        <v>8.479147867163131E-2</v>
      </c>
      <c r="AM71" s="42">
        <v>9.2389394680923109E-2</v>
      </c>
      <c r="AN71" s="42">
        <v>4.9156531508708363E-2</v>
      </c>
      <c r="AO71" s="42">
        <v>0.12222610201038452</v>
      </c>
      <c r="AP71" s="42">
        <v>2.9735760526813766E-2</v>
      </c>
      <c r="AQ71" s="42">
        <v>4.7580400552150737E-2</v>
      </c>
      <c r="AR71" s="42">
        <v>4.7889785716435845E-2</v>
      </c>
      <c r="AS71" s="42">
        <v>0.10764416451640098</v>
      </c>
      <c r="AT71" s="42">
        <v>7.5974650807939234E-2</v>
      </c>
      <c r="AU71" s="42">
        <v>7.2441163618738605E-2</v>
      </c>
      <c r="AV71" s="42">
        <v>7.8580301107436301E-2</v>
      </c>
      <c r="AW71" s="42">
        <v>0.31807755823411432</v>
      </c>
      <c r="AX71" s="42">
        <v>0.1737702513213677</v>
      </c>
      <c r="AY71" s="42">
        <v>6.1527385851389504E-2</v>
      </c>
      <c r="AZ71" s="42">
        <v>0.11278238940665508</v>
      </c>
      <c r="BA71" s="42">
        <v>0.14183796558561806</v>
      </c>
      <c r="BB71" s="42">
        <v>0.61838090891889186</v>
      </c>
      <c r="BC71" s="42">
        <v>0.25228061732906171</v>
      </c>
      <c r="BD71" s="42">
        <v>0.13923111265423579</v>
      </c>
      <c r="BE71" s="42">
        <v>1.4519146247821592E-2</v>
      </c>
      <c r="BF71" s="42">
        <v>9.8316602623398697E-2</v>
      </c>
      <c r="BG71" s="42">
        <v>5.5634432388256522E-2</v>
      </c>
      <c r="BH71" s="42">
        <v>0.1931721581828961</v>
      </c>
      <c r="BI71" s="42">
        <v>7.7603734141087205E-2</v>
      </c>
      <c r="BJ71" s="42">
        <v>0.13883075586609175</v>
      </c>
      <c r="BK71" s="42">
        <v>4.135417696721002E-2</v>
      </c>
      <c r="BL71" s="42">
        <v>5.1992238133993791E-2</v>
      </c>
      <c r="BM71" s="42">
        <v>2.4955812376398365E-2</v>
      </c>
      <c r="BN71" s="42">
        <v>0.1285204599630104</v>
      </c>
      <c r="BO71" s="42">
        <v>0.24932523129780992</v>
      </c>
      <c r="BP71" s="42">
        <v>0.28353043672921674</v>
      </c>
      <c r="BQ71" s="42">
        <v>5.4802210229986173E-2</v>
      </c>
      <c r="BR71" s="42">
        <v>27.590994677171626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102.92957610168398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23.478295519919541</v>
      </c>
      <c r="E74" s="42">
        <f t="shared" ref="E74:BP74" si="4">SUM(E5:E72)</f>
        <v>52.789168019578845</v>
      </c>
      <c r="F74" s="42">
        <f t="shared" si="4"/>
        <v>34.10881850589282</v>
      </c>
      <c r="G74" s="42">
        <f t="shared" si="4"/>
        <v>11.920272820577022</v>
      </c>
      <c r="H74" s="42">
        <f t="shared" si="4"/>
        <v>4.9518391683874805</v>
      </c>
      <c r="I74" s="42">
        <f t="shared" si="4"/>
        <v>6.4761982061700545</v>
      </c>
      <c r="J74" s="42">
        <f t="shared" si="4"/>
        <v>8.9420343042832187</v>
      </c>
      <c r="K74" s="42">
        <f t="shared" si="4"/>
        <v>28.039518570300949</v>
      </c>
      <c r="L74" s="42">
        <f t="shared" si="4"/>
        <v>19.890275657045116</v>
      </c>
      <c r="M74" s="42">
        <f t="shared" si="4"/>
        <v>18.456989187218742</v>
      </c>
      <c r="N74" s="42">
        <f t="shared" si="4"/>
        <v>11.086583004541417</v>
      </c>
      <c r="O74" s="42">
        <f t="shared" si="4"/>
        <v>13.497113579744251</v>
      </c>
      <c r="P74" s="42">
        <f t="shared" si="4"/>
        <v>23.246625361170572</v>
      </c>
      <c r="Q74" s="42">
        <f t="shared" si="4"/>
        <v>37.452694044528009</v>
      </c>
      <c r="R74" s="42">
        <f t="shared" si="4"/>
        <v>22.026327143347711</v>
      </c>
      <c r="S74" s="42">
        <f t="shared" si="4"/>
        <v>24.639887033808144</v>
      </c>
      <c r="T74" s="42">
        <f t="shared" si="4"/>
        <v>10.347268668348422</v>
      </c>
      <c r="U74" s="42">
        <f t="shared" si="4"/>
        <v>16.208127887997794</v>
      </c>
      <c r="V74" s="42">
        <f t="shared" si="4"/>
        <v>5.5174969637848719</v>
      </c>
      <c r="W74" s="42">
        <f t="shared" si="4"/>
        <v>17.304256867287027</v>
      </c>
      <c r="X74" s="42">
        <f t="shared" si="4"/>
        <v>5.9833352758757874</v>
      </c>
      <c r="Y74" s="42">
        <f t="shared" si="4"/>
        <v>7.4393972406078008</v>
      </c>
      <c r="Z74" s="42">
        <f t="shared" si="4"/>
        <v>11.737922033720777</v>
      </c>
      <c r="AA74" s="42">
        <f t="shared" si="4"/>
        <v>8.3596374459003027</v>
      </c>
      <c r="AB74" s="42">
        <f t="shared" si="4"/>
        <v>10.984693655435553</v>
      </c>
      <c r="AC74" s="42">
        <f t="shared" si="4"/>
        <v>14.491173238281839</v>
      </c>
      <c r="AD74" s="42">
        <f t="shared" si="4"/>
        <v>8.3663000140381669</v>
      </c>
      <c r="AE74" s="42">
        <f t="shared" si="4"/>
        <v>8.435207683049148</v>
      </c>
      <c r="AF74" s="42">
        <f t="shared" si="4"/>
        <v>13.987667087227646</v>
      </c>
      <c r="AG74" s="42">
        <f t="shared" si="4"/>
        <v>8.1380222306323109</v>
      </c>
      <c r="AH74" s="42">
        <f t="shared" si="4"/>
        <v>9.8541851772934326</v>
      </c>
      <c r="AI74" s="42">
        <f t="shared" si="4"/>
        <v>10.24067892317305</v>
      </c>
      <c r="AJ74" s="42">
        <f t="shared" si="4"/>
        <v>9.663493922602779</v>
      </c>
      <c r="AK74" s="42">
        <f t="shared" si="4"/>
        <v>11.140170946764107</v>
      </c>
      <c r="AL74" s="42">
        <f t="shared" si="4"/>
        <v>8.1747756516871526</v>
      </c>
      <c r="AM74" s="42">
        <f t="shared" si="4"/>
        <v>18.334227608656501</v>
      </c>
      <c r="AN74" s="42">
        <f t="shared" si="4"/>
        <v>13.740992371059328</v>
      </c>
      <c r="AO74" s="42">
        <f t="shared" si="4"/>
        <v>4.7998634828149314</v>
      </c>
      <c r="AP74" s="42">
        <f t="shared" si="4"/>
        <v>12.591774840073617</v>
      </c>
      <c r="AQ74" s="42">
        <f t="shared" si="4"/>
        <v>20.433234838747566</v>
      </c>
      <c r="AR74" s="42">
        <f t="shared" si="4"/>
        <v>24.006915469391082</v>
      </c>
      <c r="AS74" s="42">
        <f t="shared" si="4"/>
        <v>20.97687332293626</v>
      </c>
      <c r="AT74" s="42">
        <f t="shared" si="4"/>
        <v>16.977192117741808</v>
      </c>
      <c r="AU74" s="42">
        <f t="shared" si="4"/>
        <v>7.5966772234130975</v>
      </c>
      <c r="AV74" s="42">
        <f t="shared" si="4"/>
        <v>7.7269478252600905</v>
      </c>
      <c r="AW74" s="42">
        <f t="shared" si="4"/>
        <v>12.234755690448198</v>
      </c>
      <c r="AX74" s="42">
        <f t="shared" si="4"/>
        <v>24.625249583593067</v>
      </c>
      <c r="AY74" s="42">
        <f t="shared" si="4"/>
        <v>29.437462571687021</v>
      </c>
      <c r="AZ74" s="42">
        <f t="shared" si="4"/>
        <v>14.841897348553054</v>
      </c>
      <c r="BA74" s="42">
        <f t="shared" si="4"/>
        <v>10.87385993830752</v>
      </c>
      <c r="BB74" s="42">
        <f t="shared" si="4"/>
        <v>8.5152286338680447</v>
      </c>
      <c r="BC74" s="42">
        <f t="shared" si="4"/>
        <v>9.9016883160350382</v>
      </c>
      <c r="BD74" s="42">
        <f t="shared" si="4"/>
        <v>5.8011193750963672</v>
      </c>
      <c r="BE74" s="42">
        <f t="shared" si="4"/>
        <v>1.4589725602340808</v>
      </c>
      <c r="BF74" s="42">
        <f t="shared" si="4"/>
        <v>12.999489432495682</v>
      </c>
      <c r="BG74" s="42">
        <f t="shared" si="4"/>
        <v>12.093796810023228</v>
      </c>
      <c r="BH74" s="42">
        <f t="shared" si="4"/>
        <v>12.374333374842404</v>
      </c>
      <c r="BI74" s="42">
        <f t="shared" si="4"/>
        <v>10.729555129842536</v>
      </c>
      <c r="BJ74" s="42">
        <f t="shared" si="4"/>
        <v>23.156609033499429</v>
      </c>
      <c r="BK74" s="42">
        <f t="shared" si="4"/>
        <v>23.508018730711132</v>
      </c>
      <c r="BL74" s="42">
        <f t="shared" si="4"/>
        <v>10.545038200577682</v>
      </c>
      <c r="BM74" s="42">
        <f t="shared" si="4"/>
        <v>16.103504355569918</v>
      </c>
      <c r="BN74" s="42">
        <f t="shared" si="4"/>
        <v>25.698426887661949</v>
      </c>
      <c r="BO74" s="42">
        <f t="shared" si="4"/>
        <v>15.793643302773308</v>
      </c>
      <c r="BP74" s="42">
        <f t="shared" si="4"/>
        <v>18.684144693647358</v>
      </c>
      <c r="BQ74" s="42">
        <f t="shared" ref="BQ74:BS74" si="5">SUM(BQ5:BQ72)</f>
        <v>32.936998202779925</v>
      </c>
      <c r="BR74" s="42">
        <f t="shared" si="5"/>
        <v>34.121489733285642</v>
      </c>
      <c r="BS74" s="42">
        <f t="shared" si="5"/>
        <v>102.92957610168398</v>
      </c>
    </row>
    <row r="75" spans="1:71" ht="15.5" x14ac:dyDescent="0.35">
      <c r="B75" s="27"/>
    </row>
    <row r="76" spans="1:71" s="78" customFormat="1" ht="15.5" x14ac:dyDescent="0.35">
      <c r="B76" s="79"/>
    </row>
    <row r="77" spans="1:71" ht="15.5" x14ac:dyDescent="0.35">
      <c r="B77" s="27"/>
    </row>
    <row r="78" spans="1:71" ht="15.5" x14ac:dyDescent="0.35">
      <c r="B78" s="27"/>
      <c r="D78" s="80">
        <v>1</v>
      </c>
      <c r="E78" s="80">
        <v>2</v>
      </c>
      <c r="F78" s="80">
        <v>3</v>
      </c>
      <c r="G78" s="80">
        <v>4</v>
      </c>
      <c r="H78" s="80">
        <v>5</v>
      </c>
      <c r="I78" s="80">
        <v>6</v>
      </c>
      <c r="J78" s="80">
        <v>7</v>
      </c>
      <c r="K78" s="80">
        <v>8</v>
      </c>
      <c r="L78" s="80">
        <v>9</v>
      </c>
      <c r="M78" s="80">
        <v>10</v>
      </c>
      <c r="N78" s="80">
        <v>11</v>
      </c>
      <c r="O78" s="80">
        <v>12</v>
      </c>
      <c r="P78" s="80">
        <v>13</v>
      </c>
      <c r="Q78" s="80">
        <v>14</v>
      </c>
      <c r="R78" s="80">
        <v>15</v>
      </c>
      <c r="S78" s="80">
        <v>16</v>
      </c>
      <c r="T78" s="80">
        <v>17</v>
      </c>
      <c r="U78" s="80">
        <v>18</v>
      </c>
      <c r="V78" s="80">
        <v>19</v>
      </c>
      <c r="W78" s="80">
        <v>20</v>
      </c>
      <c r="X78" s="80">
        <v>21</v>
      </c>
      <c r="Y78" s="80">
        <v>22</v>
      </c>
      <c r="Z78" s="80">
        <v>23</v>
      </c>
      <c r="AA78" s="80">
        <v>24</v>
      </c>
      <c r="AB78" s="80">
        <v>25</v>
      </c>
      <c r="AC78" s="80">
        <v>26</v>
      </c>
      <c r="AD78" s="80">
        <v>27</v>
      </c>
      <c r="AE78" s="80">
        <v>28</v>
      </c>
      <c r="AF78" s="80">
        <v>29</v>
      </c>
      <c r="AG78" s="80">
        <v>30</v>
      </c>
      <c r="AH78" s="80">
        <v>31</v>
      </c>
      <c r="AI78" s="80">
        <v>32</v>
      </c>
      <c r="AJ78" s="80">
        <v>33</v>
      </c>
      <c r="AK78" s="80">
        <v>34</v>
      </c>
      <c r="AL78" s="80">
        <v>35</v>
      </c>
      <c r="AM78" s="80">
        <v>36</v>
      </c>
      <c r="AN78" s="80">
        <v>37</v>
      </c>
      <c r="AO78" s="80">
        <v>38</v>
      </c>
      <c r="AP78" s="80">
        <v>39</v>
      </c>
      <c r="AQ78" s="80">
        <v>40</v>
      </c>
      <c r="AR78" s="80">
        <v>41</v>
      </c>
      <c r="AS78" s="80">
        <v>42</v>
      </c>
      <c r="AT78" s="80">
        <v>43</v>
      </c>
      <c r="AU78" s="80">
        <v>44</v>
      </c>
      <c r="AV78" s="80">
        <v>45</v>
      </c>
      <c r="AW78" s="80">
        <v>46</v>
      </c>
      <c r="AX78" s="80">
        <v>47</v>
      </c>
      <c r="AY78" s="80">
        <v>48</v>
      </c>
      <c r="AZ78" s="80">
        <v>49</v>
      </c>
      <c r="BA78" s="80">
        <v>50</v>
      </c>
      <c r="BB78" s="80">
        <v>51</v>
      </c>
      <c r="BC78" s="80">
        <v>52</v>
      </c>
      <c r="BD78" s="80">
        <v>53</v>
      </c>
      <c r="BE78" s="80">
        <v>54</v>
      </c>
      <c r="BF78" s="80">
        <v>55</v>
      </c>
      <c r="BG78" s="80">
        <v>56</v>
      </c>
      <c r="BH78" s="80">
        <v>57</v>
      </c>
      <c r="BI78" s="80">
        <v>58</v>
      </c>
      <c r="BJ78" s="80">
        <v>59</v>
      </c>
      <c r="BK78" s="80">
        <v>60</v>
      </c>
      <c r="BL78" s="80">
        <v>61</v>
      </c>
      <c r="BM78" s="80">
        <v>62</v>
      </c>
      <c r="BN78" s="80">
        <v>63</v>
      </c>
      <c r="BO78" s="80">
        <v>64</v>
      </c>
      <c r="BP78" s="80">
        <v>65</v>
      </c>
      <c r="BQ78" s="80">
        <v>66</v>
      </c>
      <c r="BR78" s="80">
        <v>67</v>
      </c>
      <c r="BS78" s="80">
        <v>68</v>
      </c>
    </row>
    <row r="79" spans="1:71" ht="15.5" x14ac:dyDescent="0.35">
      <c r="B79" s="27"/>
      <c r="C79" s="80">
        <v>1</v>
      </c>
      <c r="D79">
        <f>IF(D$78=$C79,D$148,0)</f>
        <v>19.308408314231123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80">
        <v>2</v>
      </c>
      <c r="D80">
        <f>IF(D$78=$C80,D$148,0)</f>
        <v>0</v>
      </c>
      <c r="E80">
        <f>IF(E$78=$C80,E$148,0)</f>
        <v>45.255572260578901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80">
        <v>3</v>
      </c>
      <c r="D81">
        <f t="shared" ref="D81:S98" si="8">IF(D$78=$C81,D$148,0)</f>
        <v>0</v>
      </c>
      <c r="E81">
        <f t="shared" si="8"/>
        <v>0</v>
      </c>
      <c r="F81">
        <f t="shared" si="6"/>
        <v>29.76113048039246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80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6.8341863882835856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BQ82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80">
        <v>5</v>
      </c>
      <c r="D83">
        <f t="shared" si="8"/>
        <v>0</v>
      </c>
      <c r="E83">
        <f t="shared" si="8"/>
        <v>0</v>
      </c>
      <c r="F83">
        <f t="shared" si="8"/>
        <v>0</v>
      </c>
      <c r="G83">
        <f t="shared" si="8"/>
        <v>0</v>
      </c>
      <c r="H83">
        <f t="shared" si="8"/>
        <v>0.39799632523955719</v>
      </c>
      <c r="I83">
        <f t="shared" si="8"/>
        <v>0</v>
      </c>
      <c r="J83">
        <f t="shared" si="8"/>
        <v>0</v>
      </c>
      <c r="K83">
        <f t="shared" si="8"/>
        <v>0</v>
      </c>
      <c r="L83">
        <f t="shared" si="8"/>
        <v>0</v>
      </c>
      <c r="M83">
        <f t="shared" si="8"/>
        <v>0</v>
      </c>
      <c r="N83">
        <f t="shared" si="8"/>
        <v>0</v>
      </c>
      <c r="O83">
        <f t="shared" si="8"/>
        <v>0</v>
      </c>
      <c r="P83">
        <f t="shared" si="8"/>
        <v>0</v>
      </c>
      <c r="Q83">
        <f t="shared" si="8"/>
        <v>0</v>
      </c>
      <c r="R83">
        <f t="shared" si="8"/>
        <v>0</v>
      </c>
      <c r="S83">
        <f t="shared" si="8"/>
        <v>0</v>
      </c>
      <c r="T83">
        <f t="shared" ref="T83:BQ88" si="10">IF(T$78=$C83,T$148,0)</f>
        <v>0</v>
      </c>
      <c r="U83">
        <f t="shared" si="10"/>
        <v>0</v>
      </c>
      <c r="V83">
        <f t="shared" si="10"/>
        <v>0</v>
      </c>
      <c r="W83">
        <f t="shared" si="10"/>
        <v>0</v>
      </c>
      <c r="X83">
        <f t="shared" si="10"/>
        <v>0</v>
      </c>
      <c r="Y83">
        <f t="shared" si="10"/>
        <v>0</v>
      </c>
      <c r="Z83">
        <f t="shared" si="10"/>
        <v>0</v>
      </c>
      <c r="AA83">
        <f t="shared" si="10"/>
        <v>0</v>
      </c>
      <c r="AB83">
        <f t="shared" si="10"/>
        <v>0</v>
      </c>
      <c r="AC83">
        <f t="shared" si="10"/>
        <v>0</v>
      </c>
      <c r="AD83">
        <f t="shared" si="10"/>
        <v>0</v>
      </c>
      <c r="AE83">
        <f t="shared" si="10"/>
        <v>0</v>
      </c>
      <c r="AF83">
        <f t="shared" si="10"/>
        <v>0</v>
      </c>
      <c r="AG83">
        <f t="shared" si="10"/>
        <v>0</v>
      </c>
      <c r="AH83">
        <f t="shared" si="10"/>
        <v>0</v>
      </c>
      <c r="AI83">
        <f t="shared" si="10"/>
        <v>0</v>
      </c>
      <c r="AJ83">
        <f t="shared" si="10"/>
        <v>0</v>
      </c>
      <c r="AK83">
        <f t="shared" si="10"/>
        <v>0</v>
      </c>
      <c r="AL83">
        <f t="shared" si="10"/>
        <v>0</v>
      </c>
      <c r="AM83">
        <f t="shared" si="10"/>
        <v>0</v>
      </c>
      <c r="AN83">
        <f t="shared" si="10"/>
        <v>0</v>
      </c>
      <c r="AO83">
        <f t="shared" si="10"/>
        <v>0</v>
      </c>
      <c r="AP83">
        <f t="shared" si="10"/>
        <v>0</v>
      </c>
      <c r="AQ83">
        <f t="shared" si="10"/>
        <v>0</v>
      </c>
      <c r="AR83">
        <f t="shared" si="10"/>
        <v>0</v>
      </c>
      <c r="AS83">
        <f t="shared" si="10"/>
        <v>0</v>
      </c>
      <c r="AT83">
        <f t="shared" si="10"/>
        <v>0</v>
      </c>
      <c r="AU83">
        <f t="shared" si="10"/>
        <v>0</v>
      </c>
      <c r="AV83">
        <f t="shared" si="10"/>
        <v>0</v>
      </c>
      <c r="AW83">
        <f t="shared" si="10"/>
        <v>0</v>
      </c>
      <c r="AX83">
        <f t="shared" si="10"/>
        <v>0</v>
      </c>
      <c r="AY83">
        <f t="shared" si="10"/>
        <v>0</v>
      </c>
      <c r="AZ83">
        <f t="shared" si="10"/>
        <v>0</v>
      </c>
      <c r="BA83">
        <f t="shared" si="10"/>
        <v>0</v>
      </c>
      <c r="BB83">
        <f t="shared" si="10"/>
        <v>0</v>
      </c>
      <c r="BC83">
        <f t="shared" si="10"/>
        <v>0</v>
      </c>
      <c r="BD83">
        <f t="shared" si="10"/>
        <v>0</v>
      </c>
      <c r="BE83">
        <f t="shared" si="10"/>
        <v>0</v>
      </c>
      <c r="BF83">
        <f t="shared" si="10"/>
        <v>0</v>
      </c>
      <c r="BG83">
        <f t="shared" si="10"/>
        <v>0</v>
      </c>
      <c r="BH83">
        <f t="shared" si="10"/>
        <v>0</v>
      </c>
      <c r="BI83">
        <f t="shared" si="10"/>
        <v>0</v>
      </c>
      <c r="BJ83">
        <f t="shared" si="10"/>
        <v>0</v>
      </c>
      <c r="BK83">
        <f t="shared" si="10"/>
        <v>0</v>
      </c>
      <c r="BL83">
        <f t="shared" si="10"/>
        <v>0</v>
      </c>
      <c r="BM83">
        <f t="shared" si="10"/>
        <v>0</v>
      </c>
      <c r="BN83">
        <f t="shared" si="10"/>
        <v>0</v>
      </c>
      <c r="BO83">
        <f t="shared" si="10"/>
        <v>0</v>
      </c>
      <c r="BP83">
        <f t="shared" si="10"/>
        <v>0</v>
      </c>
      <c r="BQ83">
        <f t="shared" si="10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80">
        <v>6</v>
      </c>
      <c r="D84">
        <f t="shared" si="8"/>
        <v>0</v>
      </c>
      <c r="E84">
        <f t="shared" si="8"/>
        <v>0</v>
      </c>
      <c r="F84">
        <f t="shared" si="8"/>
        <v>0</v>
      </c>
      <c r="G84">
        <f t="shared" si="8"/>
        <v>0</v>
      </c>
      <c r="H84">
        <f t="shared" si="8"/>
        <v>0</v>
      </c>
      <c r="I84">
        <f t="shared" si="8"/>
        <v>0.95431539438515345</v>
      </c>
      <c r="J84">
        <f t="shared" si="8"/>
        <v>0</v>
      </c>
      <c r="K84">
        <f t="shared" si="8"/>
        <v>0</v>
      </c>
      <c r="L84">
        <f t="shared" si="8"/>
        <v>0</v>
      </c>
      <c r="M84">
        <f t="shared" si="8"/>
        <v>0</v>
      </c>
      <c r="N84">
        <f t="shared" si="8"/>
        <v>0</v>
      </c>
      <c r="O84">
        <f t="shared" si="8"/>
        <v>0</v>
      </c>
      <c r="P84">
        <f t="shared" si="8"/>
        <v>0</v>
      </c>
      <c r="Q84">
        <f t="shared" si="8"/>
        <v>0</v>
      </c>
      <c r="R84">
        <f t="shared" si="8"/>
        <v>0</v>
      </c>
      <c r="S84">
        <f t="shared" si="8"/>
        <v>0</v>
      </c>
      <c r="T84">
        <f t="shared" si="10"/>
        <v>0</v>
      </c>
      <c r="U84">
        <f t="shared" si="10"/>
        <v>0</v>
      </c>
      <c r="V84">
        <f t="shared" si="10"/>
        <v>0</v>
      </c>
      <c r="W84">
        <f t="shared" si="10"/>
        <v>0</v>
      </c>
      <c r="X84">
        <f t="shared" si="10"/>
        <v>0</v>
      </c>
      <c r="Y84">
        <f t="shared" si="10"/>
        <v>0</v>
      </c>
      <c r="Z84">
        <f t="shared" si="10"/>
        <v>0</v>
      </c>
      <c r="AA84">
        <f t="shared" si="10"/>
        <v>0</v>
      </c>
      <c r="AB84">
        <f t="shared" si="10"/>
        <v>0</v>
      </c>
      <c r="AC84">
        <f t="shared" si="10"/>
        <v>0</v>
      </c>
      <c r="AD84">
        <f t="shared" si="10"/>
        <v>0</v>
      </c>
      <c r="AE84">
        <f t="shared" si="10"/>
        <v>0</v>
      </c>
      <c r="AF84">
        <f t="shared" si="10"/>
        <v>0</v>
      </c>
      <c r="AG84">
        <f t="shared" si="10"/>
        <v>0</v>
      </c>
      <c r="AH84">
        <f t="shared" si="10"/>
        <v>0</v>
      </c>
      <c r="AI84">
        <f t="shared" si="10"/>
        <v>0</v>
      </c>
      <c r="AJ84">
        <f t="shared" si="10"/>
        <v>0</v>
      </c>
      <c r="AK84">
        <f t="shared" si="10"/>
        <v>0</v>
      </c>
      <c r="AL84">
        <f t="shared" si="10"/>
        <v>0</v>
      </c>
      <c r="AM84">
        <f t="shared" si="10"/>
        <v>0</v>
      </c>
      <c r="AN84">
        <f t="shared" si="10"/>
        <v>0</v>
      </c>
      <c r="AO84">
        <f t="shared" si="10"/>
        <v>0</v>
      </c>
      <c r="AP84">
        <f t="shared" si="10"/>
        <v>0</v>
      </c>
      <c r="AQ84">
        <f t="shared" si="10"/>
        <v>0</v>
      </c>
      <c r="AR84">
        <f t="shared" si="10"/>
        <v>0</v>
      </c>
      <c r="AS84">
        <f t="shared" si="10"/>
        <v>0</v>
      </c>
      <c r="AT84">
        <f t="shared" si="10"/>
        <v>0</v>
      </c>
      <c r="AU84">
        <f t="shared" si="10"/>
        <v>0</v>
      </c>
      <c r="AV84">
        <f t="shared" si="10"/>
        <v>0</v>
      </c>
      <c r="AW84">
        <f t="shared" si="10"/>
        <v>0</v>
      </c>
      <c r="AX84">
        <f t="shared" si="10"/>
        <v>0</v>
      </c>
      <c r="AY84">
        <f t="shared" si="10"/>
        <v>0</v>
      </c>
      <c r="AZ84">
        <f t="shared" si="10"/>
        <v>0</v>
      </c>
      <c r="BA84">
        <f t="shared" si="10"/>
        <v>0</v>
      </c>
      <c r="BB84">
        <f t="shared" si="10"/>
        <v>0</v>
      </c>
      <c r="BC84">
        <f t="shared" si="10"/>
        <v>0</v>
      </c>
      <c r="BD84">
        <f t="shared" si="10"/>
        <v>0</v>
      </c>
      <c r="BE84">
        <f t="shared" si="10"/>
        <v>0</v>
      </c>
      <c r="BF84">
        <f t="shared" si="10"/>
        <v>0</v>
      </c>
      <c r="BG84">
        <f t="shared" si="10"/>
        <v>0</v>
      </c>
      <c r="BH84">
        <f t="shared" si="10"/>
        <v>0</v>
      </c>
      <c r="BI84">
        <f t="shared" si="10"/>
        <v>0</v>
      </c>
      <c r="BJ84">
        <f t="shared" si="10"/>
        <v>0</v>
      </c>
      <c r="BK84">
        <f t="shared" si="10"/>
        <v>0</v>
      </c>
      <c r="BL84">
        <f t="shared" si="10"/>
        <v>0</v>
      </c>
      <c r="BM84">
        <f t="shared" si="10"/>
        <v>0</v>
      </c>
      <c r="BN84">
        <f t="shared" si="10"/>
        <v>0</v>
      </c>
      <c r="BO84">
        <f t="shared" si="10"/>
        <v>0</v>
      </c>
      <c r="BP84">
        <f t="shared" si="10"/>
        <v>0</v>
      </c>
      <c r="BQ84">
        <f t="shared" si="10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80">
        <v>7</v>
      </c>
      <c r="D85">
        <f t="shared" si="8"/>
        <v>0</v>
      </c>
      <c r="E85">
        <f t="shared" si="8"/>
        <v>0</v>
      </c>
      <c r="F85">
        <f t="shared" si="8"/>
        <v>0</v>
      </c>
      <c r="G85">
        <f t="shared" si="8"/>
        <v>0</v>
      </c>
      <c r="H85">
        <f t="shared" si="8"/>
        <v>0</v>
      </c>
      <c r="I85">
        <f t="shared" si="8"/>
        <v>0</v>
      </c>
      <c r="J85">
        <f t="shared" si="8"/>
        <v>2.1055082903806746</v>
      </c>
      <c r="K85">
        <f t="shared" si="8"/>
        <v>0</v>
      </c>
      <c r="L85">
        <f t="shared" si="8"/>
        <v>0</v>
      </c>
      <c r="M85">
        <f t="shared" si="8"/>
        <v>0</v>
      </c>
      <c r="N85">
        <f t="shared" si="8"/>
        <v>0</v>
      </c>
      <c r="O85">
        <f t="shared" si="8"/>
        <v>0</v>
      </c>
      <c r="P85">
        <f t="shared" si="8"/>
        <v>0</v>
      </c>
      <c r="Q85">
        <f t="shared" si="8"/>
        <v>0</v>
      </c>
      <c r="R85">
        <f t="shared" si="8"/>
        <v>0</v>
      </c>
      <c r="S85">
        <f t="shared" si="8"/>
        <v>0</v>
      </c>
      <c r="T85">
        <f t="shared" si="10"/>
        <v>0</v>
      </c>
      <c r="U85">
        <f t="shared" si="10"/>
        <v>0</v>
      </c>
      <c r="V85">
        <f t="shared" si="10"/>
        <v>0</v>
      </c>
      <c r="W85">
        <f t="shared" si="10"/>
        <v>0</v>
      </c>
      <c r="X85">
        <f t="shared" si="10"/>
        <v>0</v>
      </c>
      <c r="Y85">
        <f t="shared" si="10"/>
        <v>0</v>
      </c>
      <c r="Z85">
        <f t="shared" si="10"/>
        <v>0</v>
      </c>
      <c r="AA85">
        <f t="shared" si="10"/>
        <v>0</v>
      </c>
      <c r="AB85">
        <f t="shared" si="10"/>
        <v>0</v>
      </c>
      <c r="AC85">
        <f t="shared" si="10"/>
        <v>0</v>
      </c>
      <c r="AD85">
        <f t="shared" si="10"/>
        <v>0</v>
      </c>
      <c r="AE85">
        <f t="shared" si="10"/>
        <v>0</v>
      </c>
      <c r="AF85">
        <f t="shared" si="10"/>
        <v>0</v>
      </c>
      <c r="AG85">
        <f t="shared" si="10"/>
        <v>0</v>
      </c>
      <c r="AH85">
        <f t="shared" si="10"/>
        <v>0</v>
      </c>
      <c r="AI85">
        <f t="shared" si="10"/>
        <v>0</v>
      </c>
      <c r="AJ85">
        <f t="shared" si="10"/>
        <v>0</v>
      </c>
      <c r="AK85">
        <f t="shared" si="10"/>
        <v>0</v>
      </c>
      <c r="AL85">
        <f t="shared" si="10"/>
        <v>0</v>
      </c>
      <c r="AM85">
        <f t="shared" si="10"/>
        <v>0</v>
      </c>
      <c r="AN85">
        <f t="shared" si="10"/>
        <v>0</v>
      </c>
      <c r="AO85">
        <f t="shared" si="10"/>
        <v>0</v>
      </c>
      <c r="AP85">
        <f t="shared" si="10"/>
        <v>0</v>
      </c>
      <c r="AQ85">
        <f t="shared" si="10"/>
        <v>0</v>
      </c>
      <c r="AR85">
        <f t="shared" si="10"/>
        <v>0</v>
      </c>
      <c r="AS85">
        <f t="shared" si="10"/>
        <v>0</v>
      </c>
      <c r="AT85">
        <f t="shared" si="10"/>
        <v>0</v>
      </c>
      <c r="AU85">
        <f t="shared" si="10"/>
        <v>0</v>
      </c>
      <c r="AV85">
        <f t="shared" si="10"/>
        <v>0</v>
      </c>
      <c r="AW85">
        <f t="shared" si="10"/>
        <v>0</v>
      </c>
      <c r="AX85">
        <f t="shared" si="10"/>
        <v>0</v>
      </c>
      <c r="AY85">
        <f t="shared" si="10"/>
        <v>0</v>
      </c>
      <c r="AZ85">
        <f t="shared" si="10"/>
        <v>0</v>
      </c>
      <c r="BA85">
        <f t="shared" si="10"/>
        <v>0</v>
      </c>
      <c r="BB85">
        <f t="shared" si="10"/>
        <v>0</v>
      </c>
      <c r="BC85">
        <f t="shared" si="10"/>
        <v>0</v>
      </c>
      <c r="BD85">
        <f t="shared" si="10"/>
        <v>0</v>
      </c>
      <c r="BE85">
        <f t="shared" si="10"/>
        <v>0</v>
      </c>
      <c r="BF85">
        <f t="shared" si="10"/>
        <v>0</v>
      </c>
      <c r="BG85">
        <f t="shared" si="10"/>
        <v>0</v>
      </c>
      <c r="BH85">
        <f t="shared" si="10"/>
        <v>0</v>
      </c>
      <c r="BI85">
        <f t="shared" si="10"/>
        <v>0</v>
      </c>
      <c r="BJ85">
        <f t="shared" si="10"/>
        <v>0</v>
      </c>
      <c r="BK85">
        <f t="shared" si="10"/>
        <v>0</v>
      </c>
      <c r="BL85">
        <f t="shared" si="10"/>
        <v>0</v>
      </c>
      <c r="BM85">
        <f t="shared" si="10"/>
        <v>0</v>
      </c>
      <c r="BN85">
        <f t="shared" si="10"/>
        <v>0</v>
      </c>
      <c r="BO85">
        <f t="shared" si="10"/>
        <v>0</v>
      </c>
      <c r="BP85">
        <f t="shared" si="10"/>
        <v>0</v>
      </c>
      <c r="BQ85">
        <f t="shared" si="10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80">
        <v>8</v>
      </c>
      <c r="D86">
        <f t="shared" si="8"/>
        <v>0</v>
      </c>
      <c r="E86">
        <f t="shared" si="8"/>
        <v>0</v>
      </c>
      <c r="F86">
        <f t="shared" si="8"/>
        <v>0</v>
      </c>
      <c r="G86">
        <f t="shared" si="8"/>
        <v>0</v>
      </c>
      <c r="H86">
        <f t="shared" si="8"/>
        <v>0</v>
      </c>
      <c r="I86">
        <f t="shared" si="8"/>
        <v>0</v>
      </c>
      <c r="J86">
        <f t="shared" si="8"/>
        <v>0</v>
      </c>
      <c r="K86">
        <f t="shared" si="8"/>
        <v>2.887906645036403</v>
      </c>
      <c r="L86">
        <f t="shared" si="8"/>
        <v>0</v>
      </c>
      <c r="M86">
        <f t="shared" si="8"/>
        <v>0</v>
      </c>
      <c r="N86">
        <f t="shared" si="8"/>
        <v>0</v>
      </c>
      <c r="O86">
        <f t="shared" si="8"/>
        <v>0</v>
      </c>
      <c r="P86">
        <f t="shared" si="8"/>
        <v>0</v>
      </c>
      <c r="Q86">
        <f t="shared" si="8"/>
        <v>0</v>
      </c>
      <c r="R86">
        <f t="shared" si="8"/>
        <v>0</v>
      </c>
      <c r="S86">
        <f t="shared" si="8"/>
        <v>0</v>
      </c>
      <c r="T86">
        <f t="shared" si="10"/>
        <v>0</v>
      </c>
      <c r="U86">
        <f t="shared" si="10"/>
        <v>0</v>
      </c>
      <c r="V86">
        <f t="shared" si="10"/>
        <v>0</v>
      </c>
      <c r="W86">
        <f t="shared" si="10"/>
        <v>0</v>
      </c>
      <c r="X86">
        <f t="shared" si="10"/>
        <v>0</v>
      </c>
      <c r="Y86">
        <f t="shared" si="10"/>
        <v>0</v>
      </c>
      <c r="Z86">
        <f t="shared" si="10"/>
        <v>0</v>
      </c>
      <c r="AA86">
        <f t="shared" si="10"/>
        <v>0</v>
      </c>
      <c r="AB86">
        <f t="shared" si="10"/>
        <v>0</v>
      </c>
      <c r="AC86">
        <f t="shared" si="10"/>
        <v>0</v>
      </c>
      <c r="AD86">
        <f t="shared" si="10"/>
        <v>0</v>
      </c>
      <c r="AE86">
        <f t="shared" si="10"/>
        <v>0</v>
      </c>
      <c r="AF86">
        <f t="shared" si="10"/>
        <v>0</v>
      </c>
      <c r="AG86">
        <f t="shared" si="10"/>
        <v>0</v>
      </c>
      <c r="AH86">
        <f t="shared" si="10"/>
        <v>0</v>
      </c>
      <c r="AI86">
        <f t="shared" si="10"/>
        <v>0</v>
      </c>
      <c r="AJ86">
        <f t="shared" si="10"/>
        <v>0</v>
      </c>
      <c r="AK86">
        <f t="shared" si="10"/>
        <v>0</v>
      </c>
      <c r="AL86">
        <f t="shared" si="10"/>
        <v>0</v>
      </c>
      <c r="AM86">
        <f t="shared" si="10"/>
        <v>0</v>
      </c>
      <c r="AN86">
        <f t="shared" si="10"/>
        <v>0</v>
      </c>
      <c r="AO86">
        <f t="shared" si="10"/>
        <v>0</v>
      </c>
      <c r="AP86">
        <f t="shared" si="10"/>
        <v>0</v>
      </c>
      <c r="AQ86">
        <f t="shared" si="10"/>
        <v>0</v>
      </c>
      <c r="AR86">
        <f t="shared" si="10"/>
        <v>0</v>
      </c>
      <c r="AS86">
        <f t="shared" si="10"/>
        <v>0</v>
      </c>
      <c r="AT86">
        <f t="shared" si="10"/>
        <v>0</v>
      </c>
      <c r="AU86">
        <f t="shared" si="10"/>
        <v>0</v>
      </c>
      <c r="AV86">
        <f t="shared" si="10"/>
        <v>0</v>
      </c>
      <c r="AW86">
        <f t="shared" si="10"/>
        <v>0</v>
      </c>
      <c r="AX86">
        <f t="shared" si="10"/>
        <v>0</v>
      </c>
      <c r="AY86">
        <f t="shared" si="10"/>
        <v>0</v>
      </c>
      <c r="AZ86">
        <f t="shared" si="10"/>
        <v>0</v>
      </c>
      <c r="BA86">
        <f t="shared" si="10"/>
        <v>0</v>
      </c>
      <c r="BB86">
        <f t="shared" si="10"/>
        <v>0</v>
      </c>
      <c r="BC86">
        <f t="shared" si="10"/>
        <v>0</v>
      </c>
      <c r="BD86">
        <f t="shared" si="10"/>
        <v>0</v>
      </c>
      <c r="BE86">
        <f t="shared" si="10"/>
        <v>0</v>
      </c>
      <c r="BF86">
        <f t="shared" si="10"/>
        <v>0</v>
      </c>
      <c r="BG86">
        <f t="shared" si="10"/>
        <v>0</v>
      </c>
      <c r="BH86">
        <f t="shared" si="10"/>
        <v>0</v>
      </c>
      <c r="BI86">
        <f t="shared" si="10"/>
        <v>0</v>
      </c>
      <c r="BJ86">
        <f t="shared" si="10"/>
        <v>0</v>
      </c>
      <c r="BK86">
        <f t="shared" si="10"/>
        <v>0</v>
      </c>
      <c r="BL86">
        <f t="shared" si="10"/>
        <v>0</v>
      </c>
      <c r="BM86">
        <f t="shared" si="10"/>
        <v>0</v>
      </c>
      <c r="BN86">
        <f t="shared" si="10"/>
        <v>0</v>
      </c>
      <c r="BO86">
        <f t="shared" si="10"/>
        <v>0</v>
      </c>
      <c r="BP86">
        <f t="shared" si="10"/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80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3.7680272958016063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si="10"/>
        <v>0</v>
      </c>
      <c r="U87">
        <f t="shared" si="10"/>
        <v>0</v>
      </c>
      <c r="V87">
        <f t="shared" si="10"/>
        <v>0</v>
      </c>
      <c r="W87">
        <f t="shared" si="10"/>
        <v>0</v>
      </c>
      <c r="X87">
        <f t="shared" si="10"/>
        <v>0</v>
      </c>
      <c r="Y87">
        <f t="shared" si="10"/>
        <v>0</v>
      </c>
      <c r="Z87">
        <f t="shared" si="10"/>
        <v>0</v>
      </c>
      <c r="AA87">
        <f t="shared" si="10"/>
        <v>0</v>
      </c>
      <c r="AB87">
        <f t="shared" si="10"/>
        <v>0</v>
      </c>
      <c r="AC87">
        <f t="shared" si="10"/>
        <v>0</v>
      </c>
      <c r="AD87">
        <f t="shared" si="10"/>
        <v>0</v>
      </c>
      <c r="AE87">
        <f t="shared" si="10"/>
        <v>0</v>
      </c>
      <c r="AF87">
        <f t="shared" si="10"/>
        <v>0</v>
      </c>
      <c r="AG87">
        <f t="shared" si="10"/>
        <v>0</v>
      </c>
      <c r="AH87">
        <f t="shared" si="10"/>
        <v>0</v>
      </c>
      <c r="AI87">
        <f t="shared" si="10"/>
        <v>0</v>
      </c>
      <c r="AJ87">
        <f t="shared" si="10"/>
        <v>0</v>
      </c>
      <c r="AK87">
        <f t="shared" si="10"/>
        <v>0</v>
      </c>
      <c r="AL87">
        <f t="shared" si="10"/>
        <v>0</v>
      </c>
      <c r="AM87">
        <f t="shared" si="10"/>
        <v>0</v>
      </c>
      <c r="AN87">
        <f t="shared" si="10"/>
        <v>0</v>
      </c>
      <c r="AO87">
        <f t="shared" si="10"/>
        <v>0</v>
      </c>
      <c r="AP87">
        <f t="shared" si="10"/>
        <v>0</v>
      </c>
      <c r="AQ87">
        <f t="shared" si="10"/>
        <v>0</v>
      </c>
      <c r="AR87">
        <f t="shared" si="10"/>
        <v>0</v>
      </c>
      <c r="AS87">
        <f t="shared" si="10"/>
        <v>0</v>
      </c>
      <c r="AT87">
        <f t="shared" si="10"/>
        <v>0</v>
      </c>
      <c r="AU87">
        <f t="shared" si="10"/>
        <v>0</v>
      </c>
      <c r="AV87">
        <f t="shared" si="10"/>
        <v>0</v>
      </c>
      <c r="AW87">
        <f t="shared" si="10"/>
        <v>0</v>
      </c>
      <c r="AX87">
        <f t="shared" si="10"/>
        <v>0</v>
      </c>
      <c r="AY87">
        <f t="shared" si="10"/>
        <v>0</v>
      </c>
      <c r="AZ87">
        <f t="shared" si="10"/>
        <v>0</v>
      </c>
      <c r="BA87">
        <f t="shared" si="10"/>
        <v>0</v>
      </c>
      <c r="BB87">
        <f t="shared" si="10"/>
        <v>0</v>
      </c>
      <c r="BC87">
        <f t="shared" si="10"/>
        <v>0</v>
      </c>
      <c r="BD87">
        <f t="shared" si="10"/>
        <v>0</v>
      </c>
      <c r="BE87">
        <f t="shared" si="10"/>
        <v>0</v>
      </c>
      <c r="BF87">
        <f t="shared" si="10"/>
        <v>0</v>
      </c>
      <c r="BG87">
        <f t="shared" si="10"/>
        <v>0</v>
      </c>
      <c r="BH87">
        <f t="shared" si="10"/>
        <v>0</v>
      </c>
      <c r="BI87">
        <f t="shared" si="10"/>
        <v>0</v>
      </c>
      <c r="BJ87">
        <f t="shared" si="10"/>
        <v>0</v>
      </c>
      <c r="BK87">
        <f t="shared" si="10"/>
        <v>0</v>
      </c>
      <c r="BL87">
        <f t="shared" si="10"/>
        <v>0</v>
      </c>
      <c r="BM87">
        <f t="shared" si="10"/>
        <v>0</v>
      </c>
      <c r="BN87">
        <f t="shared" si="10"/>
        <v>0</v>
      </c>
      <c r="BO87">
        <f t="shared" si="10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80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4.8844638033708749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0"/>
        <v>0</v>
      </c>
      <c r="U88">
        <f t="shared" si="10"/>
        <v>0</v>
      </c>
      <c r="V88">
        <f t="shared" si="10"/>
        <v>0</v>
      </c>
      <c r="W88">
        <f t="shared" si="10"/>
        <v>0</v>
      </c>
      <c r="X88">
        <f t="shared" si="10"/>
        <v>0</v>
      </c>
      <c r="Y88">
        <f t="shared" ref="Y88:AN124" si="11">IF(Y$78=$C88,Y$148,0)</f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1"/>
        <v>0</v>
      </c>
      <c r="AK88">
        <f t="shared" si="11"/>
        <v>0</v>
      </c>
      <c r="AL88">
        <f t="shared" si="11"/>
        <v>0</v>
      </c>
      <c r="AM88">
        <f t="shared" si="11"/>
        <v>0</v>
      </c>
      <c r="AN88">
        <f t="shared" si="11"/>
        <v>0</v>
      </c>
      <c r="AO88">
        <f t="shared" ref="AO88:BD103" si="12">IF(AO$78=$C88,AO$148,0)</f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2"/>
        <v>0</v>
      </c>
      <c r="BA88">
        <f t="shared" si="12"/>
        <v>0</v>
      </c>
      <c r="BB88">
        <f t="shared" si="12"/>
        <v>0</v>
      </c>
      <c r="BC88">
        <f t="shared" si="12"/>
        <v>0</v>
      </c>
      <c r="BD88">
        <f t="shared" si="12"/>
        <v>0</v>
      </c>
      <c r="BE88">
        <f t="shared" ref="BE88:BS105" si="13">IF(BE$78=$C88,BE$148,0)</f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3"/>
        <v>0</v>
      </c>
      <c r="BQ88">
        <f t="shared" si="13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80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2.5199099994767411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ref="T89:AI104" si="14">IF(T$78=$C89,T$148,0)</f>
        <v>0</v>
      </c>
      <c r="U89">
        <f t="shared" si="14"/>
        <v>0</v>
      </c>
      <c r="V89">
        <f t="shared" si="14"/>
        <v>0</v>
      </c>
      <c r="W89">
        <f t="shared" si="14"/>
        <v>0</v>
      </c>
      <c r="X89">
        <f t="shared" si="14"/>
        <v>0</v>
      </c>
      <c r="Y89">
        <f t="shared" si="14"/>
        <v>0</v>
      </c>
      <c r="Z89">
        <f t="shared" si="14"/>
        <v>0</v>
      </c>
      <c r="AA89">
        <f t="shared" si="14"/>
        <v>0</v>
      </c>
      <c r="AB89">
        <f t="shared" si="14"/>
        <v>0</v>
      </c>
      <c r="AC89">
        <f t="shared" si="14"/>
        <v>0</v>
      </c>
      <c r="AD89">
        <f t="shared" si="14"/>
        <v>0</v>
      </c>
      <c r="AE89">
        <f t="shared" si="14"/>
        <v>0</v>
      </c>
      <c r="AF89">
        <f t="shared" si="14"/>
        <v>0</v>
      </c>
      <c r="AG89">
        <f t="shared" si="14"/>
        <v>0</v>
      </c>
      <c r="AH89">
        <f t="shared" si="14"/>
        <v>0</v>
      </c>
      <c r="AI89">
        <f t="shared" si="14"/>
        <v>0</v>
      </c>
      <c r="AJ89">
        <f t="shared" si="11"/>
        <v>0</v>
      </c>
      <c r="AK89">
        <f t="shared" si="11"/>
        <v>0</v>
      </c>
      <c r="AL89">
        <f t="shared" si="11"/>
        <v>0</v>
      </c>
      <c r="AM89">
        <f t="shared" si="11"/>
        <v>0</v>
      </c>
      <c r="AN89">
        <f t="shared" si="11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2"/>
        <v>0</v>
      </c>
      <c r="BA89">
        <f t="shared" si="12"/>
        <v>0</v>
      </c>
      <c r="BB89">
        <f t="shared" si="12"/>
        <v>0</v>
      </c>
      <c r="BC89">
        <f t="shared" si="12"/>
        <v>0</v>
      </c>
      <c r="BD89">
        <f t="shared" si="12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3"/>
        <v>0</v>
      </c>
      <c r="BQ89">
        <f t="shared" si="13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80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1.2046539379474941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4"/>
        <v>0</v>
      </c>
      <c r="U90">
        <f t="shared" si="14"/>
        <v>0</v>
      </c>
      <c r="V90">
        <f t="shared" si="14"/>
        <v>0</v>
      </c>
      <c r="W90">
        <f t="shared" si="14"/>
        <v>0</v>
      </c>
      <c r="X90">
        <f t="shared" si="14"/>
        <v>0</v>
      </c>
      <c r="Y90">
        <f t="shared" si="14"/>
        <v>0</v>
      </c>
      <c r="Z90">
        <f t="shared" si="14"/>
        <v>0</v>
      </c>
      <c r="AA90">
        <f t="shared" si="14"/>
        <v>0</v>
      </c>
      <c r="AB90">
        <f t="shared" si="14"/>
        <v>0</v>
      </c>
      <c r="AC90">
        <f t="shared" si="14"/>
        <v>0</v>
      </c>
      <c r="AD90">
        <f t="shared" si="14"/>
        <v>0</v>
      </c>
      <c r="AE90">
        <f t="shared" si="14"/>
        <v>0</v>
      </c>
      <c r="AF90">
        <f t="shared" si="14"/>
        <v>0</v>
      </c>
      <c r="AG90">
        <f t="shared" si="14"/>
        <v>0</v>
      </c>
      <c r="AH90">
        <f t="shared" si="14"/>
        <v>0</v>
      </c>
      <c r="AI90">
        <f t="shared" si="14"/>
        <v>0</v>
      </c>
      <c r="AJ90">
        <f t="shared" si="11"/>
        <v>0</v>
      </c>
      <c r="AK90">
        <f t="shared" si="11"/>
        <v>0</v>
      </c>
      <c r="AL90">
        <f t="shared" si="11"/>
        <v>0</v>
      </c>
      <c r="AM90">
        <f t="shared" si="11"/>
        <v>0</v>
      </c>
      <c r="AN90">
        <f t="shared" si="11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2"/>
        <v>0</v>
      </c>
      <c r="BA90">
        <f t="shared" si="12"/>
        <v>0</v>
      </c>
      <c r="BB90">
        <f t="shared" si="12"/>
        <v>0</v>
      </c>
      <c r="BC90">
        <f t="shared" si="12"/>
        <v>0</v>
      </c>
      <c r="BD90">
        <f t="shared" si="12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3"/>
        <v>0</v>
      </c>
      <c r="BQ90">
        <f t="shared" si="13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80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13.342127934525092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4"/>
        <v>0</v>
      </c>
      <c r="U91">
        <f t="shared" si="14"/>
        <v>0</v>
      </c>
      <c r="V91">
        <f t="shared" si="14"/>
        <v>0</v>
      </c>
      <c r="W91">
        <f t="shared" si="14"/>
        <v>0</v>
      </c>
      <c r="X91">
        <f t="shared" si="14"/>
        <v>0</v>
      </c>
      <c r="Y91">
        <f t="shared" si="14"/>
        <v>0</v>
      </c>
      <c r="Z91">
        <f t="shared" si="14"/>
        <v>0</v>
      </c>
      <c r="AA91">
        <f t="shared" si="14"/>
        <v>0</v>
      </c>
      <c r="AB91">
        <f t="shared" si="14"/>
        <v>0</v>
      </c>
      <c r="AC91">
        <f t="shared" si="14"/>
        <v>0</v>
      </c>
      <c r="AD91">
        <f t="shared" si="14"/>
        <v>0</v>
      </c>
      <c r="AE91">
        <f t="shared" si="14"/>
        <v>0</v>
      </c>
      <c r="AF91">
        <f t="shared" si="14"/>
        <v>0</v>
      </c>
      <c r="AG91">
        <f t="shared" si="14"/>
        <v>0</v>
      </c>
      <c r="AH91">
        <f t="shared" si="14"/>
        <v>0</v>
      </c>
      <c r="AI91">
        <f t="shared" si="14"/>
        <v>0</v>
      </c>
      <c r="AJ91">
        <f t="shared" si="11"/>
        <v>0</v>
      </c>
      <c r="AK91">
        <f t="shared" si="11"/>
        <v>0</v>
      </c>
      <c r="AL91">
        <f t="shared" si="11"/>
        <v>0</v>
      </c>
      <c r="AM91">
        <f t="shared" si="11"/>
        <v>0</v>
      </c>
      <c r="AN91">
        <f t="shared" si="11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2"/>
        <v>0</v>
      </c>
      <c r="BA91">
        <f t="shared" si="12"/>
        <v>0</v>
      </c>
      <c r="BB91">
        <f t="shared" si="12"/>
        <v>0</v>
      </c>
      <c r="BC91">
        <f t="shared" si="12"/>
        <v>0</v>
      </c>
      <c r="BD91">
        <f t="shared" si="12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3"/>
        <v>0</v>
      </c>
      <c r="BQ91">
        <f t="shared" si="13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80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27.650957554402794</v>
      </c>
      <c r="R92">
        <f t="shared" si="8"/>
        <v>0</v>
      </c>
      <c r="S92">
        <f t="shared" si="8"/>
        <v>0</v>
      </c>
      <c r="T92">
        <f t="shared" si="14"/>
        <v>0</v>
      </c>
      <c r="U92">
        <f t="shared" si="14"/>
        <v>0</v>
      </c>
      <c r="V92">
        <f t="shared" si="14"/>
        <v>0</v>
      </c>
      <c r="W92">
        <f t="shared" si="14"/>
        <v>0</v>
      </c>
      <c r="X92">
        <f t="shared" si="14"/>
        <v>0</v>
      </c>
      <c r="Y92">
        <f t="shared" si="14"/>
        <v>0</v>
      </c>
      <c r="Z92">
        <f t="shared" si="14"/>
        <v>0</v>
      </c>
      <c r="AA92">
        <f t="shared" si="14"/>
        <v>0</v>
      </c>
      <c r="AB92">
        <f t="shared" si="14"/>
        <v>0</v>
      </c>
      <c r="AC92">
        <f t="shared" si="14"/>
        <v>0</v>
      </c>
      <c r="AD92">
        <f t="shared" si="14"/>
        <v>0</v>
      </c>
      <c r="AE92">
        <f t="shared" si="14"/>
        <v>0</v>
      </c>
      <c r="AF92">
        <f t="shared" si="14"/>
        <v>0</v>
      </c>
      <c r="AG92">
        <f t="shared" si="14"/>
        <v>0</v>
      </c>
      <c r="AH92">
        <f t="shared" si="14"/>
        <v>0</v>
      </c>
      <c r="AI92">
        <f t="shared" si="14"/>
        <v>0</v>
      </c>
      <c r="AJ92">
        <f t="shared" si="11"/>
        <v>0</v>
      </c>
      <c r="AK92">
        <f t="shared" si="11"/>
        <v>0</v>
      </c>
      <c r="AL92">
        <f t="shared" si="11"/>
        <v>0</v>
      </c>
      <c r="AM92">
        <f t="shared" si="11"/>
        <v>0</v>
      </c>
      <c r="AN92">
        <f t="shared" si="11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2"/>
        <v>0</v>
      </c>
      <c r="BA92">
        <f t="shared" si="12"/>
        <v>0</v>
      </c>
      <c r="BB92">
        <f t="shared" si="12"/>
        <v>0</v>
      </c>
      <c r="BC92">
        <f t="shared" si="12"/>
        <v>0</v>
      </c>
      <c r="BD92">
        <f t="shared" si="12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3"/>
        <v>0</v>
      </c>
      <c r="BQ92">
        <f t="shared" si="13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80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12.145953469874726</v>
      </c>
      <c r="S93">
        <f t="shared" si="8"/>
        <v>0</v>
      </c>
      <c r="T93">
        <f t="shared" si="14"/>
        <v>0</v>
      </c>
      <c r="U93">
        <f t="shared" si="14"/>
        <v>0</v>
      </c>
      <c r="V93">
        <f t="shared" si="14"/>
        <v>0</v>
      </c>
      <c r="W93">
        <f t="shared" si="14"/>
        <v>0</v>
      </c>
      <c r="X93">
        <f t="shared" si="14"/>
        <v>0</v>
      </c>
      <c r="Y93">
        <f t="shared" si="14"/>
        <v>0</v>
      </c>
      <c r="Z93">
        <f t="shared" si="14"/>
        <v>0</v>
      </c>
      <c r="AA93">
        <f t="shared" si="14"/>
        <v>0</v>
      </c>
      <c r="AB93">
        <f t="shared" si="14"/>
        <v>0</v>
      </c>
      <c r="AC93">
        <f t="shared" si="14"/>
        <v>0</v>
      </c>
      <c r="AD93">
        <f t="shared" si="14"/>
        <v>0</v>
      </c>
      <c r="AE93">
        <f t="shared" si="14"/>
        <v>0</v>
      </c>
      <c r="AF93">
        <f t="shared" si="14"/>
        <v>0</v>
      </c>
      <c r="AG93">
        <f t="shared" si="14"/>
        <v>0</v>
      </c>
      <c r="AH93">
        <f t="shared" si="14"/>
        <v>0</v>
      </c>
      <c r="AI93">
        <f t="shared" si="14"/>
        <v>0</v>
      </c>
      <c r="AJ93">
        <f t="shared" si="11"/>
        <v>0</v>
      </c>
      <c r="AK93">
        <f t="shared" si="11"/>
        <v>0</v>
      </c>
      <c r="AL93">
        <f t="shared" si="11"/>
        <v>0</v>
      </c>
      <c r="AM93">
        <f t="shared" si="11"/>
        <v>0</v>
      </c>
      <c r="AN93">
        <f t="shared" si="11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2"/>
        <v>0</v>
      </c>
      <c r="BA93">
        <f t="shared" si="12"/>
        <v>0</v>
      </c>
      <c r="BB93">
        <f t="shared" si="12"/>
        <v>0</v>
      </c>
      <c r="BC93">
        <f t="shared" si="12"/>
        <v>0</v>
      </c>
      <c r="BD93">
        <f t="shared" si="12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3"/>
        <v>0</v>
      </c>
      <c r="BQ93">
        <f t="shared" si="13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80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14.355799608846096</v>
      </c>
      <c r="T94">
        <f t="shared" si="14"/>
        <v>0</v>
      </c>
      <c r="U94">
        <f t="shared" si="14"/>
        <v>0</v>
      </c>
      <c r="V94">
        <f t="shared" si="14"/>
        <v>0</v>
      </c>
      <c r="W94">
        <f t="shared" si="14"/>
        <v>0</v>
      </c>
      <c r="X94">
        <f t="shared" si="14"/>
        <v>0</v>
      </c>
      <c r="Y94">
        <f t="shared" si="14"/>
        <v>0</v>
      </c>
      <c r="Z94">
        <f t="shared" si="14"/>
        <v>0</v>
      </c>
      <c r="AA94">
        <f t="shared" si="14"/>
        <v>0</v>
      </c>
      <c r="AB94">
        <f t="shared" si="14"/>
        <v>0</v>
      </c>
      <c r="AC94">
        <f t="shared" si="14"/>
        <v>0</v>
      </c>
      <c r="AD94">
        <f t="shared" si="14"/>
        <v>0</v>
      </c>
      <c r="AE94">
        <f t="shared" si="14"/>
        <v>0</v>
      </c>
      <c r="AF94">
        <f t="shared" si="14"/>
        <v>0</v>
      </c>
      <c r="AG94">
        <f t="shared" si="14"/>
        <v>0</v>
      </c>
      <c r="AH94">
        <f t="shared" si="14"/>
        <v>0</v>
      </c>
      <c r="AI94">
        <f t="shared" si="14"/>
        <v>0</v>
      </c>
      <c r="AJ94">
        <f t="shared" si="11"/>
        <v>0</v>
      </c>
      <c r="AK94">
        <f t="shared" si="11"/>
        <v>0</v>
      </c>
      <c r="AL94">
        <f t="shared" si="11"/>
        <v>0</v>
      </c>
      <c r="AM94">
        <f t="shared" si="11"/>
        <v>0</v>
      </c>
      <c r="AN94">
        <f t="shared" si="11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2"/>
        <v>0</v>
      </c>
      <c r="BA94">
        <f t="shared" si="12"/>
        <v>0</v>
      </c>
      <c r="BB94">
        <f t="shared" si="12"/>
        <v>0</v>
      </c>
      <c r="BC94">
        <f t="shared" si="12"/>
        <v>0</v>
      </c>
      <c r="BD94">
        <f t="shared" si="12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3"/>
        <v>0</v>
      </c>
      <c r="BQ94">
        <f t="shared" si="13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80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4"/>
        <v>2.5106488915443692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>
        <f t="shared" si="14"/>
        <v>0</v>
      </c>
      <c r="AA95">
        <f t="shared" si="14"/>
        <v>0</v>
      </c>
      <c r="AB95">
        <f t="shared" si="14"/>
        <v>0</v>
      </c>
      <c r="AC95">
        <f t="shared" si="14"/>
        <v>0</v>
      </c>
      <c r="AD95">
        <f t="shared" si="14"/>
        <v>0</v>
      </c>
      <c r="AE95">
        <f t="shared" si="14"/>
        <v>0</v>
      </c>
      <c r="AF95">
        <f t="shared" si="14"/>
        <v>0</v>
      </c>
      <c r="AG95">
        <f t="shared" si="14"/>
        <v>0</v>
      </c>
      <c r="AH95">
        <f t="shared" si="14"/>
        <v>0</v>
      </c>
      <c r="AI95">
        <f t="shared" si="14"/>
        <v>0</v>
      </c>
      <c r="AJ95">
        <f t="shared" si="11"/>
        <v>0</v>
      </c>
      <c r="AK95">
        <f t="shared" si="11"/>
        <v>0</v>
      </c>
      <c r="AL95">
        <f t="shared" si="11"/>
        <v>0</v>
      </c>
      <c r="AM95">
        <f t="shared" si="11"/>
        <v>0</v>
      </c>
      <c r="AN95">
        <f t="shared" si="11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2"/>
        <v>0</v>
      </c>
      <c r="BA95">
        <f t="shared" si="12"/>
        <v>0</v>
      </c>
      <c r="BB95">
        <f t="shared" si="12"/>
        <v>0</v>
      </c>
      <c r="BC95">
        <f t="shared" si="12"/>
        <v>0</v>
      </c>
      <c r="BD95">
        <f t="shared" si="12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3"/>
        <v>0</v>
      </c>
      <c r="BQ95">
        <f t="shared" si="13"/>
        <v>0</v>
      </c>
      <c r="BR95">
        <f t="shared" si="13"/>
        <v>0</v>
      </c>
      <c r="BS95">
        <f t="shared" si="13"/>
        <v>0</v>
      </c>
    </row>
    <row r="96" spans="2:71" ht="15.5" x14ac:dyDescent="0.35">
      <c r="B96" s="29"/>
      <c r="C96" s="80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4"/>
        <v>0</v>
      </c>
      <c r="U96">
        <f t="shared" si="14"/>
        <v>10.220869922456735</v>
      </c>
      <c r="V96">
        <f t="shared" si="14"/>
        <v>0</v>
      </c>
      <c r="W96">
        <f t="shared" si="14"/>
        <v>0</v>
      </c>
      <c r="X96">
        <f t="shared" si="14"/>
        <v>0</v>
      </c>
      <c r="Y96">
        <f t="shared" si="14"/>
        <v>0</v>
      </c>
      <c r="Z96">
        <f t="shared" si="14"/>
        <v>0</v>
      </c>
      <c r="AA96">
        <f t="shared" si="14"/>
        <v>0</v>
      </c>
      <c r="AB96">
        <f t="shared" si="14"/>
        <v>0</v>
      </c>
      <c r="AC96">
        <f t="shared" si="14"/>
        <v>0</v>
      </c>
      <c r="AD96">
        <f t="shared" si="14"/>
        <v>0</v>
      </c>
      <c r="AE96">
        <f t="shared" si="14"/>
        <v>0</v>
      </c>
      <c r="AF96">
        <f t="shared" si="14"/>
        <v>0</v>
      </c>
      <c r="AG96">
        <f t="shared" si="14"/>
        <v>0</v>
      </c>
      <c r="AH96">
        <f t="shared" si="14"/>
        <v>0</v>
      </c>
      <c r="AI96">
        <f t="shared" si="14"/>
        <v>0</v>
      </c>
      <c r="AJ96">
        <f t="shared" si="11"/>
        <v>0</v>
      </c>
      <c r="AK96">
        <f t="shared" si="11"/>
        <v>0</v>
      </c>
      <c r="AL96">
        <f t="shared" si="11"/>
        <v>0</v>
      </c>
      <c r="AM96">
        <f t="shared" si="11"/>
        <v>0</v>
      </c>
      <c r="AN96">
        <f t="shared" si="11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2"/>
        <v>0</v>
      </c>
      <c r="BA96">
        <f t="shared" si="12"/>
        <v>0</v>
      </c>
      <c r="BB96">
        <f t="shared" si="12"/>
        <v>0</v>
      </c>
      <c r="BC96">
        <f t="shared" si="12"/>
        <v>0</v>
      </c>
      <c r="BD96">
        <f t="shared" si="12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3"/>
        <v>0</v>
      </c>
      <c r="BQ96">
        <f t="shared" si="13"/>
        <v>0</v>
      </c>
      <c r="BR96">
        <f t="shared" si="13"/>
        <v>0</v>
      </c>
      <c r="BS96">
        <f t="shared" si="13"/>
        <v>0</v>
      </c>
    </row>
    <row r="97" spans="2:71" ht="15.5" x14ac:dyDescent="0.35">
      <c r="B97" s="27"/>
      <c r="C97" s="80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4"/>
        <v>0</v>
      </c>
      <c r="U97">
        <f t="shared" si="14"/>
        <v>0</v>
      </c>
      <c r="V97">
        <f t="shared" si="14"/>
        <v>6.1955435798676309E-2</v>
      </c>
      <c r="W97">
        <f t="shared" si="14"/>
        <v>0</v>
      </c>
      <c r="X97">
        <f t="shared" si="14"/>
        <v>0</v>
      </c>
      <c r="Y97">
        <f t="shared" si="14"/>
        <v>0</v>
      </c>
      <c r="Z97">
        <f t="shared" si="14"/>
        <v>0</v>
      </c>
      <c r="AA97">
        <f t="shared" si="14"/>
        <v>0</v>
      </c>
      <c r="AB97">
        <f t="shared" si="14"/>
        <v>0</v>
      </c>
      <c r="AC97">
        <f t="shared" si="14"/>
        <v>0</v>
      </c>
      <c r="AD97">
        <f t="shared" si="14"/>
        <v>0</v>
      </c>
      <c r="AE97">
        <f t="shared" si="14"/>
        <v>0</v>
      </c>
      <c r="AF97">
        <f t="shared" si="14"/>
        <v>0</v>
      </c>
      <c r="AG97">
        <f t="shared" si="14"/>
        <v>0</v>
      </c>
      <c r="AH97">
        <f t="shared" si="14"/>
        <v>0</v>
      </c>
      <c r="AI97">
        <f t="shared" si="14"/>
        <v>0</v>
      </c>
      <c r="AJ97">
        <f t="shared" si="11"/>
        <v>0</v>
      </c>
      <c r="AK97">
        <f t="shared" si="11"/>
        <v>0</v>
      </c>
      <c r="AL97">
        <f t="shared" si="11"/>
        <v>0</v>
      </c>
      <c r="AM97">
        <f t="shared" si="11"/>
        <v>0</v>
      </c>
      <c r="AN97">
        <f t="shared" si="11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2"/>
        <v>0</v>
      </c>
      <c r="BA97">
        <f t="shared" si="12"/>
        <v>0</v>
      </c>
      <c r="BB97">
        <f t="shared" si="12"/>
        <v>0</v>
      </c>
      <c r="BC97">
        <f t="shared" si="12"/>
        <v>0</v>
      </c>
      <c r="BD97">
        <f t="shared" si="12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3"/>
        <v>0</v>
      </c>
      <c r="BQ97">
        <f t="shared" si="13"/>
        <v>0</v>
      </c>
      <c r="BR97">
        <f t="shared" si="13"/>
        <v>0</v>
      </c>
      <c r="BS97">
        <f t="shared" si="13"/>
        <v>0</v>
      </c>
    </row>
    <row r="98" spans="2:71" ht="13" x14ac:dyDescent="0.25">
      <c r="C98" s="80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ref="O98:S98" si="15">IF(O$78=$C98,O$148,0)</f>
        <v>0</v>
      </c>
      <c r="P98">
        <f t="shared" si="15"/>
        <v>0</v>
      </c>
      <c r="Q98">
        <f t="shared" si="15"/>
        <v>0</v>
      </c>
      <c r="R98">
        <f t="shared" si="15"/>
        <v>0</v>
      </c>
      <c r="S98">
        <f t="shared" si="15"/>
        <v>0</v>
      </c>
      <c r="T98">
        <f t="shared" si="14"/>
        <v>0</v>
      </c>
      <c r="U98">
        <f t="shared" si="14"/>
        <v>0</v>
      </c>
      <c r="V98">
        <f t="shared" si="14"/>
        <v>0</v>
      </c>
      <c r="W98">
        <f t="shared" si="14"/>
        <v>2.5022058308629584</v>
      </c>
      <c r="X98">
        <f t="shared" si="14"/>
        <v>0</v>
      </c>
      <c r="Y98">
        <f t="shared" si="14"/>
        <v>0</v>
      </c>
      <c r="Z98">
        <f t="shared" si="14"/>
        <v>0</v>
      </c>
      <c r="AA98">
        <f t="shared" si="14"/>
        <v>0</v>
      </c>
      <c r="AB98">
        <f t="shared" si="14"/>
        <v>0</v>
      </c>
      <c r="AC98">
        <f t="shared" si="14"/>
        <v>0</v>
      </c>
      <c r="AD98">
        <f t="shared" si="14"/>
        <v>0</v>
      </c>
      <c r="AE98">
        <f t="shared" si="14"/>
        <v>0</v>
      </c>
      <c r="AF98">
        <f t="shared" si="14"/>
        <v>0</v>
      </c>
      <c r="AG98">
        <f t="shared" si="14"/>
        <v>0</v>
      </c>
      <c r="AH98">
        <f t="shared" si="14"/>
        <v>0</v>
      </c>
      <c r="AI98">
        <f t="shared" si="14"/>
        <v>0</v>
      </c>
      <c r="AJ98">
        <f t="shared" si="11"/>
        <v>0</v>
      </c>
      <c r="AK98">
        <f t="shared" si="11"/>
        <v>0</v>
      </c>
      <c r="AL98">
        <f t="shared" si="11"/>
        <v>0</v>
      </c>
      <c r="AM98">
        <f t="shared" si="11"/>
        <v>0</v>
      </c>
      <c r="AN98">
        <f t="shared" si="11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2"/>
        <v>0</v>
      </c>
      <c r="BA98">
        <f t="shared" si="12"/>
        <v>0</v>
      </c>
      <c r="BB98">
        <f t="shared" si="12"/>
        <v>0</v>
      </c>
      <c r="BC98">
        <f t="shared" si="12"/>
        <v>0</v>
      </c>
      <c r="BD98">
        <f t="shared" si="12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3"/>
        <v>0</v>
      </c>
      <c r="BQ98">
        <f t="shared" si="13"/>
        <v>0</v>
      </c>
      <c r="BR98">
        <f t="shared" si="13"/>
        <v>0</v>
      </c>
      <c r="BS98">
        <f t="shared" si="13"/>
        <v>0</v>
      </c>
    </row>
    <row r="99" spans="2:71" ht="13" x14ac:dyDescent="0.25">
      <c r="C99" s="80">
        <v>21</v>
      </c>
      <c r="D99">
        <f t="shared" ref="D99:S114" si="16">IF(D$78=$C99,D$148,0)</f>
        <v>0</v>
      </c>
      <c r="E99">
        <f t="shared" si="16"/>
        <v>0</v>
      </c>
      <c r="F99">
        <f t="shared" si="16"/>
        <v>0</v>
      </c>
      <c r="G99">
        <f t="shared" si="16"/>
        <v>0</v>
      </c>
      <c r="H99">
        <f t="shared" si="16"/>
        <v>0</v>
      </c>
      <c r="I99">
        <f t="shared" si="16"/>
        <v>0</v>
      </c>
      <c r="J99">
        <f t="shared" si="16"/>
        <v>0</v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6"/>
        <v>0</v>
      </c>
      <c r="R99">
        <f t="shared" si="16"/>
        <v>0</v>
      </c>
      <c r="S99">
        <f t="shared" si="16"/>
        <v>0</v>
      </c>
      <c r="T99">
        <f t="shared" si="14"/>
        <v>0</v>
      </c>
      <c r="U99">
        <f t="shared" si="14"/>
        <v>0</v>
      </c>
      <c r="V99">
        <f t="shared" si="14"/>
        <v>0</v>
      </c>
      <c r="W99">
        <f t="shared" si="14"/>
        <v>0</v>
      </c>
      <c r="X99">
        <f t="shared" si="14"/>
        <v>0.69506572392515786</v>
      </c>
      <c r="Y99">
        <f t="shared" si="14"/>
        <v>0</v>
      </c>
      <c r="Z99">
        <f t="shared" si="14"/>
        <v>0</v>
      </c>
      <c r="AA99">
        <f t="shared" si="14"/>
        <v>0</v>
      </c>
      <c r="AB99">
        <f t="shared" si="14"/>
        <v>0</v>
      </c>
      <c r="AC99">
        <f t="shared" si="14"/>
        <v>0</v>
      </c>
      <c r="AD99">
        <f t="shared" si="14"/>
        <v>0</v>
      </c>
      <c r="AE99">
        <f t="shared" si="14"/>
        <v>0</v>
      </c>
      <c r="AF99">
        <f t="shared" si="14"/>
        <v>0</v>
      </c>
      <c r="AG99">
        <f t="shared" si="14"/>
        <v>0</v>
      </c>
      <c r="AH99">
        <f t="shared" si="14"/>
        <v>0</v>
      </c>
      <c r="AI99">
        <f t="shared" si="14"/>
        <v>0</v>
      </c>
      <c r="AJ99">
        <f t="shared" si="11"/>
        <v>0</v>
      </c>
      <c r="AK99">
        <f t="shared" si="11"/>
        <v>0</v>
      </c>
      <c r="AL99">
        <f t="shared" si="11"/>
        <v>0</v>
      </c>
      <c r="AM99">
        <f t="shared" si="11"/>
        <v>0</v>
      </c>
      <c r="AN99">
        <f t="shared" si="11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2"/>
        <v>0</v>
      </c>
      <c r="BA99">
        <f t="shared" si="12"/>
        <v>0</v>
      </c>
      <c r="BB99">
        <f t="shared" si="12"/>
        <v>0</v>
      </c>
      <c r="BC99">
        <f t="shared" si="12"/>
        <v>0</v>
      </c>
      <c r="BD99">
        <f t="shared" si="12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3"/>
        <v>0</v>
      </c>
      <c r="BQ99">
        <f t="shared" si="13"/>
        <v>0</v>
      </c>
      <c r="BR99">
        <f t="shared" si="13"/>
        <v>0</v>
      </c>
      <c r="BS99">
        <f t="shared" si="13"/>
        <v>0</v>
      </c>
    </row>
    <row r="100" spans="2:71" ht="13" x14ac:dyDescent="0.25">
      <c r="C100" s="80">
        <v>22</v>
      </c>
      <c r="D100">
        <f t="shared" si="16"/>
        <v>0</v>
      </c>
      <c r="E100">
        <f t="shared" si="16"/>
        <v>0</v>
      </c>
      <c r="F100">
        <f t="shared" si="16"/>
        <v>0</v>
      </c>
      <c r="G100">
        <f t="shared" si="16"/>
        <v>0</v>
      </c>
      <c r="H100">
        <f t="shared" si="16"/>
        <v>0</v>
      </c>
      <c r="I100">
        <f t="shared" si="16"/>
        <v>0</v>
      </c>
      <c r="J100">
        <f t="shared" si="16"/>
        <v>0</v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6"/>
        <v>0</v>
      </c>
      <c r="R100">
        <f t="shared" si="16"/>
        <v>0</v>
      </c>
      <c r="S100">
        <f t="shared" si="16"/>
        <v>0</v>
      </c>
      <c r="T100">
        <f t="shared" si="14"/>
        <v>0</v>
      </c>
      <c r="U100">
        <f t="shared" si="14"/>
        <v>0</v>
      </c>
      <c r="V100">
        <f t="shared" si="14"/>
        <v>0</v>
      </c>
      <c r="W100">
        <f t="shared" si="14"/>
        <v>0</v>
      </c>
      <c r="X100">
        <f t="shared" si="14"/>
        <v>0</v>
      </c>
      <c r="Y100">
        <f t="shared" si="14"/>
        <v>1.2777106492669568</v>
      </c>
      <c r="Z100">
        <f t="shared" si="14"/>
        <v>0</v>
      </c>
      <c r="AA100">
        <f t="shared" si="14"/>
        <v>0</v>
      </c>
      <c r="AB100">
        <f t="shared" si="14"/>
        <v>0</v>
      </c>
      <c r="AC100">
        <f t="shared" si="14"/>
        <v>0</v>
      </c>
      <c r="AD100">
        <f t="shared" si="14"/>
        <v>0</v>
      </c>
      <c r="AE100">
        <f t="shared" si="14"/>
        <v>0</v>
      </c>
      <c r="AF100">
        <f t="shared" si="14"/>
        <v>0</v>
      </c>
      <c r="AG100">
        <f t="shared" si="14"/>
        <v>0</v>
      </c>
      <c r="AH100">
        <f t="shared" si="14"/>
        <v>0</v>
      </c>
      <c r="AI100">
        <f t="shared" si="14"/>
        <v>0</v>
      </c>
      <c r="AJ100">
        <f t="shared" si="11"/>
        <v>0</v>
      </c>
      <c r="AK100">
        <f t="shared" si="11"/>
        <v>0</v>
      </c>
      <c r="AL100">
        <f t="shared" si="11"/>
        <v>0</v>
      </c>
      <c r="AM100">
        <f t="shared" si="11"/>
        <v>0</v>
      </c>
      <c r="AN100">
        <f t="shared" si="11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2"/>
        <v>0</v>
      </c>
      <c r="BA100">
        <f t="shared" si="12"/>
        <v>0</v>
      </c>
      <c r="BB100">
        <f t="shared" si="12"/>
        <v>0</v>
      </c>
      <c r="BC100">
        <f t="shared" si="12"/>
        <v>0</v>
      </c>
      <c r="BD100">
        <f t="shared" si="12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3"/>
        <v>0</v>
      </c>
      <c r="BQ100">
        <f t="shared" si="13"/>
        <v>0</v>
      </c>
      <c r="BR100">
        <f t="shared" si="13"/>
        <v>0</v>
      </c>
      <c r="BS100">
        <f t="shared" si="13"/>
        <v>0</v>
      </c>
    </row>
    <row r="101" spans="2:71" ht="13" x14ac:dyDescent="0.25">
      <c r="C101" s="80">
        <v>23</v>
      </c>
      <c r="D101">
        <f t="shared" si="16"/>
        <v>0</v>
      </c>
      <c r="E101">
        <f t="shared" si="16"/>
        <v>0</v>
      </c>
      <c r="F101">
        <f t="shared" si="16"/>
        <v>0</v>
      </c>
      <c r="G101">
        <f t="shared" si="16"/>
        <v>0</v>
      </c>
      <c r="H101">
        <f t="shared" si="16"/>
        <v>0</v>
      </c>
      <c r="I101">
        <f t="shared" si="16"/>
        <v>0</v>
      </c>
      <c r="J101">
        <f t="shared" si="16"/>
        <v>0</v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6"/>
        <v>0</v>
      </c>
      <c r="R101">
        <f t="shared" si="16"/>
        <v>0</v>
      </c>
      <c r="S101">
        <f t="shared" si="16"/>
        <v>0</v>
      </c>
      <c r="T101">
        <f t="shared" si="14"/>
        <v>0</v>
      </c>
      <c r="U101">
        <f t="shared" si="14"/>
        <v>0</v>
      </c>
      <c r="V101">
        <f t="shared" si="14"/>
        <v>0</v>
      </c>
      <c r="W101">
        <f t="shared" si="14"/>
        <v>0</v>
      </c>
      <c r="X101">
        <f t="shared" si="14"/>
        <v>0</v>
      </c>
      <c r="Y101">
        <f t="shared" si="14"/>
        <v>0</v>
      </c>
      <c r="Z101">
        <f t="shared" si="14"/>
        <v>3.4596911673872759</v>
      </c>
      <c r="AA101">
        <f t="shared" si="14"/>
        <v>0</v>
      </c>
      <c r="AB101">
        <f t="shared" si="14"/>
        <v>0</v>
      </c>
      <c r="AC101">
        <f t="shared" si="14"/>
        <v>0</v>
      </c>
      <c r="AD101">
        <f t="shared" si="14"/>
        <v>0</v>
      </c>
      <c r="AE101">
        <f t="shared" si="14"/>
        <v>0</v>
      </c>
      <c r="AF101">
        <f t="shared" si="14"/>
        <v>0</v>
      </c>
      <c r="AG101">
        <f t="shared" si="14"/>
        <v>0</v>
      </c>
      <c r="AH101">
        <f t="shared" si="14"/>
        <v>0</v>
      </c>
      <c r="AI101">
        <f t="shared" si="14"/>
        <v>0</v>
      </c>
      <c r="AJ101">
        <f t="shared" si="11"/>
        <v>0</v>
      </c>
      <c r="AK101">
        <f t="shared" si="11"/>
        <v>0</v>
      </c>
      <c r="AL101">
        <f t="shared" si="11"/>
        <v>0</v>
      </c>
      <c r="AM101">
        <f t="shared" si="11"/>
        <v>0</v>
      </c>
      <c r="AN101">
        <f t="shared" si="11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2"/>
        <v>0</v>
      </c>
      <c r="BA101">
        <f t="shared" si="12"/>
        <v>0</v>
      </c>
      <c r="BB101">
        <f t="shared" si="12"/>
        <v>0</v>
      </c>
      <c r="BC101">
        <f t="shared" si="12"/>
        <v>0</v>
      </c>
      <c r="BD101">
        <f t="shared" si="12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3"/>
        <v>0</v>
      </c>
      <c r="BQ101">
        <f t="shared" si="13"/>
        <v>0</v>
      </c>
      <c r="BR101">
        <f t="shared" si="13"/>
        <v>0</v>
      </c>
      <c r="BS101">
        <f t="shared" si="13"/>
        <v>0</v>
      </c>
    </row>
    <row r="102" spans="2:71" ht="13" x14ac:dyDescent="0.25">
      <c r="C102" s="80">
        <v>24</v>
      </c>
      <c r="D102">
        <f t="shared" si="16"/>
        <v>0</v>
      </c>
      <c r="E102">
        <f t="shared" si="16"/>
        <v>0</v>
      </c>
      <c r="F102">
        <f t="shared" si="16"/>
        <v>0</v>
      </c>
      <c r="G102">
        <f t="shared" si="16"/>
        <v>0</v>
      </c>
      <c r="H102">
        <f t="shared" si="16"/>
        <v>0</v>
      </c>
      <c r="I102">
        <f t="shared" si="16"/>
        <v>0</v>
      </c>
      <c r="J102">
        <f t="shared" si="16"/>
        <v>0</v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6"/>
        <v>0</v>
      </c>
      <c r="R102">
        <f t="shared" si="16"/>
        <v>0</v>
      </c>
      <c r="S102">
        <f t="shared" si="16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4"/>
        <v>0</v>
      </c>
      <c r="X102">
        <f t="shared" si="14"/>
        <v>0</v>
      </c>
      <c r="Y102">
        <f t="shared" si="14"/>
        <v>0</v>
      </c>
      <c r="Z102">
        <f t="shared" si="14"/>
        <v>0</v>
      </c>
      <c r="AA102">
        <f t="shared" si="14"/>
        <v>1.7682846891602844</v>
      </c>
      <c r="AB102">
        <f t="shared" si="14"/>
        <v>0</v>
      </c>
      <c r="AC102">
        <f t="shared" si="14"/>
        <v>0</v>
      </c>
      <c r="AD102">
        <f t="shared" si="14"/>
        <v>0</v>
      </c>
      <c r="AE102">
        <f t="shared" si="14"/>
        <v>0</v>
      </c>
      <c r="AF102">
        <f t="shared" si="14"/>
        <v>0</v>
      </c>
      <c r="AG102">
        <f t="shared" si="14"/>
        <v>0</v>
      </c>
      <c r="AH102">
        <f t="shared" si="14"/>
        <v>0</v>
      </c>
      <c r="AI102">
        <f t="shared" si="14"/>
        <v>0</v>
      </c>
      <c r="AJ102">
        <f t="shared" si="11"/>
        <v>0</v>
      </c>
      <c r="AK102">
        <f t="shared" si="11"/>
        <v>0</v>
      </c>
      <c r="AL102">
        <f t="shared" si="11"/>
        <v>0</v>
      </c>
      <c r="AM102">
        <f t="shared" si="11"/>
        <v>0</v>
      </c>
      <c r="AN102">
        <f t="shared" si="11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si="12"/>
        <v>0</v>
      </c>
      <c r="AZ102">
        <f t="shared" si="12"/>
        <v>0</v>
      </c>
      <c r="BA102">
        <f t="shared" si="12"/>
        <v>0</v>
      </c>
      <c r="BB102">
        <f t="shared" si="12"/>
        <v>0</v>
      </c>
      <c r="BC102">
        <f t="shared" si="12"/>
        <v>0</v>
      </c>
      <c r="BD102">
        <f t="shared" si="12"/>
        <v>0</v>
      </c>
      <c r="BE102">
        <f t="shared" si="13"/>
        <v>0</v>
      </c>
      <c r="BF102">
        <f t="shared" si="13"/>
        <v>0</v>
      </c>
      <c r="BG102">
        <f t="shared" si="13"/>
        <v>0</v>
      </c>
      <c r="BH102">
        <f t="shared" si="13"/>
        <v>0</v>
      </c>
      <c r="BI102">
        <f t="shared" si="13"/>
        <v>0</v>
      </c>
      <c r="BJ102">
        <f t="shared" si="13"/>
        <v>0</v>
      </c>
      <c r="BK102">
        <f t="shared" si="13"/>
        <v>0</v>
      </c>
      <c r="BL102">
        <f t="shared" si="13"/>
        <v>0</v>
      </c>
      <c r="BM102">
        <f t="shared" si="13"/>
        <v>0</v>
      </c>
      <c r="BN102">
        <f t="shared" si="13"/>
        <v>0</v>
      </c>
      <c r="BO102">
        <f t="shared" si="13"/>
        <v>0</v>
      </c>
      <c r="BP102">
        <f t="shared" si="13"/>
        <v>0</v>
      </c>
      <c r="BQ102">
        <f t="shared" si="13"/>
        <v>0</v>
      </c>
      <c r="BR102">
        <f t="shared" si="13"/>
        <v>0</v>
      </c>
      <c r="BS102">
        <f t="shared" si="13"/>
        <v>0</v>
      </c>
    </row>
    <row r="103" spans="2:71" ht="13" x14ac:dyDescent="0.25">
      <c r="C103" s="80">
        <v>25</v>
      </c>
      <c r="D103">
        <f t="shared" si="16"/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4"/>
        <v>0</v>
      </c>
      <c r="X103">
        <f t="shared" si="14"/>
        <v>0</v>
      </c>
      <c r="Y103">
        <f t="shared" si="14"/>
        <v>0</v>
      </c>
      <c r="Z103">
        <f t="shared" si="14"/>
        <v>0</v>
      </c>
      <c r="AA103">
        <f t="shared" si="14"/>
        <v>0</v>
      </c>
      <c r="AB103">
        <f t="shared" si="14"/>
        <v>4.4082889365529647</v>
      </c>
      <c r="AC103">
        <f t="shared" si="14"/>
        <v>0</v>
      </c>
      <c r="AD103">
        <f t="shared" si="14"/>
        <v>0</v>
      </c>
      <c r="AE103">
        <f t="shared" si="14"/>
        <v>0</v>
      </c>
      <c r="AF103">
        <f t="shared" si="14"/>
        <v>0</v>
      </c>
      <c r="AG103">
        <f t="shared" si="14"/>
        <v>0</v>
      </c>
      <c r="AH103">
        <f t="shared" si="14"/>
        <v>0</v>
      </c>
      <c r="AI103">
        <f t="shared" si="14"/>
        <v>0</v>
      </c>
      <c r="AJ103">
        <f t="shared" si="11"/>
        <v>0</v>
      </c>
      <c r="AK103">
        <f t="shared" si="11"/>
        <v>0</v>
      </c>
      <c r="AL103">
        <f t="shared" si="11"/>
        <v>0</v>
      </c>
      <c r="AM103">
        <f t="shared" si="11"/>
        <v>0</v>
      </c>
      <c r="AN103">
        <f t="shared" si="11"/>
        <v>0</v>
      </c>
      <c r="AO103">
        <f t="shared" si="12"/>
        <v>0</v>
      </c>
      <c r="AP103">
        <f t="shared" si="12"/>
        <v>0</v>
      </c>
      <c r="AQ103">
        <f t="shared" si="12"/>
        <v>0</v>
      </c>
      <c r="AR103">
        <f t="shared" si="12"/>
        <v>0</v>
      </c>
      <c r="AS103">
        <f t="shared" si="12"/>
        <v>0</v>
      </c>
      <c r="AT103">
        <f t="shared" si="12"/>
        <v>0</v>
      </c>
      <c r="AU103">
        <f t="shared" si="12"/>
        <v>0</v>
      </c>
      <c r="AV103">
        <f t="shared" si="12"/>
        <v>0</v>
      </c>
      <c r="AW103">
        <f t="shared" si="12"/>
        <v>0</v>
      </c>
      <c r="AX103">
        <f t="shared" si="12"/>
        <v>0</v>
      </c>
      <c r="AY103">
        <f t="shared" si="12"/>
        <v>0</v>
      </c>
      <c r="AZ103">
        <f t="shared" si="12"/>
        <v>0</v>
      </c>
      <c r="BA103">
        <f t="shared" si="12"/>
        <v>0</v>
      </c>
      <c r="BB103">
        <f t="shared" si="12"/>
        <v>0</v>
      </c>
      <c r="BC103">
        <f t="shared" si="12"/>
        <v>0</v>
      </c>
      <c r="BD103">
        <f t="shared" ref="BD103" si="17">IF(BD$78=$C103,BD$148,0)</f>
        <v>0</v>
      </c>
      <c r="BE103">
        <f t="shared" si="13"/>
        <v>0</v>
      </c>
      <c r="BF103">
        <f t="shared" si="13"/>
        <v>0</v>
      </c>
      <c r="BG103">
        <f t="shared" si="13"/>
        <v>0</v>
      </c>
      <c r="BH103">
        <f t="shared" si="13"/>
        <v>0</v>
      </c>
      <c r="BI103">
        <f t="shared" si="13"/>
        <v>0</v>
      </c>
      <c r="BJ103">
        <f t="shared" si="13"/>
        <v>0</v>
      </c>
      <c r="BK103">
        <f t="shared" si="13"/>
        <v>0</v>
      </c>
      <c r="BL103">
        <f t="shared" si="13"/>
        <v>0</v>
      </c>
      <c r="BM103">
        <f t="shared" si="13"/>
        <v>0</v>
      </c>
      <c r="BN103">
        <f t="shared" si="13"/>
        <v>0</v>
      </c>
      <c r="BO103">
        <f t="shared" si="13"/>
        <v>0</v>
      </c>
      <c r="BP103">
        <f t="shared" si="13"/>
        <v>0</v>
      </c>
      <c r="BQ103">
        <f t="shared" si="13"/>
        <v>0</v>
      </c>
      <c r="BR103">
        <f t="shared" si="13"/>
        <v>0</v>
      </c>
      <c r="BS103">
        <f t="shared" si="13"/>
        <v>0</v>
      </c>
    </row>
    <row r="104" spans="2:71" ht="13" x14ac:dyDescent="0.25">
      <c r="C104" s="80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si="14"/>
        <v>0</v>
      </c>
      <c r="X104">
        <f t="shared" si="14"/>
        <v>0</v>
      </c>
      <c r="Y104">
        <f t="shared" si="14"/>
        <v>0</v>
      </c>
      <c r="Z104">
        <f t="shared" si="14"/>
        <v>0</v>
      </c>
      <c r="AA104">
        <f t="shared" si="14"/>
        <v>0</v>
      </c>
      <c r="AB104">
        <f t="shared" si="14"/>
        <v>0</v>
      </c>
      <c r="AC104">
        <f t="shared" si="14"/>
        <v>7.3020241378155388</v>
      </c>
      <c r="AD104">
        <f t="shared" si="14"/>
        <v>0</v>
      </c>
      <c r="AE104">
        <f t="shared" si="14"/>
        <v>0</v>
      </c>
      <c r="AF104">
        <f t="shared" si="14"/>
        <v>0</v>
      </c>
      <c r="AG104">
        <f t="shared" si="14"/>
        <v>0</v>
      </c>
      <c r="AH104">
        <f t="shared" si="14"/>
        <v>0</v>
      </c>
      <c r="AI104">
        <f t="shared" ref="AI104:AX136" si="18">IF(AI$78=$C104,AI$148,0)</f>
        <v>0</v>
      </c>
      <c r="AJ104">
        <f t="shared" si="18"/>
        <v>0</v>
      </c>
      <c r="AK104">
        <f t="shared" si="18"/>
        <v>0</v>
      </c>
      <c r="AL104">
        <f t="shared" si="18"/>
        <v>0</v>
      </c>
      <c r="AM104">
        <f t="shared" si="11"/>
        <v>0</v>
      </c>
      <c r="AN104">
        <f t="shared" si="11"/>
        <v>0</v>
      </c>
      <c r="AO104">
        <f t="shared" ref="AO104:BD119" si="19">IF(AO$78=$C104,AO$148,0)</f>
        <v>0</v>
      </c>
      <c r="AP104">
        <f t="shared" si="19"/>
        <v>0</v>
      </c>
      <c r="AQ104">
        <f t="shared" si="19"/>
        <v>0</v>
      </c>
      <c r="AR104">
        <f t="shared" si="19"/>
        <v>0</v>
      </c>
      <c r="AS104">
        <f t="shared" si="19"/>
        <v>0</v>
      </c>
      <c r="AT104">
        <f t="shared" si="19"/>
        <v>0</v>
      </c>
      <c r="AU104">
        <f t="shared" si="19"/>
        <v>0</v>
      </c>
      <c r="AV104">
        <f t="shared" si="19"/>
        <v>0</v>
      </c>
      <c r="AW104">
        <f t="shared" si="19"/>
        <v>0</v>
      </c>
      <c r="AX104">
        <f t="shared" si="19"/>
        <v>0</v>
      </c>
      <c r="AY104">
        <f t="shared" si="19"/>
        <v>0</v>
      </c>
      <c r="AZ104">
        <f t="shared" si="19"/>
        <v>0</v>
      </c>
      <c r="BA104">
        <f t="shared" si="19"/>
        <v>0</v>
      </c>
      <c r="BB104">
        <f t="shared" si="19"/>
        <v>0</v>
      </c>
      <c r="BC104">
        <f t="shared" si="19"/>
        <v>0</v>
      </c>
      <c r="BD104">
        <f t="shared" si="19"/>
        <v>0</v>
      </c>
      <c r="BE104">
        <f t="shared" si="13"/>
        <v>0</v>
      </c>
      <c r="BF104">
        <f t="shared" si="13"/>
        <v>0</v>
      </c>
      <c r="BG104">
        <f t="shared" si="13"/>
        <v>0</v>
      </c>
      <c r="BH104">
        <f t="shared" si="13"/>
        <v>0</v>
      </c>
      <c r="BI104">
        <f t="shared" si="13"/>
        <v>0</v>
      </c>
      <c r="BJ104">
        <f t="shared" si="13"/>
        <v>0</v>
      </c>
      <c r="BK104">
        <f t="shared" si="13"/>
        <v>0</v>
      </c>
      <c r="BL104">
        <f t="shared" si="13"/>
        <v>0</v>
      </c>
      <c r="BM104">
        <f t="shared" si="13"/>
        <v>0</v>
      </c>
      <c r="BN104">
        <f t="shared" si="13"/>
        <v>0</v>
      </c>
      <c r="BO104">
        <f t="shared" si="13"/>
        <v>0</v>
      </c>
      <c r="BP104">
        <f t="shared" si="13"/>
        <v>0</v>
      </c>
      <c r="BQ104">
        <f t="shared" si="13"/>
        <v>0</v>
      </c>
      <c r="BR104">
        <f t="shared" si="13"/>
        <v>0</v>
      </c>
      <c r="BS104">
        <f t="shared" si="13"/>
        <v>0</v>
      </c>
    </row>
    <row r="105" spans="2:71" ht="13" x14ac:dyDescent="0.25">
      <c r="C105" s="80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ref="T105:AI121" si="20">IF(T$78=$C105,T$148,0)</f>
        <v>0</v>
      </c>
      <c r="U105">
        <f t="shared" si="20"/>
        <v>0</v>
      </c>
      <c r="V105">
        <f t="shared" si="20"/>
        <v>0</v>
      </c>
      <c r="W105">
        <f t="shared" si="20"/>
        <v>0</v>
      </c>
      <c r="X105">
        <f t="shared" si="20"/>
        <v>0</v>
      </c>
      <c r="Y105">
        <f t="shared" si="20"/>
        <v>0</v>
      </c>
      <c r="Z105">
        <f t="shared" si="20"/>
        <v>0</v>
      </c>
      <c r="AA105">
        <f t="shared" si="20"/>
        <v>0</v>
      </c>
      <c r="AB105">
        <f t="shared" si="20"/>
        <v>0</v>
      </c>
      <c r="AC105">
        <f t="shared" si="20"/>
        <v>0</v>
      </c>
      <c r="AD105">
        <f t="shared" si="20"/>
        <v>1.2191511142609655</v>
      </c>
      <c r="AE105">
        <f t="shared" si="20"/>
        <v>0</v>
      </c>
      <c r="AF105">
        <f t="shared" si="20"/>
        <v>0</v>
      </c>
      <c r="AG105">
        <f t="shared" si="20"/>
        <v>0</v>
      </c>
      <c r="AH105">
        <f t="shared" si="20"/>
        <v>0</v>
      </c>
      <c r="AI105">
        <f t="shared" si="20"/>
        <v>0</v>
      </c>
      <c r="AJ105">
        <f t="shared" si="18"/>
        <v>0</v>
      </c>
      <c r="AK105">
        <f t="shared" si="18"/>
        <v>0</v>
      </c>
      <c r="AL105">
        <f t="shared" si="18"/>
        <v>0</v>
      </c>
      <c r="AM105">
        <f t="shared" si="11"/>
        <v>0</v>
      </c>
      <c r="AN105">
        <f t="shared" si="11"/>
        <v>0</v>
      </c>
      <c r="AO105">
        <f t="shared" si="19"/>
        <v>0</v>
      </c>
      <c r="AP105">
        <f t="shared" si="19"/>
        <v>0</v>
      </c>
      <c r="AQ105">
        <f t="shared" si="19"/>
        <v>0</v>
      </c>
      <c r="AR105">
        <f t="shared" si="19"/>
        <v>0</v>
      </c>
      <c r="AS105">
        <f t="shared" si="19"/>
        <v>0</v>
      </c>
      <c r="AT105">
        <f t="shared" si="19"/>
        <v>0</v>
      </c>
      <c r="AU105">
        <f t="shared" si="19"/>
        <v>0</v>
      </c>
      <c r="AV105">
        <f t="shared" si="19"/>
        <v>0</v>
      </c>
      <c r="AW105">
        <f t="shared" si="19"/>
        <v>0</v>
      </c>
      <c r="AX105">
        <f t="shared" si="19"/>
        <v>0</v>
      </c>
      <c r="AY105">
        <f t="shared" si="19"/>
        <v>0</v>
      </c>
      <c r="AZ105">
        <f t="shared" si="19"/>
        <v>0</v>
      </c>
      <c r="BA105">
        <f t="shared" si="19"/>
        <v>0</v>
      </c>
      <c r="BB105">
        <f t="shared" si="19"/>
        <v>0</v>
      </c>
      <c r="BC105">
        <f t="shared" si="19"/>
        <v>0</v>
      </c>
      <c r="BD105">
        <f t="shared" si="19"/>
        <v>0</v>
      </c>
      <c r="BE105">
        <f t="shared" si="13"/>
        <v>0</v>
      </c>
      <c r="BF105">
        <f t="shared" si="13"/>
        <v>0</v>
      </c>
      <c r="BG105">
        <f t="shared" si="13"/>
        <v>0</v>
      </c>
      <c r="BH105">
        <f t="shared" si="13"/>
        <v>0</v>
      </c>
      <c r="BI105">
        <f t="shared" si="13"/>
        <v>0</v>
      </c>
      <c r="BJ105">
        <f t="shared" si="13"/>
        <v>0</v>
      </c>
      <c r="BK105">
        <f t="shared" si="13"/>
        <v>0</v>
      </c>
      <c r="BL105">
        <f t="shared" si="13"/>
        <v>0</v>
      </c>
      <c r="BM105">
        <f t="shared" si="13"/>
        <v>0</v>
      </c>
      <c r="BN105">
        <f t="shared" si="13"/>
        <v>0</v>
      </c>
      <c r="BO105">
        <f t="shared" si="13"/>
        <v>0</v>
      </c>
      <c r="BP105">
        <f t="shared" si="13"/>
        <v>0</v>
      </c>
      <c r="BQ105">
        <f t="shared" si="13"/>
        <v>0</v>
      </c>
      <c r="BR105">
        <f t="shared" si="13"/>
        <v>0</v>
      </c>
      <c r="BS105">
        <f t="shared" ref="BP105:BS146" si="21">IF(BS$78=$C105,BS$148,0)</f>
        <v>0</v>
      </c>
    </row>
    <row r="106" spans="2:71" ht="13" x14ac:dyDescent="0.25">
      <c r="C106" s="80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20"/>
        <v>0</v>
      </c>
      <c r="U106">
        <f t="shared" si="20"/>
        <v>0</v>
      </c>
      <c r="V106">
        <f t="shared" si="20"/>
        <v>0</v>
      </c>
      <c r="W106">
        <f t="shared" si="20"/>
        <v>0</v>
      </c>
      <c r="X106">
        <f t="shared" si="20"/>
        <v>0</v>
      </c>
      <c r="Y106">
        <f t="shared" si="20"/>
        <v>0</v>
      </c>
      <c r="Z106">
        <f t="shared" si="20"/>
        <v>0</v>
      </c>
      <c r="AA106">
        <f t="shared" si="20"/>
        <v>0</v>
      </c>
      <c r="AB106">
        <f t="shared" si="20"/>
        <v>0</v>
      </c>
      <c r="AC106">
        <f t="shared" si="20"/>
        <v>0</v>
      </c>
      <c r="AD106">
        <f t="shared" si="20"/>
        <v>0</v>
      </c>
      <c r="AE106">
        <f t="shared" si="20"/>
        <v>1.7638291172457228</v>
      </c>
      <c r="AF106">
        <f t="shared" si="20"/>
        <v>0</v>
      </c>
      <c r="AG106">
        <f t="shared" si="20"/>
        <v>0</v>
      </c>
      <c r="AH106">
        <f t="shared" si="20"/>
        <v>0</v>
      </c>
      <c r="AI106">
        <f t="shared" si="20"/>
        <v>0</v>
      </c>
      <c r="AJ106">
        <f t="shared" si="18"/>
        <v>0</v>
      </c>
      <c r="AK106">
        <f t="shared" si="18"/>
        <v>0</v>
      </c>
      <c r="AL106">
        <f t="shared" si="18"/>
        <v>0</v>
      </c>
      <c r="AM106">
        <f t="shared" si="11"/>
        <v>0</v>
      </c>
      <c r="AN106">
        <f t="shared" si="11"/>
        <v>0</v>
      </c>
      <c r="AO106">
        <f t="shared" si="19"/>
        <v>0</v>
      </c>
      <c r="AP106">
        <f t="shared" si="19"/>
        <v>0</v>
      </c>
      <c r="AQ106">
        <f t="shared" si="19"/>
        <v>0</v>
      </c>
      <c r="AR106">
        <f t="shared" si="19"/>
        <v>0</v>
      </c>
      <c r="AS106">
        <f t="shared" si="19"/>
        <v>0</v>
      </c>
      <c r="AT106">
        <f t="shared" si="19"/>
        <v>0</v>
      </c>
      <c r="AU106">
        <f t="shared" si="19"/>
        <v>0</v>
      </c>
      <c r="AV106">
        <f t="shared" si="19"/>
        <v>0</v>
      </c>
      <c r="AW106">
        <f t="shared" si="19"/>
        <v>0</v>
      </c>
      <c r="AX106">
        <f t="shared" si="19"/>
        <v>0</v>
      </c>
      <c r="AY106">
        <f t="shared" si="19"/>
        <v>0</v>
      </c>
      <c r="AZ106">
        <f t="shared" si="19"/>
        <v>0</v>
      </c>
      <c r="BA106">
        <f t="shared" si="19"/>
        <v>0</v>
      </c>
      <c r="BB106">
        <f t="shared" si="19"/>
        <v>0</v>
      </c>
      <c r="BC106">
        <f t="shared" si="19"/>
        <v>0</v>
      </c>
      <c r="BD106">
        <f t="shared" si="19"/>
        <v>0</v>
      </c>
      <c r="BE106">
        <f t="shared" ref="BE106:BQ127" si="22">IF(BE$78=$C106,BE$148,0)</f>
        <v>0</v>
      </c>
      <c r="BF106">
        <f t="shared" si="22"/>
        <v>0</v>
      </c>
      <c r="BG106">
        <f t="shared" si="22"/>
        <v>0</v>
      </c>
      <c r="BH106">
        <f t="shared" si="22"/>
        <v>0</v>
      </c>
      <c r="BI106">
        <f t="shared" si="22"/>
        <v>0</v>
      </c>
      <c r="BJ106">
        <f t="shared" si="22"/>
        <v>0</v>
      </c>
      <c r="BK106">
        <f t="shared" si="22"/>
        <v>0</v>
      </c>
      <c r="BL106">
        <f t="shared" si="22"/>
        <v>0</v>
      </c>
      <c r="BM106">
        <f t="shared" si="22"/>
        <v>0</v>
      </c>
      <c r="BN106">
        <f t="shared" si="22"/>
        <v>0</v>
      </c>
      <c r="BO106">
        <f t="shared" si="22"/>
        <v>0</v>
      </c>
      <c r="BP106">
        <f t="shared" si="21"/>
        <v>0</v>
      </c>
      <c r="BQ106">
        <f t="shared" si="21"/>
        <v>0</v>
      </c>
      <c r="BR106">
        <f t="shared" si="21"/>
        <v>0</v>
      </c>
      <c r="BS106">
        <f t="shared" si="21"/>
        <v>0</v>
      </c>
    </row>
    <row r="107" spans="2:71" ht="13" x14ac:dyDescent="0.25">
      <c r="C107" s="80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20"/>
        <v>0</v>
      </c>
      <c r="U107">
        <f t="shared" si="20"/>
        <v>0</v>
      </c>
      <c r="V107">
        <f t="shared" si="20"/>
        <v>0</v>
      </c>
      <c r="W107">
        <f t="shared" si="20"/>
        <v>0</v>
      </c>
      <c r="X107">
        <f t="shared" si="20"/>
        <v>0</v>
      </c>
      <c r="Y107">
        <f t="shared" si="20"/>
        <v>0</v>
      </c>
      <c r="Z107">
        <f t="shared" si="20"/>
        <v>0</v>
      </c>
      <c r="AA107">
        <f t="shared" si="20"/>
        <v>0</v>
      </c>
      <c r="AB107">
        <f t="shared" si="20"/>
        <v>0</v>
      </c>
      <c r="AC107">
        <f t="shared" si="20"/>
        <v>0</v>
      </c>
      <c r="AD107">
        <f t="shared" si="20"/>
        <v>0</v>
      </c>
      <c r="AE107">
        <f t="shared" si="20"/>
        <v>0</v>
      </c>
      <c r="AF107">
        <f t="shared" si="20"/>
        <v>7.9415464177321979</v>
      </c>
      <c r="AG107">
        <f t="shared" si="20"/>
        <v>0</v>
      </c>
      <c r="AH107">
        <f t="shared" si="20"/>
        <v>0</v>
      </c>
      <c r="AI107">
        <f t="shared" si="20"/>
        <v>0</v>
      </c>
      <c r="AJ107">
        <f t="shared" si="18"/>
        <v>0</v>
      </c>
      <c r="AK107">
        <f t="shared" si="18"/>
        <v>0</v>
      </c>
      <c r="AL107">
        <f t="shared" si="18"/>
        <v>0</v>
      </c>
      <c r="AM107">
        <f t="shared" si="11"/>
        <v>0</v>
      </c>
      <c r="AN107">
        <f t="shared" si="11"/>
        <v>0</v>
      </c>
      <c r="AO107">
        <f t="shared" si="19"/>
        <v>0</v>
      </c>
      <c r="AP107">
        <f t="shared" si="19"/>
        <v>0</v>
      </c>
      <c r="AQ107">
        <f t="shared" si="19"/>
        <v>0</v>
      </c>
      <c r="AR107">
        <f t="shared" si="19"/>
        <v>0</v>
      </c>
      <c r="AS107">
        <f t="shared" si="19"/>
        <v>0</v>
      </c>
      <c r="AT107">
        <f t="shared" si="19"/>
        <v>0</v>
      </c>
      <c r="AU107">
        <f t="shared" si="19"/>
        <v>0</v>
      </c>
      <c r="AV107">
        <f t="shared" si="19"/>
        <v>0</v>
      </c>
      <c r="AW107">
        <f t="shared" si="19"/>
        <v>0</v>
      </c>
      <c r="AX107">
        <f t="shared" si="19"/>
        <v>0</v>
      </c>
      <c r="AY107">
        <f t="shared" si="19"/>
        <v>0</v>
      </c>
      <c r="AZ107">
        <f t="shared" si="19"/>
        <v>0</v>
      </c>
      <c r="BA107">
        <f t="shared" si="19"/>
        <v>0</v>
      </c>
      <c r="BB107">
        <f t="shared" si="19"/>
        <v>0</v>
      </c>
      <c r="BC107">
        <f t="shared" si="19"/>
        <v>0</v>
      </c>
      <c r="BD107">
        <f t="shared" si="19"/>
        <v>0</v>
      </c>
      <c r="BE107">
        <f t="shared" si="22"/>
        <v>0</v>
      </c>
      <c r="BF107">
        <f t="shared" si="22"/>
        <v>0</v>
      </c>
      <c r="BG107">
        <f t="shared" si="22"/>
        <v>0</v>
      </c>
      <c r="BH107">
        <f t="shared" si="22"/>
        <v>0</v>
      </c>
      <c r="BI107">
        <f t="shared" si="22"/>
        <v>0</v>
      </c>
      <c r="BJ107">
        <f t="shared" si="22"/>
        <v>0</v>
      </c>
      <c r="BK107">
        <f t="shared" si="22"/>
        <v>0</v>
      </c>
      <c r="BL107">
        <f t="shared" si="22"/>
        <v>0</v>
      </c>
      <c r="BM107">
        <f t="shared" si="22"/>
        <v>0</v>
      </c>
      <c r="BN107">
        <f t="shared" si="22"/>
        <v>0</v>
      </c>
      <c r="BO107">
        <f t="shared" si="22"/>
        <v>0</v>
      </c>
      <c r="BP107">
        <f t="shared" si="21"/>
        <v>0</v>
      </c>
      <c r="BQ107">
        <f t="shared" si="21"/>
        <v>0</v>
      </c>
      <c r="BR107">
        <f t="shared" si="21"/>
        <v>0</v>
      </c>
      <c r="BS107">
        <f t="shared" si="21"/>
        <v>0</v>
      </c>
    </row>
    <row r="108" spans="2:71" ht="13" x14ac:dyDescent="0.25">
      <c r="C108" s="80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20"/>
        <v>0</v>
      </c>
      <c r="U108">
        <f t="shared" si="20"/>
        <v>0</v>
      </c>
      <c r="V108">
        <f t="shared" si="20"/>
        <v>0</v>
      </c>
      <c r="W108">
        <f t="shared" si="20"/>
        <v>0</v>
      </c>
      <c r="X108">
        <f t="shared" si="20"/>
        <v>0</v>
      </c>
      <c r="Y108">
        <f t="shared" si="20"/>
        <v>0</v>
      </c>
      <c r="Z108">
        <f t="shared" si="20"/>
        <v>0</v>
      </c>
      <c r="AA108">
        <f t="shared" si="20"/>
        <v>0</v>
      </c>
      <c r="AB108">
        <f t="shared" si="20"/>
        <v>0</v>
      </c>
      <c r="AC108">
        <f t="shared" si="20"/>
        <v>0</v>
      </c>
      <c r="AD108">
        <f t="shared" si="20"/>
        <v>0</v>
      </c>
      <c r="AE108">
        <f t="shared" si="20"/>
        <v>0</v>
      </c>
      <c r="AF108">
        <f t="shared" si="20"/>
        <v>0</v>
      </c>
      <c r="AG108">
        <f t="shared" si="20"/>
        <v>1.690173573214097</v>
      </c>
      <c r="AH108">
        <f t="shared" si="20"/>
        <v>0</v>
      </c>
      <c r="AI108">
        <f t="shared" si="20"/>
        <v>0</v>
      </c>
      <c r="AJ108">
        <f t="shared" si="18"/>
        <v>0</v>
      </c>
      <c r="AK108">
        <f t="shared" si="18"/>
        <v>0</v>
      </c>
      <c r="AL108">
        <f t="shared" si="18"/>
        <v>0</v>
      </c>
      <c r="AM108">
        <f t="shared" si="11"/>
        <v>0</v>
      </c>
      <c r="AN108">
        <f t="shared" si="11"/>
        <v>0</v>
      </c>
      <c r="AO108">
        <f t="shared" si="19"/>
        <v>0</v>
      </c>
      <c r="AP108">
        <f t="shared" si="19"/>
        <v>0</v>
      </c>
      <c r="AQ108">
        <f t="shared" si="19"/>
        <v>0</v>
      </c>
      <c r="AR108">
        <f t="shared" si="19"/>
        <v>0</v>
      </c>
      <c r="AS108">
        <f t="shared" si="19"/>
        <v>0</v>
      </c>
      <c r="AT108">
        <f t="shared" si="19"/>
        <v>0</v>
      </c>
      <c r="AU108">
        <f t="shared" si="19"/>
        <v>0</v>
      </c>
      <c r="AV108">
        <f t="shared" si="19"/>
        <v>0</v>
      </c>
      <c r="AW108">
        <f t="shared" si="19"/>
        <v>0</v>
      </c>
      <c r="AX108">
        <f t="shared" si="19"/>
        <v>0</v>
      </c>
      <c r="AY108">
        <f t="shared" si="19"/>
        <v>0</v>
      </c>
      <c r="AZ108">
        <f t="shared" si="19"/>
        <v>0</v>
      </c>
      <c r="BA108">
        <f t="shared" si="19"/>
        <v>0</v>
      </c>
      <c r="BB108">
        <f t="shared" si="19"/>
        <v>0</v>
      </c>
      <c r="BC108">
        <f t="shared" si="19"/>
        <v>0</v>
      </c>
      <c r="BD108">
        <f t="shared" si="19"/>
        <v>0</v>
      </c>
      <c r="BE108">
        <f t="shared" si="22"/>
        <v>0</v>
      </c>
      <c r="BF108">
        <f t="shared" si="22"/>
        <v>0</v>
      </c>
      <c r="BG108">
        <f t="shared" si="22"/>
        <v>0</v>
      </c>
      <c r="BH108">
        <f t="shared" si="22"/>
        <v>0</v>
      </c>
      <c r="BI108">
        <f t="shared" si="22"/>
        <v>0</v>
      </c>
      <c r="BJ108">
        <f t="shared" si="22"/>
        <v>0</v>
      </c>
      <c r="BK108">
        <f t="shared" si="22"/>
        <v>0</v>
      </c>
      <c r="BL108">
        <f t="shared" si="22"/>
        <v>0</v>
      </c>
      <c r="BM108">
        <f t="shared" si="22"/>
        <v>0</v>
      </c>
      <c r="BN108">
        <f t="shared" si="22"/>
        <v>0</v>
      </c>
      <c r="BO108">
        <f t="shared" si="22"/>
        <v>0</v>
      </c>
      <c r="BP108">
        <f t="shared" si="21"/>
        <v>0</v>
      </c>
      <c r="BQ108">
        <f t="shared" si="21"/>
        <v>0</v>
      </c>
      <c r="BR108">
        <f t="shared" si="21"/>
        <v>0</v>
      </c>
      <c r="BS108">
        <f t="shared" si="21"/>
        <v>0</v>
      </c>
    </row>
    <row r="109" spans="2:71" ht="13" x14ac:dyDescent="0.25">
      <c r="C109" s="80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20"/>
        <v>0</v>
      </c>
      <c r="U109">
        <f t="shared" si="20"/>
        <v>0</v>
      </c>
      <c r="V109">
        <f t="shared" si="20"/>
        <v>0</v>
      </c>
      <c r="W109">
        <f t="shared" si="20"/>
        <v>0</v>
      </c>
      <c r="X109">
        <f t="shared" si="20"/>
        <v>0</v>
      </c>
      <c r="Y109">
        <f t="shared" si="20"/>
        <v>0</v>
      </c>
      <c r="Z109">
        <f t="shared" si="20"/>
        <v>0</v>
      </c>
      <c r="AA109">
        <f t="shared" si="20"/>
        <v>0</v>
      </c>
      <c r="AB109">
        <f t="shared" si="20"/>
        <v>0</v>
      </c>
      <c r="AC109">
        <f t="shared" si="20"/>
        <v>0</v>
      </c>
      <c r="AD109">
        <f t="shared" si="20"/>
        <v>0</v>
      </c>
      <c r="AE109">
        <f t="shared" si="20"/>
        <v>0</v>
      </c>
      <c r="AF109">
        <f t="shared" si="20"/>
        <v>0</v>
      </c>
      <c r="AG109">
        <f t="shared" si="20"/>
        <v>0</v>
      </c>
      <c r="AH109">
        <f t="shared" si="20"/>
        <v>3.0958082168949139</v>
      </c>
      <c r="AI109">
        <f t="shared" si="20"/>
        <v>0</v>
      </c>
      <c r="AJ109">
        <f t="shared" si="18"/>
        <v>0</v>
      </c>
      <c r="AK109">
        <f t="shared" si="18"/>
        <v>0</v>
      </c>
      <c r="AL109">
        <f t="shared" si="18"/>
        <v>0</v>
      </c>
      <c r="AM109">
        <f t="shared" si="11"/>
        <v>0</v>
      </c>
      <c r="AN109">
        <f t="shared" si="11"/>
        <v>0</v>
      </c>
      <c r="AO109">
        <f t="shared" si="19"/>
        <v>0</v>
      </c>
      <c r="AP109">
        <f t="shared" si="19"/>
        <v>0</v>
      </c>
      <c r="AQ109">
        <f t="shared" si="19"/>
        <v>0</v>
      </c>
      <c r="AR109">
        <f t="shared" si="19"/>
        <v>0</v>
      </c>
      <c r="AS109">
        <f t="shared" si="19"/>
        <v>0</v>
      </c>
      <c r="AT109">
        <f t="shared" si="19"/>
        <v>0</v>
      </c>
      <c r="AU109">
        <f t="shared" si="19"/>
        <v>0</v>
      </c>
      <c r="AV109">
        <f t="shared" si="19"/>
        <v>0</v>
      </c>
      <c r="AW109">
        <f t="shared" si="19"/>
        <v>0</v>
      </c>
      <c r="AX109">
        <f t="shared" si="19"/>
        <v>0</v>
      </c>
      <c r="AY109">
        <f t="shared" si="19"/>
        <v>0</v>
      </c>
      <c r="AZ109">
        <f t="shared" si="19"/>
        <v>0</v>
      </c>
      <c r="BA109">
        <f t="shared" si="19"/>
        <v>0</v>
      </c>
      <c r="BB109">
        <f t="shared" si="19"/>
        <v>0</v>
      </c>
      <c r="BC109">
        <f t="shared" si="19"/>
        <v>0</v>
      </c>
      <c r="BD109">
        <f t="shared" si="19"/>
        <v>0</v>
      </c>
      <c r="BE109">
        <f t="shared" si="22"/>
        <v>0</v>
      </c>
      <c r="BF109">
        <f t="shared" si="22"/>
        <v>0</v>
      </c>
      <c r="BG109">
        <f t="shared" si="22"/>
        <v>0</v>
      </c>
      <c r="BH109">
        <f t="shared" si="22"/>
        <v>0</v>
      </c>
      <c r="BI109">
        <f t="shared" si="22"/>
        <v>0</v>
      </c>
      <c r="BJ109">
        <f t="shared" si="22"/>
        <v>0</v>
      </c>
      <c r="BK109">
        <f t="shared" si="22"/>
        <v>0</v>
      </c>
      <c r="BL109">
        <f t="shared" si="22"/>
        <v>0</v>
      </c>
      <c r="BM109">
        <f t="shared" si="22"/>
        <v>0</v>
      </c>
      <c r="BN109">
        <f t="shared" si="22"/>
        <v>0</v>
      </c>
      <c r="BO109">
        <f t="shared" si="22"/>
        <v>0</v>
      </c>
      <c r="BP109">
        <f t="shared" si="21"/>
        <v>0</v>
      </c>
      <c r="BQ109">
        <f t="shared" si="21"/>
        <v>0</v>
      </c>
      <c r="BR109">
        <f t="shared" si="21"/>
        <v>0</v>
      </c>
      <c r="BS109">
        <f t="shared" si="21"/>
        <v>0</v>
      </c>
    </row>
    <row r="110" spans="2:71" ht="13" x14ac:dyDescent="0.25">
      <c r="C110" s="80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20"/>
        <v>0</v>
      </c>
      <c r="U110">
        <f t="shared" si="20"/>
        <v>0</v>
      </c>
      <c r="V110">
        <f t="shared" si="20"/>
        <v>0</v>
      </c>
      <c r="W110">
        <f t="shared" si="20"/>
        <v>0</v>
      </c>
      <c r="X110">
        <f t="shared" si="20"/>
        <v>0</v>
      </c>
      <c r="Y110">
        <f t="shared" si="20"/>
        <v>0</v>
      </c>
      <c r="Z110">
        <f t="shared" si="20"/>
        <v>0</v>
      </c>
      <c r="AA110">
        <f t="shared" si="20"/>
        <v>0</v>
      </c>
      <c r="AB110">
        <f t="shared" si="20"/>
        <v>0</v>
      </c>
      <c r="AC110">
        <f t="shared" si="20"/>
        <v>0</v>
      </c>
      <c r="AD110">
        <f t="shared" si="20"/>
        <v>0</v>
      </c>
      <c r="AE110">
        <f t="shared" si="20"/>
        <v>0</v>
      </c>
      <c r="AF110">
        <f t="shared" si="20"/>
        <v>0</v>
      </c>
      <c r="AG110">
        <f t="shared" si="20"/>
        <v>0</v>
      </c>
      <c r="AH110">
        <f t="shared" si="20"/>
        <v>0</v>
      </c>
      <c r="AI110">
        <f t="shared" si="20"/>
        <v>3.3986140353785705</v>
      </c>
      <c r="AJ110">
        <f t="shared" si="18"/>
        <v>0</v>
      </c>
      <c r="AK110">
        <f t="shared" si="18"/>
        <v>0</v>
      </c>
      <c r="AL110">
        <f t="shared" si="18"/>
        <v>0</v>
      </c>
      <c r="AM110">
        <f t="shared" si="11"/>
        <v>0</v>
      </c>
      <c r="AN110">
        <f t="shared" si="11"/>
        <v>0</v>
      </c>
      <c r="AO110">
        <f t="shared" si="19"/>
        <v>0</v>
      </c>
      <c r="AP110">
        <f t="shared" si="19"/>
        <v>0</v>
      </c>
      <c r="AQ110">
        <f t="shared" si="19"/>
        <v>0</v>
      </c>
      <c r="AR110">
        <f t="shared" si="19"/>
        <v>0</v>
      </c>
      <c r="AS110">
        <f t="shared" si="19"/>
        <v>0</v>
      </c>
      <c r="AT110">
        <f t="shared" si="19"/>
        <v>0</v>
      </c>
      <c r="AU110">
        <f t="shared" si="19"/>
        <v>0</v>
      </c>
      <c r="AV110">
        <f t="shared" si="19"/>
        <v>0</v>
      </c>
      <c r="AW110">
        <f t="shared" si="19"/>
        <v>0</v>
      </c>
      <c r="AX110">
        <f t="shared" si="19"/>
        <v>0</v>
      </c>
      <c r="AY110">
        <f t="shared" si="19"/>
        <v>0</v>
      </c>
      <c r="AZ110">
        <f t="shared" si="19"/>
        <v>0</v>
      </c>
      <c r="BA110">
        <f t="shared" si="19"/>
        <v>0</v>
      </c>
      <c r="BB110">
        <f t="shared" si="19"/>
        <v>0</v>
      </c>
      <c r="BC110">
        <f t="shared" si="19"/>
        <v>0</v>
      </c>
      <c r="BD110">
        <f t="shared" si="19"/>
        <v>0</v>
      </c>
      <c r="BE110">
        <f t="shared" si="22"/>
        <v>0</v>
      </c>
      <c r="BF110">
        <f t="shared" si="22"/>
        <v>0</v>
      </c>
      <c r="BG110">
        <f t="shared" si="22"/>
        <v>0</v>
      </c>
      <c r="BH110">
        <f t="shared" si="22"/>
        <v>0</v>
      </c>
      <c r="BI110">
        <f t="shared" si="22"/>
        <v>0</v>
      </c>
      <c r="BJ110">
        <f t="shared" si="22"/>
        <v>0</v>
      </c>
      <c r="BK110">
        <f t="shared" si="22"/>
        <v>0</v>
      </c>
      <c r="BL110">
        <f t="shared" si="22"/>
        <v>0</v>
      </c>
      <c r="BM110">
        <f t="shared" si="22"/>
        <v>0</v>
      </c>
      <c r="BN110">
        <f t="shared" si="22"/>
        <v>0</v>
      </c>
      <c r="BO110">
        <f t="shared" si="22"/>
        <v>0</v>
      </c>
      <c r="BP110">
        <f t="shared" si="21"/>
        <v>0</v>
      </c>
      <c r="BQ110">
        <f t="shared" si="21"/>
        <v>0</v>
      </c>
      <c r="BR110">
        <f t="shared" si="21"/>
        <v>0</v>
      </c>
      <c r="BS110">
        <f t="shared" si="21"/>
        <v>0</v>
      </c>
    </row>
    <row r="111" spans="2:71" ht="13" x14ac:dyDescent="0.25">
      <c r="C111" s="80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20"/>
        <v>0</v>
      </c>
      <c r="U111">
        <f t="shared" si="20"/>
        <v>0</v>
      </c>
      <c r="V111">
        <f t="shared" si="20"/>
        <v>0</v>
      </c>
      <c r="W111">
        <f t="shared" si="20"/>
        <v>0</v>
      </c>
      <c r="X111">
        <f t="shared" si="20"/>
        <v>0</v>
      </c>
      <c r="Y111">
        <f t="shared" si="20"/>
        <v>0</v>
      </c>
      <c r="Z111">
        <f t="shared" si="20"/>
        <v>0</v>
      </c>
      <c r="AA111">
        <f t="shared" si="20"/>
        <v>0</v>
      </c>
      <c r="AB111">
        <f t="shared" si="20"/>
        <v>0</v>
      </c>
      <c r="AC111">
        <f t="shared" si="20"/>
        <v>0</v>
      </c>
      <c r="AD111">
        <f t="shared" si="20"/>
        <v>0</v>
      </c>
      <c r="AE111">
        <f t="shared" si="20"/>
        <v>0</v>
      </c>
      <c r="AF111">
        <f t="shared" si="20"/>
        <v>0</v>
      </c>
      <c r="AG111">
        <f t="shared" si="20"/>
        <v>0</v>
      </c>
      <c r="AH111">
        <f t="shared" si="20"/>
        <v>0</v>
      </c>
      <c r="AI111">
        <f t="shared" si="20"/>
        <v>0</v>
      </c>
      <c r="AJ111">
        <f t="shared" si="18"/>
        <v>1.1613290905862912</v>
      </c>
      <c r="AK111">
        <f t="shared" si="18"/>
        <v>0</v>
      </c>
      <c r="AL111">
        <f t="shared" si="18"/>
        <v>0</v>
      </c>
      <c r="AM111">
        <f t="shared" si="11"/>
        <v>0</v>
      </c>
      <c r="AN111">
        <f t="shared" si="11"/>
        <v>0</v>
      </c>
      <c r="AO111">
        <f t="shared" si="19"/>
        <v>0</v>
      </c>
      <c r="AP111">
        <f t="shared" si="19"/>
        <v>0</v>
      </c>
      <c r="AQ111">
        <f t="shared" si="19"/>
        <v>0</v>
      </c>
      <c r="AR111">
        <f t="shared" si="19"/>
        <v>0</v>
      </c>
      <c r="AS111">
        <f t="shared" si="19"/>
        <v>0</v>
      </c>
      <c r="AT111">
        <f t="shared" si="19"/>
        <v>0</v>
      </c>
      <c r="AU111">
        <f t="shared" si="19"/>
        <v>0</v>
      </c>
      <c r="AV111">
        <f t="shared" si="19"/>
        <v>0</v>
      </c>
      <c r="AW111">
        <f t="shared" si="19"/>
        <v>0</v>
      </c>
      <c r="AX111">
        <f t="shared" si="19"/>
        <v>0</v>
      </c>
      <c r="AY111">
        <f t="shared" si="19"/>
        <v>0</v>
      </c>
      <c r="AZ111">
        <f t="shared" si="19"/>
        <v>0</v>
      </c>
      <c r="BA111">
        <f t="shared" si="19"/>
        <v>0</v>
      </c>
      <c r="BB111">
        <f t="shared" si="19"/>
        <v>0</v>
      </c>
      <c r="BC111">
        <f t="shared" si="19"/>
        <v>0</v>
      </c>
      <c r="BD111">
        <f t="shared" si="19"/>
        <v>0</v>
      </c>
      <c r="BE111">
        <f t="shared" si="22"/>
        <v>0</v>
      </c>
      <c r="BF111">
        <f t="shared" si="22"/>
        <v>0</v>
      </c>
      <c r="BG111">
        <f t="shared" si="22"/>
        <v>0</v>
      </c>
      <c r="BH111">
        <f t="shared" si="22"/>
        <v>0</v>
      </c>
      <c r="BI111">
        <f t="shared" si="22"/>
        <v>0</v>
      </c>
      <c r="BJ111">
        <f t="shared" si="22"/>
        <v>0</v>
      </c>
      <c r="BK111">
        <f t="shared" si="22"/>
        <v>0</v>
      </c>
      <c r="BL111">
        <f t="shared" si="22"/>
        <v>0</v>
      </c>
      <c r="BM111">
        <f t="shared" si="22"/>
        <v>0</v>
      </c>
      <c r="BN111">
        <f t="shared" si="22"/>
        <v>0</v>
      </c>
      <c r="BO111">
        <f t="shared" si="22"/>
        <v>0</v>
      </c>
      <c r="BP111">
        <f t="shared" si="21"/>
        <v>0</v>
      </c>
      <c r="BQ111">
        <f t="shared" si="21"/>
        <v>0</v>
      </c>
      <c r="BR111">
        <f t="shared" si="21"/>
        <v>0</v>
      </c>
      <c r="BS111">
        <f t="shared" si="21"/>
        <v>0</v>
      </c>
    </row>
    <row r="112" spans="2:71" ht="13" x14ac:dyDescent="0.25">
      <c r="C112" s="80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20"/>
        <v>0</v>
      </c>
      <c r="U112">
        <f t="shared" si="20"/>
        <v>0</v>
      </c>
      <c r="V112">
        <f t="shared" si="20"/>
        <v>0</v>
      </c>
      <c r="W112">
        <f t="shared" si="20"/>
        <v>0</v>
      </c>
      <c r="X112">
        <f t="shared" si="20"/>
        <v>0</v>
      </c>
      <c r="Y112">
        <f t="shared" si="20"/>
        <v>0</v>
      </c>
      <c r="Z112">
        <f t="shared" si="20"/>
        <v>0</v>
      </c>
      <c r="AA112">
        <f t="shared" si="20"/>
        <v>0</v>
      </c>
      <c r="AB112">
        <f t="shared" si="20"/>
        <v>0</v>
      </c>
      <c r="AC112">
        <f t="shared" si="20"/>
        <v>0</v>
      </c>
      <c r="AD112">
        <f t="shared" si="20"/>
        <v>0</v>
      </c>
      <c r="AE112">
        <f t="shared" si="20"/>
        <v>0</v>
      </c>
      <c r="AF112">
        <f t="shared" si="20"/>
        <v>0</v>
      </c>
      <c r="AG112">
        <f t="shared" si="20"/>
        <v>0</v>
      </c>
      <c r="AH112">
        <f t="shared" si="20"/>
        <v>0</v>
      </c>
      <c r="AI112">
        <f t="shared" si="20"/>
        <v>0</v>
      </c>
      <c r="AJ112">
        <f t="shared" si="18"/>
        <v>0</v>
      </c>
      <c r="AK112">
        <f t="shared" si="18"/>
        <v>4.0763153041973421</v>
      </c>
      <c r="AL112">
        <f t="shared" si="18"/>
        <v>0</v>
      </c>
      <c r="AM112">
        <f t="shared" si="11"/>
        <v>0</v>
      </c>
      <c r="AN112">
        <f t="shared" si="11"/>
        <v>0</v>
      </c>
      <c r="AO112">
        <f t="shared" si="19"/>
        <v>0</v>
      </c>
      <c r="AP112">
        <f t="shared" si="19"/>
        <v>0</v>
      </c>
      <c r="AQ112">
        <f t="shared" si="19"/>
        <v>0</v>
      </c>
      <c r="AR112">
        <f t="shared" si="19"/>
        <v>0</v>
      </c>
      <c r="AS112">
        <f t="shared" si="19"/>
        <v>0</v>
      </c>
      <c r="AT112">
        <f t="shared" si="19"/>
        <v>0</v>
      </c>
      <c r="AU112">
        <f t="shared" si="19"/>
        <v>0</v>
      </c>
      <c r="AV112">
        <f t="shared" si="19"/>
        <v>0</v>
      </c>
      <c r="AW112">
        <f t="shared" si="19"/>
        <v>0</v>
      </c>
      <c r="AX112">
        <f t="shared" si="19"/>
        <v>0</v>
      </c>
      <c r="AY112">
        <f t="shared" si="19"/>
        <v>0</v>
      </c>
      <c r="AZ112">
        <f t="shared" si="19"/>
        <v>0</v>
      </c>
      <c r="BA112">
        <f t="shared" si="19"/>
        <v>0</v>
      </c>
      <c r="BB112">
        <f t="shared" si="19"/>
        <v>0</v>
      </c>
      <c r="BC112">
        <f t="shared" si="19"/>
        <v>0</v>
      </c>
      <c r="BD112">
        <f t="shared" si="19"/>
        <v>0</v>
      </c>
      <c r="BE112">
        <f t="shared" si="22"/>
        <v>0</v>
      </c>
      <c r="BF112">
        <f t="shared" si="22"/>
        <v>0</v>
      </c>
      <c r="BG112">
        <f t="shared" si="22"/>
        <v>0</v>
      </c>
      <c r="BH112">
        <f t="shared" si="22"/>
        <v>0</v>
      </c>
      <c r="BI112">
        <f t="shared" si="22"/>
        <v>0</v>
      </c>
      <c r="BJ112">
        <f t="shared" si="22"/>
        <v>0</v>
      </c>
      <c r="BK112">
        <f t="shared" si="22"/>
        <v>0</v>
      </c>
      <c r="BL112">
        <f t="shared" si="22"/>
        <v>0</v>
      </c>
      <c r="BM112">
        <f t="shared" si="22"/>
        <v>0</v>
      </c>
      <c r="BN112">
        <f t="shared" si="22"/>
        <v>0</v>
      </c>
      <c r="BO112">
        <f t="shared" si="22"/>
        <v>0</v>
      </c>
      <c r="BP112">
        <f t="shared" si="21"/>
        <v>0</v>
      </c>
      <c r="BQ112">
        <f t="shared" si="21"/>
        <v>0</v>
      </c>
      <c r="BR112">
        <f t="shared" si="21"/>
        <v>0</v>
      </c>
      <c r="BS112">
        <f t="shared" si="21"/>
        <v>0</v>
      </c>
    </row>
    <row r="113" spans="3:71" ht="13" x14ac:dyDescent="0.25">
      <c r="C113" s="80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20"/>
        <v>0</v>
      </c>
      <c r="U113">
        <f t="shared" si="20"/>
        <v>0</v>
      </c>
      <c r="V113">
        <f t="shared" si="20"/>
        <v>0</v>
      </c>
      <c r="W113">
        <f t="shared" si="20"/>
        <v>0</v>
      </c>
      <c r="X113">
        <f t="shared" si="20"/>
        <v>0</v>
      </c>
      <c r="Y113">
        <f t="shared" si="20"/>
        <v>0</v>
      </c>
      <c r="Z113">
        <f t="shared" si="20"/>
        <v>0</v>
      </c>
      <c r="AA113">
        <f t="shared" si="20"/>
        <v>0</v>
      </c>
      <c r="AB113">
        <f t="shared" si="20"/>
        <v>0</v>
      </c>
      <c r="AC113">
        <f t="shared" si="20"/>
        <v>0</v>
      </c>
      <c r="AD113">
        <f t="shared" si="20"/>
        <v>0</v>
      </c>
      <c r="AE113">
        <f t="shared" si="20"/>
        <v>0</v>
      </c>
      <c r="AF113">
        <f t="shared" si="20"/>
        <v>0</v>
      </c>
      <c r="AG113">
        <f t="shared" si="20"/>
        <v>0</v>
      </c>
      <c r="AH113">
        <f t="shared" si="20"/>
        <v>0</v>
      </c>
      <c r="AI113">
        <f t="shared" si="20"/>
        <v>0</v>
      </c>
      <c r="AJ113">
        <f t="shared" si="18"/>
        <v>0</v>
      </c>
      <c r="AK113">
        <f t="shared" si="18"/>
        <v>0</v>
      </c>
      <c r="AL113">
        <f t="shared" si="18"/>
        <v>2.2365774772125846</v>
      </c>
      <c r="AM113">
        <f t="shared" si="11"/>
        <v>0</v>
      </c>
      <c r="AN113">
        <f t="shared" si="11"/>
        <v>0</v>
      </c>
      <c r="AO113">
        <f t="shared" si="19"/>
        <v>0</v>
      </c>
      <c r="AP113">
        <f t="shared" si="19"/>
        <v>0</v>
      </c>
      <c r="AQ113">
        <f t="shared" si="19"/>
        <v>0</v>
      </c>
      <c r="AR113">
        <f t="shared" si="19"/>
        <v>0</v>
      </c>
      <c r="AS113">
        <f t="shared" si="19"/>
        <v>0</v>
      </c>
      <c r="AT113">
        <f t="shared" si="19"/>
        <v>0</v>
      </c>
      <c r="AU113">
        <f t="shared" si="19"/>
        <v>0</v>
      </c>
      <c r="AV113">
        <f t="shared" si="19"/>
        <v>0</v>
      </c>
      <c r="AW113">
        <f t="shared" si="19"/>
        <v>0</v>
      </c>
      <c r="AX113">
        <f t="shared" si="19"/>
        <v>0</v>
      </c>
      <c r="AY113">
        <f t="shared" si="19"/>
        <v>0</v>
      </c>
      <c r="AZ113">
        <f t="shared" si="19"/>
        <v>0</v>
      </c>
      <c r="BA113">
        <f t="shared" si="19"/>
        <v>0</v>
      </c>
      <c r="BB113">
        <f t="shared" si="19"/>
        <v>0</v>
      </c>
      <c r="BC113">
        <f t="shared" si="19"/>
        <v>0</v>
      </c>
      <c r="BD113">
        <f t="shared" si="19"/>
        <v>0</v>
      </c>
      <c r="BE113">
        <f t="shared" si="22"/>
        <v>0</v>
      </c>
      <c r="BF113">
        <f t="shared" si="22"/>
        <v>0</v>
      </c>
      <c r="BG113">
        <f t="shared" si="22"/>
        <v>0</v>
      </c>
      <c r="BH113">
        <f t="shared" si="22"/>
        <v>0</v>
      </c>
      <c r="BI113">
        <f t="shared" si="22"/>
        <v>0</v>
      </c>
      <c r="BJ113">
        <f t="shared" si="22"/>
        <v>0</v>
      </c>
      <c r="BK113">
        <f t="shared" si="22"/>
        <v>0</v>
      </c>
      <c r="BL113">
        <f t="shared" si="22"/>
        <v>0</v>
      </c>
      <c r="BM113">
        <f t="shared" si="22"/>
        <v>0</v>
      </c>
      <c r="BN113">
        <f t="shared" si="22"/>
        <v>0</v>
      </c>
      <c r="BO113">
        <f t="shared" si="22"/>
        <v>0</v>
      </c>
      <c r="BP113">
        <f t="shared" si="21"/>
        <v>0</v>
      </c>
      <c r="BQ113">
        <f t="shared" si="21"/>
        <v>0</v>
      </c>
      <c r="BR113">
        <f t="shared" si="21"/>
        <v>0</v>
      </c>
      <c r="BS113">
        <f t="shared" si="21"/>
        <v>0</v>
      </c>
    </row>
    <row r="114" spans="3:71" ht="13" x14ac:dyDescent="0.25">
      <c r="C114" s="80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ref="S114" si="23">IF(S$78=$C114,S$148,0)</f>
        <v>0</v>
      </c>
      <c r="T114">
        <f t="shared" si="20"/>
        <v>0</v>
      </c>
      <c r="U114">
        <f t="shared" si="20"/>
        <v>0</v>
      </c>
      <c r="V114">
        <f t="shared" si="20"/>
        <v>0</v>
      </c>
      <c r="W114">
        <f t="shared" si="20"/>
        <v>0</v>
      </c>
      <c r="X114">
        <f t="shared" si="20"/>
        <v>0</v>
      </c>
      <c r="Y114">
        <f t="shared" si="20"/>
        <v>0</v>
      </c>
      <c r="Z114">
        <f t="shared" si="20"/>
        <v>0</v>
      </c>
      <c r="AA114">
        <f t="shared" si="20"/>
        <v>0</v>
      </c>
      <c r="AB114">
        <f t="shared" si="20"/>
        <v>0</v>
      </c>
      <c r="AC114">
        <f t="shared" si="20"/>
        <v>0</v>
      </c>
      <c r="AD114">
        <f t="shared" si="20"/>
        <v>0</v>
      </c>
      <c r="AE114">
        <f t="shared" si="20"/>
        <v>0</v>
      </c>
      <c r="AF114">
        <f t="shared" si="20"/>
        <v>0</v>
      </c>
      <c r="AG114">
        <f t="shared" si="20"/>
        <v>0</v>
      </c>
      <c r="AH114">
        <f t="shared" si="20"/>
        <v>0</v>
      </c>
      <c r="AI114">
        <f t="shared" si="20"/>
        <v>0</v>
      </c>
      <c r="AJ114">
        <f t="shared" si="18"/>
        <v>0</v>
      </c>
      <c r="AK114">
        <f t="shared" si="18"/>
        <v>0</v>
      </c>
      <c r="AL114">
        <f t="shared" si="18"/>
        <v>0</v>
      </c>
      <c r="AM114">
        <f t="shared" si="11"/>
        <v>11.163882496661836</v>
      </c>
      <c r="AN114">
        <f t="shared" si="11"/>
        <v>0</v>
      </c>
      <c r="AO114">
        <f t="shared" si="19"/>
        <v>0</v>
      </c>
      <c r="AP114">
        <f t="shared" si="19"/>
        <v>0</v>
      </c>
      <c r="AQ114">
        <f t="shared" si="19"/>
        <v>0</v>
      </c>
      <c r="AR114">
        <f t="shared" si="19"/>
        <v>0</v>
      </c>
      <c r="AS114">
        <f t="shared" si="19"/>
        <v>0</v>
      </c>
      <c r="AT114">
        <f t="shared" si="19"/>
        <v>0</v>
      </c>
      <c r="AU114">
        <f t="shared" si="19"/>
        <v>0</v>
      </c>
      <c r="AV114">
        <f t="shared" si="19"/>
        <v>0</v>
      </c>
      <c r="AW114">
        <f t="shared" si="19"/>
        <v>0</v>
      </c>
      <c r="AX114">
        <f t="shared" si="19"/>
        <v>0</v>
      </c>
      <c r="AY114">
        <f t="shared" si="19"/>
        <v>0</v>
      </c>
      <c r="AZ114">
        <f t="shared" si="19"/>
        <v>0</v>
      </c>
      <c r="BA114">
        <f t="shared" si="19"/>
        <v>0</v>
      </c>
      <c r="BB114">
        <f t="shared" si="19"/>
        <v>0</v>
      </c>
      <c r="BC114">
        <f t="shared" si="19"/>
        <v>0</v>
      </c>
      <c r="BD114">
        <f t="shared" si="19"/>
        <v>0</v>
      </c>
      <c r="BE114">
        <f t="shared" si="22"/>
        <v>0</v>
      </c>
      <c r="BF114">
        <f t="shared" si="22"/>
        <v>0</v>
      </c>
      <c r="BG114">
        <f t="shared" si="22"/>
        <v>0</v>
      </c>
      <c r="BH114">
        <f t="shared" si="22"/>
        <v>0</v>
      </c>
      <c r="BI114">
        <f t="shared" si="22"/>
        <v>0</v>
      </c>
      <c r="BJ114">
        <f t="shared" si="22"/>
        <v>0</v>
      </c>
      <c r="BK114">
        <f t="shared" si="22"/>
        <v>0</v>
      </c>
      <c r="BL114">
        <f t="shared" si="22"/>
        <v>0</v>
      </c>
      <c r="BM114">
        <f t="shared" si="22"/>
        <v>0</v>
      </c>
      <c r="BN114">
        <f t="shared" si="22"/>
        <v>0</v>
      </c>
      <c r="BO114">
        <f t="shared" si="22"/>
        <v>0</v>
      </c>
      <c r="BP114">
        <f t="shared" si="21"/>
        <v>0</v>
      </c>
      <c r="BQ114">
        <f t="shared" si="21"/>
        <v>0</v>
      </c>
      <c r="BR114">
        <f t="shared" si="21"/>
        <v>0</v>
      </c>
      <c r="BS114">
        <f t="shared" si="21"/>
        <v>0</v>
      </c>
    </row>
    <row r="115" spans="3:71" ht="13" x14ac:dyDescent="0.25">
      <c r="C115" s="80">
        <v>37</v>
      </c>
      <c r="D115">
        <f t="shared" ref="D115:S130" si="24">IF(D$78=$C115,D$148,0)</f>
        <v>0</v>
      </c>
      <c r="E115">
        <f t="shared" si="24"/>
        <v>0</v>
      </c>
      <c r="F115">
        <f t="shared" si="24"/>
        <v>0</v>
      </c>
      <c r="G115">
        <f t="shared" si="24"/>
        <v>0</v>
      </c>
      <c r="H115">
        <f t="shared" si="24"/>
        <v>0</v>
      </c>
      <c r="I115">
        <f t="shared" si="24"/>
        <v>0</v>
      </c>
      <c r="J115">
        <f t="shared" si="24"/>
        <v>0</v>
      </c>
      <c r="K115">
        <f t="shared" si="24"/>
        <v>0</v>
      </c>
      <c r="L115">
        <f t="shared" si="24"/>
        <v>0</v>
      </c>
      <c r="M115">
        <f t="shared" si="24"/>
        <v>0</v>
      </c>
      <c r="N115">
        <f t="shared" si="24"/>
        <v>0</v>
      </c>
      <c r="O115">
        <f t="shared" si="24"/>
        <v>0</v>
      </c>
      <c r="P115">
        <f t="shared" si="24"/>
        <v>0</v>
      </c>
      <c r="Q115">
        <f t="shared" si="24"/>
        <v>0</v>
      </c>
      <c r="R115">
        <f t="shared" si="24"/>
        <v>0</v>
      </c>
      <c r="S115">
        <f t="shared" si="24"/>
        <v>0</v>
      </c>
      <c r="T115">
        <f t="shared" si="20"/>
        <v>0</v>
      </c>
      <c r="U115">
        <f t="shared" si="20"/>
        <v>0</v>
      </c>
      <c r="V115">
        <f t="shared" si="20"/>
        <v>0</v>
      </c>
      <c r="W115">
        <f t="shared" si="20"/>
        <v>0</v>
      </c>
      <c r="X115">
        <f t="shared" si="20"/>
        <v>0</v>
      </c>
      <c r="Y115">
        <f t="shared" si="20"/>
        <v>0</v>
      </c>
      <c r="Z115">
        <f t="shared" si="20"/>
        <v>0</v>
      </c>
      <c r="AA115">
        <f t="shared" si="20"/>
        <v>0</v>
      </c>
      <c r="AB115">
        <f t="shared" si="20"/>
        <v>0</v>
      </c>
      <c r="AC115">
        <f t="shared" si="20"/>
        <v>0</v>
      </c>
      <c r="AD115">
        <f t="shared" si="20"/>
        <v>0</v>
      </c>
      <c r="AE115">
        <f t="shared" si="20"/>
        <v>0</v>
      </c>
      <c r="AF115">
        <f t="shared" si="20"/>
        <v>0</v>
      </c>
      <c r="AG115">
        <f t="shared" si="20"/>
        <v>0</v>
      </c>
      <c r="AH115">
        <f t="shared" si="20"/>
        <v>0</v>
      </c>
      <c r="AI115">
        <f t="shared" si="20"/>
        <v>0</v>
      </c>
      <c r="AJ115">
        <f t="shared" si="18"/>
        <v>0</v>
      </c>
      <c r="AK115">
        <f t="shared" si="18"/>
        <v>0</v>
      </c>
      <c r="AL115">
        <f t="shared" si="18"/>
        <v>0</v>
      </c>
      <c r="AM115">
        <f t="shared" si="11"/>
        <v>0</v>
      </c>
      <c r="AN115">
        <f t="shared" si="11"/>
        <v>8.1497438360550749</v>
      </c>
      <c r="AO115">
        <f t="shared" si="19"/>
        <v>0</v>
      </c>
      <c r="AP115">
        <f t="shared" si="19"/>
        <v>0</v>
      </c>
      <c r="AQ115">
        <f t="shared" si="19"/>
        <v>0</v>
      </c>
      <c r="AR115">
        <f t="shared" si="19"/>
        <v>0</v>
      </c>
      <c r="AS115">
        <f t="shared" si="19"/>
        <v>0</v>
      </c>
      <c r="AT115">
        <f t="shared" si="19"/>
        <v>0</v>
      </c>
      <c r="AU115">
        <f t="shared" si="19"/>
        <v>0</v>
      </c>
      <c r="AV115">
        <f t="shared" si="19"/>
        <v>0</v>
      </c>
      <c r="AW115">
        <f t="shared" si="19"/>
        <v>0</v>
      </c>
      <c r="AX115">
        <f t="shared" si="19"/>
        <v>0</v>
      </c>
      <c r="AY115">
        <f t="shared" si="19"/>
        <v>0</v>
      </c>
      <c r="AZ115">
        <f t="shared" si="19"/>
        <v>0</v>
      </c>
      <c r="BA115">
        <f t="shared" si="19"/>
        <v>0</v>
      </c>
      <c r="BB115">
        <f t="shared" si="19"/>
        <v>0</v>
      </c>
      <c r="BC115">
        <f t="shared" si="19"/>
        <v>0</v>
      </c>
      <c r="BD115">
        <f t="shared" si="19"/>
        <v>0</v>
      </c>
      <c r="BE115">
        <f t="shared" si="22"/>
        <v>0</v>
      </c>
      <c r="BF115">
        <f t="shared" si="22"/>
        <v>0</v>
      </c>
      <c r="BG115">
        <f t="shared" si="22"/>
        <v>0</v>
      </c>
      <c r="BH115">
        <f t="shared" si="22"/>
        <v>0</v>
      </c>
      <c r="BI115">
        <f t="shared" si="22"/>
        <v>0</v>
      </c>
      <c r="BJ115">
        <f t="shared" si="22"/>
        <v>0</v>
      </c>
      <c r="BK115">
        <f t="shared" si="22"/>
        <v>0</v>
      </c>
      <c r="BL115">
        <f t="shared" si="22"/>
        <v>0</v>
      </c>
      <c r="BM115">
        <f t="shared" si="22"/>
        <v>0</v>
      </c>
      <c r="BN115">
        <f t="shared" si="22"/>
        <v>0</v>
      </c>
      <c r="BO115">
        <f t="shared" si="22"/>
        <v>0</v>
      </c>
      <c r="BP115">
        <f t="shared" si="21"/>
        <v>0</v>
      </c>
      <c r="BQ115">
        <f t="shared" si="21"/>
        <v>0</v>
      </c>
      <c r="BR115">
        <f t="shared" si="21"/>
        <v>0</v>
      </c>
      <c r="BS115">
        <f t="shared" si="21"/>
        <v>0</v>
      </c>
    </row>
    <row r="116" spans="3:71" ht="13" x14ac:dyDescent="0.25">
      <c r="C116" s="80">
        <v>38</v>
      </c>
      <c r="D116">
        <f t="shared" si="24"/>
        <v>0</v>
      </c>
      <c r="E116">
        <f t="shared" si="24"/>
        <v>0</v>
      </c>
      <c r="F116">
        <f t="shared" si="24"/>
        <v>0</v>
      </c>
      <c r="G116">
        <f t="shared" si="24"/>
        <v>0</v>
      </c>
      <c r="H116">
        <f t="shared" si="24"/>
        <v>0</v>
      </c>
      <c r="I116">
        <f t="shared" si="24"/>
        <v>0</v>
      </c>
      <c r="J116">
        <f t="shared" si="24"/>
        <v>0</v>
      </c>
      <c r="K116">
        <f t="shared" si="24"/>
        <v>0</v>
      </c>
      <c r="L116">
        <f t="shared" si="24"/>
        <v>0</v>
      </c>
      <c r="M116">
        <f t="shared" si="24"/>
        <v>0</v>
      </c>
      <c r="N116">
        <f t="shared" si="24"/>
        <v>0</v>
      </c>
      <c r="O116">
        <f t="shared" si="24"/>
        <v>0</v>
      </c>
      <c r="P116">
        <f t="shared" si="24"/>
        <v>0</v>
      </c>
      <c r="Q116">
        <f t="shared" si="24"/>
        <v>0</v>
      </c>
      <c r="R116">
        <f t="shared" si="24"/>
        <v>0</v>
      </c>
      <c r="S116">
        <f t="shared" si="24"/>
        <v>0</v>
      </c>
      <c r="T116">
        <f t="shared" si="20"/>
        <v>0</v>
      </c>
      <c r="U116">
        <f t="shared" si="20"/>
        <v>0</v>
      </c>
      <c r="V116">
        <f t="shared" si="20"/>
        <v>0</v>
      </c>
      <c r="W116">
        <f t="shared" si="20"/>
        <v>0</v>
      </c>
      <c r="X116">
        <f t="shared" si="20"/>
        <v>0</v>
      </c>
      <c r="Y116">
        <f t="shared" si="20"/>
        <v>0</v>
      </c>
      <c r="Z116">
        <f t="shared" si="20"/>
        <v>0</v>
      </c>
      <c r="AA116">
        <f t="shared" si="20"/>
        <v>0</v>
      </c>
      <c r="AB116">
        <f t="shared" si="20"/>
        <v>0</v>
      </c>
      <c r="AC116">
        <f t="shared" si="20"/>
        <v>0</v>
      </c>
      <c r="AD116">
        <f t="shared" si="20"/>
        <v>0</v>
      </c>
      <c r="AE116">
        <f t="shared" si="20"/>
        <v>0</v>
      </c>
      <c r="AF116">
        <f t="shared" si="20"/>
        <v>0</v>
      </c>
      <c r="AG116">
        <f t="shared" si="20"/>
        <v>0</v>
      </c>
      <c r="AH116">
        <f t="shared" si="20"/>
        <v>0</v>
      </c>
      <c r="AI116">
        <f t="shared" si="20"/>
        <v>0</v>
      </c>
      <c r="AJ116">
        <f t="shared" si="18"/>
        <v>0</v>
      </c>
      <c r="AK116">
        <f t="shared" si="18"/>
        <v>0</v>
      </c>
      <c r="AL116">
        <f t="shared" si="18"/>
        <v>0</v>
      </c>
      <c r="AM116">
        <f t="shared" si="11"/>
        <v>0</v>
      </c>
      <c r="AN116">
        <f t="shared" si="11"/>
        <v>0</v>
      </c>
      <c r="AO116">
        <f t="shared" si="19"/>
        <v>0.58762890551594804</v>
      </c>
      <c r="AP116">
        <f t="shared" si="19"/>
        <v>0</v>
      </c>
      <c r="AQ116">
        <f t="shared" si="19"/>
        <v>0</v>
      </c>
      <c r="AR116">
        <f t="shared" si="19"/>
        <v>0</v>
      </c>
      <c r="AS116">
        <f t="shared" si="19"/>
        <v>0</v>
      </c>
      <c r="AT116">
        <f t="shared" si="19"/>
        <v>0</v>
      </c>
      <c r="AU116">
        <f t="shared" si="19"/>
        <v>0</v>
      </c>
      <c r="AV116">
        <f t="shared" si="19"/>
        <v>0</v>
      </c>
      <c r="AW116">
        <f t="shared" si="19"/>
        <v>0</v>
      </c>
      <c r="AX116">
        <f t="shared" si="19"/>
        <v>0</v>
      </c>
      <c r="AY116">
        <f t="shared" si="19"/>
        <v>0</v>
      </c>
      <c r="AZ116">
        <f t="shared" si="19"/>
        <v>0</v>
      </c>
      <c r="BA116">
        <f t="shared" si="19"/>
        <v>0</v>
      </c>
      <c r="BB116">
        <f t="shared" si="19"/>
        <v>0</v>
      </c>
      <c r="BC116">
        <f t="shared" si="19"/>
        <v>0</v>
      </c>
      <c r="BD116">
        <f t="shared" si="19"/>
        <v>0</v>
      </c>
      <c r="BE116">
        <f t="shared" si="22"/>
        <v>0</v>
      </c>
      <c r="BF116">
        <f t="shared" si="22"/>
        <v>0</v>
      </c>
      <c r="BG116">
        <f t="shared" si="22"/>
        <v>0</v>
      </c>
      <c r="BH116">
        <f t="shared" si="22"/>
        <v>0</v>
      </c>
      <c r="BI116">
        <f t="shared" si="22"/>
        <v>0</v>
      </c>
      <c r="BJ116">
        <f t="shared" si="22"/>
        <v>0</v>
      </c>
      <c r="BK116">
        <f t="shared" si="22"/>
        <v>0</v>
      </c>
      <c r="BL116">
        <f t="shared" si="22"/>
        <v>0</v>
      </c>
      <c r="BM116">
        <f t="shared" si="22"/>
        <v>0</v>
      </c>
      <c r="BN116">
        <f t="shared" si="22"/>
        <v>0</v>
      </c>
      <c r="BO116">
        <f t="shared" si="22"/>
        <v>0</v>
      </c>
      <c r="BP116">
        <f t="shared" si="21"/>
        <v>0</v>
      </c>
      <c r="BQ116">
        <f t="shared" si="21"/>
        <v>0</v>
      </c>
      <c r="BR116">
        <f t="shared" si="21"/>
        <v>0</v>
      </c>
      <c r="BS116">
        <f t="shared" si="21"/>
        <v>0</v>
      </c>
    </row>
    <row r="117" spans="3:71" ht="13" x14ac:dyDescent="0.25">
      <c r="C117" s="80">
        <v>39</v>
      </c>
      <c r="D117">
        <f t="shared" si="24"/>
        <v>0</v>
      </c>
      <c r="E117">
        <f t="shared" si="24"/>
        <v>0</v>
      </c>
      <c r="F117">
        <f t="shared" si="24"/>
        <v>0</v>
      </c>
      <c r="G117">
        <f t="shared" si="24"/>
        <v>0</v>
      </c>
      <c r="H117">
        <f t="shared" si="24"/>
        <v>0</v>
      </c>
      <c r="I117">
        <f t="shared" si="24"/>
        <v>0</v>
      </c>
      <c r="J117">
        <f t="shared" si="24"/>
        <v>0</v>
      </c>
      <c r="K117">
        <f t="shared" si="24"/>
        <v>0</v>
      </c>
      <c r="L117">
        <f t="shared" si="24"/>
        <v>0</v>
      </c>
      <c r="M117">
        <f t="shared" si="24"/>
        <v>0</v>
      </c>
      <c r="N117">
        <f t="shared" si="24"/>
        <v>0</v>
      </c>
      <c r="O117">
        <f t="shared" si="24"/>
        <v>0</v>
      </c>
      <c r="P117">
        <f t="shared" si="24"/>
        <v>0</v>
      </c>
      <c r="Q117">
        <f t="shared" si="24"/>
        <v>0</v>
      </c>
      <c r="R117">
        <f t="shared" si="24"/>
        <v>0</v>
      </c>
      <c r="S117">
        <f t="shared" si="24"/>
        <v>0</v>
      </c>
      <c r="T117">
        <f t="shared" si="20"/>
        <v>0</v>
      </c>
      <c r="U117">
        <f t="shared" si="20"/>
        <v>0</v>
      </c>
      <c r="V117">
        <f t="shared" si="20"/>
        <v>0</v>
      </c>
      <c r="W117">
        <f t="shared" si="20"/>
        <v>0</v>
      </c>
      <c r="X117">
        <f t="shared" si="20"/>
        <v>0</v>
      </c>
      <c r="Y117">
        <f t="shared" si="20"/>
        <v>0</v>
      </c>
      <c r="Z117">
        <f t="shared" si="20"/>
        <v>0</v>
      </c>
      <c r="AA117">
        <f t="shared" si="20"/>
        <v>0</v>
      </c>
      <c r="AB117">
        <f t="shared" si="20"/>
        <v>0</v>
      </c>
      <c r="AC117">
        <f t="shared" si="20"/>
        <v>0</v>
      </c>
      <c r="AD117">
        <f t="shared" si="20"/>
        <v>0</v>
      </c>
      <c r="AE117">
        <f t="shared" si="20"/>
        <v>0</v>
      </c>
      <c r="AF117">
        <f t="shared" si="20"/>
        <v>0</v>
      </c>
      <c r="AG117">
        <f t="shared" si="20"/>
        <v>0</v>
      </c>
      <c r="AH117">
        <f t="shared" si="20"/>
        <v>0</v>
      </c>
      <c r="AI117">
        <f t="shared" si="20"/>
        <v>0</v>
      </c>
      <c r="AJ117">
        <f t="shared" si="18"/>
        <v>0</v>
      </c>
      <c r="AK117">
        <f t="shared" si="18"/>
        <v>0</v>
      </c>
      <c r="AL117">
        <f t="shared" si="18"/>
        <v>0</v>
      </c>
      <c r="AM117">
        <f t="shared" si="11"/>
        <v>0</v>
      </c>
      <c r="AN117">
        <f t="shared" si="11"/>
        <v>0</v>
      </c>
      <c r="AO117">
        <f t="shared" si="19"/>
        <v>0</v>
      </c>
      <c r="AP117">
        <f t="shared" si="19"/>
        <v>8.3410772535603463</v>
      </c>
      <c r="AQ117">
        <f t="shared" si="19"/>
        <v>0</v>
      </c>
      <c r="AR117">
        <f t="shared" si="19"/>
        <v>0</v>
      </c>
      <c r="AS117">
        <f t="shared" si="19"/>
        <v>0</v>
      </c>
      <c r="AT117">
        <f t="shared" si="19"/>
        <v>0</v>
      </c>
      <c r="AU117">
        <f t="shared" si="19"/>
        <v>0</v>
      </c>
      <c r="AV117">
        <f t="shared" si="19"/>
        <v>0</v>
      </c>
      <c r="AW117">
        <f t="shared" si="19"/>
        <v>0</v>
      </c>
      <c r="AX117">
        <f t="shared" si="19"/>
        <v>0</v>
      </c>
      <c r="AY117">
        <f t="shared" si="19"/>
        <v>0</v>
      </c>
      <c r="AZ117">
        <f t="shared" si="19"/>
        <v>0</v>
      </c>
      <c r="BA117">
        <f t="shared" si="19"/>
        <v>0</v>
      </c>
      <c r="BB117">
        <f t="shared" si="19"/>
        <v>0</v>
      </c>
      <c r="BC117">
        <f t="shared" si="19"/>
        <v>0</v>
      </c>
      <c r="BD117">
        <f t="shared" si="19"/>
        <v>0</v>
      </c>
      <c r="BE117">
        <f t="shared" si="22"/>
        <v>0</v>
      </c>
      <c r="BF117">
        <f t="shared" si="22"/>
        <v>0</v>
      </c>
      <c r="BG117">
        <f t="shared" si="22"/>
        <v>0</v>
      </c>
      <c r="BH117">
        <f t="shared" si="22"/>
        <v>0</v>
      </c>
      <c r="BI117">
        <f t="shared" si="22"/>
        <v>0</v>
      </c>
      <c r="BJ117">
        <f t="shared" si="22"/>
        <v>0</v>
      </c>
      <c r="BK117">
        <f t="shared" si="22"/>
        <v>0</v>
      </c>
      <c r="BL117">
        <f t="shared" si="22"/>
        <v>0</v>
      </c>
      <c r="BM117">
        <f t="shared" si="22"/>
        <v>0</v>
      </c>
      <c r="BN117">
        <f t="shared" si="22"/>
        <v>0</v>
      </c>
      <c r="BO117">
        <f t="shared" si="22"/>
        <v>0</v>
      </c>
      <c r="BP117">
        <f t="shared" si="22"/>
        <v>0</v>
      </c>
      <c r="BQ117">
        <f t="shared" si="22"/>
        <v>0</v>
      </c>
      <c r="BR117">
        <f t="shared" si="21"/>
        <v>0</v>
      </c>
      <c r="BS117">
        <f t="shared" si="21"/>
        <v>0</v>
      </c>
    </row>
    <row r="118" spans="3:71" ht="13" x14ac:dyDescent="0.25">
      <c r="C118" s="80">
        <v>40</v>
      </c>
      <c r="D118">
        <f t="shared" si="24"/>
        <v>0</v>
      </c>
      <c r="E118">
        <f t="shared" si="24"/>
        <v>0</v>
      </c>
      <c r="F118">
        <f t="shared" si="24"/>
        <v>0</v>
      </c>
      <c r="G118">
        <f t="shared" si="24"/>
        <v>0</v>
      </c>
      <c r="H118">
        <f t="shared" si="24"/>
        <v>0</v>
      </c>
      <c r="I118">
        <f t="shared" si="24"/>
        <v>0</v>
      </c>
      <c r="J118">
        <f t="shared" si="24"/>
        <v>0</v>
      </c>
      <c r="K118">
        <f t="shared" si="24"/>
        <v>0</v>
      </c>
      <c r="L118">
        <f t="shared" si="24"/>
        <v>0</v>
      </c>
      <c r="M118">
        <f t="shared" si="24"/>
        <v>0</v>
      </c>
      <c r="N118">
        <f t="shared" si="24"/>
        <v>0</v>
      </c>
      <c r="O118">
        <f t="shared" si="24"/>
        <v>0</v>
      </c>
      <c r="P118">
        <f t="shared" si="24"/>
        <v>0</v>
      </c>
      <c r="Q118">
        <f t="shared" si="24"/>
        <v>0</v>
      </c>
      <c r="R118">
        <f t="shared" si="24"/>
        <v>0</v>
      </c>
      <c r="S118">
        <f t="shared" si="24"/>
        <v>0</v>
      </c>
      <c r="T118">
        <f t="shared" si="20"/>
        <v>0</v>
      </c>
      <c r="U118">
        <f t="shared" si="20"/>
        <v>0</v>
      </c>
      <c r="V118">
        <f t="shared" si="20"/>
        <v>0</v>
      </c>
      <c r="W118">
        <f t="shared" si="20"/>
        <v>0</v>
      </c>
      <c r="X118">
        <f t="shared" si="20"/>
        <v>0</v>
      </c>
      <c r="Y118">
        <f t="shared" si="20"/>
        <v>0</v>
      </c>
      <c r="Z118">
        <f t="shared" si="20"/>
        <v>0</v>
      </c>
      <c r="AA118">
        <f t="shared" si="20"/>
        <v>0</v>
      </c>
      <c r="AB118">
        <f t="shared" si="20"/>
        <v>0</v>
      </c>
      <c r="AC118">
        <f t="shared" si="20"/>
        <v>0</v>
      </c>
      <c r="AD118">
        <f t="shared" si="20"/>
        <v>0</v>
      </c>
      <c r="AE118">
        <f t="shared" si="20"/>
        <v>0</v>
      </c>
      <c r="AF118">
        <f t="shared" si="20"/>
        <v>0</v>
      </c>
      <c r="AG118">
        <f t="shared" si="20"/>
        <v>0</v>
      </c>
      <c r="AH118">
        <f t="shared" si="20"/>
        <v>0</v>
      </c>
      <c r="AI118">
        <f t="shared" si="18"/>
        <v>0</v>
      </c>
      <c r="AJ118">
        <f t="shared" si="18"/>
        <v>0</v>
      </c>
      <c r="AK118">
        <f t="shared" si="18"/>
        <v>0</v>
      </c>
      <c r="AL118">
        <f t="shared" si="18"/>
        <v>0</v>
      </c>
      <c r="AM118">
        <f t="shared" si="11"/>
        <v>0</v>
      </c>
      <c r="AN118">
        <f t="shared" si="11"/>
        <v>0</v>
      </c>
      <c r="AO118">
        <f t="shared" si="19"/>
        <v>0</v>
      </c>
      <c r="AP118">
        <f t="shared" si="19"/>
        <v>0</v>
      </c>
      <c r="AQ118">
        <f t="shared" si="19"/>
        <v>13.664043472484929</v>
      </c>
      <c r="AR118">
        <f t="shared" si="19"/>
        <v>0</v>
      </c>
      <c r="AS118">
        <f t="shared" si="19"/>
        <v>0</v>
      </c>
      <c r="AT118">
        <f t="shared" si="19"/>
        <v>0</v>
      </c>
      <c r="AU118">
        <f t="shared" si="19"/>
        <v>0</v>
      </c>
      <c r="AV118">
        <f t="shared" si="19"/>
        <v>0</v>
      </c>
      <c r="AW118">
        <f t="shared" si="19"/>
        <v>0</v>
      </c>
      <c r="AX118">
        <f t="shared" si="19"/>
        <v>0</v>
      </c>
      <c r="AY118">
        <f t="shared" si="19"/>
        <v>0</v>
      </c>
      <c r="AZ118">
        <f t="shared" si="19"/>
        <v>0</v>
      </c>
      <c r="BA118">
        <f t="shared" si="19"/>
        <v>0</v>
      </c>
      <c r="BB118">
        <f t="shared" si="19"/>
        <v>0</v>
      </c>
      <c r="BC118">
        <f t="shared" si="19"/>
        <v>0</v>
      </c>
      <c r="BD118">
        <f t="shared" si="19"/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21"/>
        <v>0</v>
      </c>
      <c r="BS118">
        <f t="shared" si="21"/>
        <v>0</v>
      </c>
    </row>
    <row r="119" spans="3:71" ht="13" x14ac:dyDescent="0.25">
      <c r="C119" s="80">
        <v>41</v>
      </c>
      <c r="D119">
        <f t="shared" si="24"/>
        <v>0</v>
      </c>
      <c r="E119">
        <f t="shared" si="24"/>
        <v>0</v>
      </c>
      <c r="F119">
        <f t="shared" si="24"/>
        <v>0</v>
      </c>
      <c r="G119">
        <f t="shared" si="24"/>
        <v>0</v>
      </c>
      <c r="H119">
        <f t="shared" si="24"/>
        <v>0</v>
      </c>
      <c r="I119">
        <f t="shared" si="24"/>
        <v>0</v>
      </c>
      <c r="J119">
        <f t="shared" si="24"/>
        <v>0</v>
      </c>
      <c r="K119">
        <f t="shared" si="24"/>
        <v>0</v>
      </c>
      <c r="L119">
        <f t="shared" si="24"/>
        <v>0</v>
      </c>
      <c r="M119">
        <f t="shared" si="24"/>
        <v>0</v>
      </c>
      <c r="N119">
        <f t="shared" si="24"/>
        <v>0</v>
      </c>
      <c r="O119">
        <f t="shared" si="24"/>
        <v>0</v>
      </c>
      <c r="P119">
        <f t="shared" si="24"/>
        <v>0</v>
      </c>
      <c r="Q119">
        <f t="shared" si="24"/>
        <v>0</v>
      </c>
      <c r="R119">
        <f t="shared" si="24"/>
        <v>0</v>
      </c>
      <c r="S119">
        <f t="shared" si="24"/>
        <v>0</v>
      </c>
      <c r="T119">
        <f t="shared" si="20"/>
        <v>0</v>
      </c>
      <c r="U119">
        <f t="shared" si="20"/>
        <v>0</v>
      </c>
      <c r="V119">
        <f t="shared" si="20"/>
        <v>0</v>
      </c>
      <c r="W119">
        <f t="shared" si="20"/>
        <v>0</v>
      </c>
      <c r="X119">
        <f t="shared" si="20"/>
        <v>0</v>
      </c>
      <c r="Y119">
        <f t="shared" si="20"/>
        <v>0</v>
      </c>
      <c r="Z119">
        <f t="shared" si="20"/>
        <v>0</v>
      </c>
      <c r="AA119">
        <f t="shared" si="20"/>
        <v>0</v>
      </c>
      <c r="AB119">
        <f t="shared" si="20"/>
        <v>0</v>
      </c>
      <c r="AC119">
        <f t="shared" si="20"/>
        <v>0</v>
      </c>
      <c r="AD119">
        <f t="shared" si="20"/>
        <v>0</v>
      </c>
      <c r="AE119">
        <f t="shared" si="20"/>
        <v>0</v>
      </c>
      <c r="AF119">
        <f t="shared" si="20"/>
        <v>0</v>
      </c>
      <c r="AG119">
        <f t="shared" si="20"/>
        <v>0</v>
      </c>
      <c r="AH119">
        <f t="shared" si="20"/>
        <v>0</v>
      </c>
      <c r="AI119">
        <f t="shared" si="18"/>
        <v>0</v>
      </c>
      <c r="AJ119">
        <f t="shared" si="18"/>
        <v>0</v>
      </c>
      <c r="AK119">
        <f t="shared" si="18"/>
        <v>0</v>
      </c>
      <c r="AL119">
        <f t="shared" si="18"/>
        <v>0</v>
      </c>
      <c r="AM119">
        <f t="shared" si="11"/>
        <v>0</v>
      </c>
      <c r="AN119">
        <f t="shared" si="11"/>
        <v>0</v>
      </c>
      <c r="AO119">
        <f t="shared" si="19"/>
        <v>0</v>
      </c>
      <c r="AP119">
        <f t="shared" si="19"/>
        <v>0</v>
      </c>
      <c r="AQ119">
        <f t="shared" si="19"/>
        <v>0</v>
      </c>
      <c r="AR119">
        <f t="shared" si="19"/>
        <v>19.846476458494134</v>
      </c>
      <c r="AS119">
        <f t="shared" si="19"/>
        <v>0</v>
      </c>
      <c r="AT119">
        <f t="shared" si="19"/>
        <v>0</v>
      </c>
      <c r="AU119">
        <f t="shared" si="19"/>
        <v>0</v>
      </c>
      <c r="AV119">
        <f t="shared" si="19"/>
        <v>0</v>
      </c>
      <c r="AW119">
        <f t="shared" si="19"/>
        <v>0</v>
      </c>
      <c r="AX119">
        <f t="shared" si="19"/>
        <v>0</v>
      </c>
      <c r="AY119">
        <f t="shared" si="19"/>
        <v>0</v>
      </c>
      <c r="AZ119">
        <f t="shared" si="19"/>
        <v>0</v>
      </c>
      <c r="BA119">
        <f t="shared" si="19"/>
        <v>0</v>
      </c>
      <c r="BB119">
        <f t="shared" si="19"/>
        <v>0</v>
      </c>
      <c r="BC119">
        <f t="shared" si="19"/>
        <v>0</v>
      </c>
      <c r="BD119">
        <f t="shared" ref="BD119" si="25">IF(BD$78=$C119,BD$148,0)</f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21"/>
        <v>0</v>
      </c>
      <c r="BS119">
        <f t="shared" si="21"/>
        <v>0</v>
      </c>
    </row>
    <row r="120" spans="3:71" ht="13" x14ac:dyDescent="0.25">
      <c r="C120" s="80">
        <v>42</v>
      </c>
      <c r="D120">
        <f t="shared" si="24"/>
        <v>0</v>
      </c>
      <c r="E120">
        <f t="shared" si="24"/>
        <v>0</v>
      </c>
      <c r="F120">
        <f t="shared" si="24"/>
        <v>0</v>
      </c>
      <c r="G120">
        <f t="shared" si="24"/>
        <v>0</v>
      </c>
      <c r="H120">
        <f t="shared" si="24"/>
        <v>0</v>
      </c>
      <c r="I120">
        <f t="shared" si="24"/>
        <v>0</v>
      </c>
      <c r="J120">
        <f t="shared" si="24"/>
        <v>0</v>
      </c>
      <c r="K120">
        <f t="shared" si="24"/>
        <v>0</v>
      </c>
      <c r="L120">
        <f t="shared" si="24"/>
        <v>0</v>
      </c>
      <c r="M120">
        <f t="shared" si="24"/>
        <v>0</v>
      </c>
      <c r="N120">
        <f t="shared" si="24"/>
        <v>0</v>
      </c>
      <c r="O120">
        <f t="shared" si="24"/>
        <v>0</v>
      </c>
      <c r="P120">
        <f t="shared" si="24"/>
        <v>0</v>
      </c>
      <c r="Q120">
        <f t="shared" si="24"/>
        <v>0</v>
      </c>
      <c r="R120">
        <f t="shared" si="24"/>
        <v>0</v>
      </c>
      <c r="S120">
        <f t="shared" si="24"/>
        <v>0</v>
      </c>
      <c r="T120">
        <f t="shared" si="20"/>
        <v>0</v>
      </c>
      <c r="U120">
        <f t="shared" si="20"/>
        <v>0</v>
      </c>
      <c r="V120">
        <f t="shared" si="20"/>
        <v>0</v>
      </c>
      <c r="W120">
        <f t="shared" si="20"/>
        <v>0</v>
      </c>
      <c r="X120">
        <f t="shared" si="20"/>
        <v>0</v>
      </c>
      <c r="Y120">
        <f t="shared" si="20"/>
        <v>0</v>
      </c>
      <c r="Z120">
        <f t="shared" si="20"/>
        <v>0</v>
      </c>
      <c r="AA120">
        <f t="shared" si="20"/>
        <v>0</v>
      </c>
      <c r="AB120">
        <f t="shared" si="20"/>
        <v>0</v>
      </c>
      <c r="AC120">
        <f t="shared" si="20"/>
        <v>0</v>
      </c>
      <c r="AD120">
        <f t="shared" si="20"/>
        <v>0</v>
      </c>
      <c r="AE120">
        <f t="shared" si="20"/>
        <v>0</v>
      </c>
      <c r="AF120">
        <f t="shared" si="20"/>
        <v>0</v>
      </c>
      <c r="AG120">
        <f t="shared" si="20"/>
        <v>0</v>
      </c>
      <c r="AH120">
        <f t="shared" si="20"/>
        <v>0</v>
      </c>
      <c r="AI120">
        <f t="shared" si="18"/>
        <v>0</v>
      </c>
      <c r="AJ120">
        <f t="shared" si="18"/>
        <v>0</v>
      </c>
      <c r="AK120">
        <f t="shared" si="18"/>
        <v>0</v>
      </c>
      <c r="AL120">
        <f t="shared" si="18"/>
        <v>0</v>
      </c>
      <c r="AM120">
        <f t="shared" si="11"/>
        <v>0</v>
      </c>
      <c r="AN120">
        <f t="shared" si="11"/>
        <v>0</v>
      </c>
      <c r="AO120">
        <f t="shared" ref="AO120:BD146" si="26">IF(AO$78=$C120,AO$148,0)</f>
        <v>0</v>
      </c>
      <c r="AP120">
        <f t="shared" si="26"/>
        <v>0</v>
      </c>
      <c r="AQ120">
        <f t="shared" si="26"/>
        <v>0</v>
      </c>
      <c r="AR120">
        <f t="shared" si="26"/>
        <v>0</v>
      </c>
      <c r="AS120">
        <f t="shared" si="26"/>
        <v>16.731417428606754</v>
      </c>
      <c r="AT120">
        <f t="shared" si="26"/>
        <v>0</v>
      </c>
      <c r="AU120">
        <f t="shared" si="26"/>
        <v>0</v>
      </c>
      <c r="AV120">
        <f t="shared" si="26"/>
        <v>0</v>
      </c>
      <c r="AW120">
        <f t="shared" si="26"/>
        <v>0</v>
      </c>
      <c r="AX120">
        <f t="shared" si="26"/>
        <v>0</v>
      </c>
      <c r="AY120">
        <f t="shared" si="26"/>
        <v>0</v>
      </c>
      <c r="AZ120">
        <f t="shared" si="26"/>
        <v>0</v>
      </c>
      <c r="BA120">
        <f t="shared" si="26"/>
        <v>0</v>
      </c>
      <c r="BB120">
        <f t="shared" si="26"/>
        <v>0</v>
      </c>
      <c r="BC120">
        <f t="shared" si="26"/>
        <v>0</v>
      </c>
      <c r="BD120">
        <f t="shared" si="26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21"/>
        <v>0</v>
      </c>
      <c r="BS120">
        <f t="shared" si="21"/>
        <v>0</v>
      </c>
    </row>
    <row r="121" spans="3:71" ht="13" x14ac:dyDescent="0.25">
      <c r="C121" s="80">
        <v>43</v>
      </c>
      <c r="D121">
        <f t="shared" si="24"/>
        <v>0</v>
      </c>
      <c r="E121">
        <f t="shared" si="24"/>
        <v>0</v>
      </c>
      <c r="F121">
        <f t="shared" si="24"/>
        <v>0</v>
      </c>
      <c r="G121">
        <f t="shared" si="24"/>
        <v>0</v>
      </c>
      <c r="H121">
        <f t="shared" si="24"/>
        <v>0</v>
      </c>
      <c r="I121">
        <f t="shared" si="24"/>
        <v>0</v>
      </c>
      <c r="J121">
        <f t="shared" si="24"/>
        <v>0</v>
      </c>
      <c r="K121">
        <f t="shared" si="24"/>
        <v>0</v>
      </c>
      <c r="L121">
        <f t="shared" si="24"/>
        <v>0</v>
      </c>
      <c r="M121">
        <f t="shared" si="24"/>
        <v>0</v>
      </c>
      <c r="N121">
        <f t="shared" si="24"/>
        <v>0</v>
      </c>
      <c r="O121">
        <f t="shared" si="24"/>
        <v>0</v>
      </c>
      <c r="P121">
        <f t="shared" si="24"/>
        <v>0</v>
      </c>
      <c r="Q121">
        <f t="shared" si="24"/>
        <v>0</v>
      </c>
      <c r="R121">
        <f t="shared" si="24"/>
        <v>0</v>
      </c>
      <c r="S121">
        <f t="shared" si="24"/>
        <v>0</v>
      </c>
      <c r="T121">
        <f t="shared" si="20"/>
        <v>0</v>
      </c>
      <c r="U121">
        <f t="shared" si="20"/>
        <v>0</v>
      </c>
      <c r="V121">
        <f t="shared" ref="V121:AH121" si="27">IF(V$78=$C121,V$148,0)</f>
        <v>0</v>
      </c>
      <c r="W121">
        <f t="shared" si="27"/>
        <v>0</v>
      </c>
      <c r="X121">
        <f t="shared" si="27"/>
        <v>0</v>
      </c>
      <c r="Y121">
        <f t="shared" si="27"/>
        <v>0</v>
      </c>
      <c r="Z121">
        <f t="shared" si="27"/>
        <v>0</v>
      </c>
      <c r="AA121">
        <f t="shared" si="27"/>
        <v>0</v>
      </c>
      <c r="AB121">
        <f t="shared" si="27"/>
        <v>0</v>
      </c>
      <c r="AC121">
        <f t="shared" si="27"/>
        <v>0</v>
      </c>
      <c r="AD121">
        <f t="shared" si="27"/>
        <v>0</v>
      </c>
      <c r="AE121">
        <f t="shared" si="27"/>
        <v>0</v>
      </c>
      <c r="AF121">
        <f t="shared" si="27"/>
        <v>0</v>
      </c>
      <c r="AG121">
        <f t="shared" si="27"/>
        <v>0</v>
      </c>
      <c r="AH121">
        <f t="shared" si="27"/>
        <v>0</v>
      </c>
      <c r="AI121">
        <f t="shared" si="18"/>
        <v>0</v>
      </c>
      <c r="AJ121">
        <f t="shared" si="18"/>
        <v>0</v>
      </c>
      <c r="AK121">
        <f t="shared" si="18"/>
        <v>0</v>
      </c>
      <c r="AL121">
        <f t="shared" si="18"/>
        <v>0</v>
      </c>
      <c r="AM121">
        <f t="shared" si="11"/>
        <v>0</v>
      </c>
      <c r="AN121">
        <f t="shared" si="11"/>
        <v>0</v>
      </c>
      <c r="AO121">
        <f t="shared" si="26"/>
        <v>0</v>
      </c>
      <c r="AP121">
        <f t="shared" si="26"/>
        <v>0</v>
      </c>
      <c r="AQ121">
        <f t="shared" si="26"/>
        <v>0</v>
      </c>
      <c r="AR121">
        <f t="shared" si="26"/>
        <v>0</v>
      </c>
      <c r="AS121">
        <f t="shared" si="26"/>
        <v>0</v>
      </c>
      <c r="AT121">
        <f t="shared" si="26"/>
        <v>11.35597181956107</v>
      </c>
      <c r="AU121">
        <f t="shared" si="26"/>
        <v>0</v>
      </c>
      <c r="AV121">
        <f t="shared" si="26"/>
        <v>0</v>
      </c>
      <c r="AW121">
        <f t="shared" si="26"/>
        <v>0</v>
      </c>
      <c r="AX121">
        <f t="shared" si="26"/>
        <v>0</v>
      </c>
      <c r="AY121">
        <f t="shared" si="26"/>
        <v>0</v>
      </c>
      <c r="AZ121">
        <f t="shared" si="26"/>
        <v>0</v>
      </c>
      <c r="BA121">
        <f t="shared" si="26"/>
        <v>0</v>
      </c>
      <c r="BB121">
        <f t="shared" si="26"/>
        <v>0</v>
      </c>
      <c r="BC121">
        <f t="shared" si="26"/>
        <v>0</v>
      </c>
      <c r="BD121">
        <f t="shared" si="26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21"/>
        <v>0</v>
      </c>
      <c r="BS121">
        <f t="shared" si="21"/>
        <v>0</v>
      </c>
    </row>
    <row r="122" spans="3:71" ht="13" x14ac:dyDescent="0.25">
      <c r="C122" s="80">
        <v>44</v>
      </c>
      <c r="D122">
        <f t="shared" si="24"/>
        <v>0</v>
      </c>
      <c r="E122">
        <f t="shared" si="24"/>
        <v>0</v>
      </c>
      <c r="F122">
        <f t="shared" si="24"/>
        <v>0</v>
      </c>
      <c r="G122">
        <f t="shared" si="24"/>
        <v>0</v>
      </c>
      <c r="H122">
        <f t="shared" si="24"/>
        <v>0</v>
      </c>
      <c r="I122">
        <f t="shared" si="24"/>
        <v>0</v>
      </c>
      <c r="J122">
        <f t="shared" si="24"/>
        <v>0</v>
      </c>
      <c r="K122">
        <f t="shared" si="24"/>
        <v>0</v>
      </c>
      <c r="L122">
        <f t="shared" si="24"/>
        <v>0</v>
      </c>
      <c r="M122">
        <f t="shared" si="24"/>
        <v>0</v>
      </c>
      <c r="N122">
        <f t="shared" si="24"/>
        <v>0</v>
      </c>
      <c r="O122">
        <f t="shared" si="24"/>
        <v>0</v>
      </c>
      <c r="P122">
        <f t="shared" si="24"/>
        <v>0</v>
      </c>
      <c r="Q122">
        <f t="shared" si="24"/>
        <v>0</v>
      </c>
      <c r="R122">
        <f t="shared" si="24"/>
        <v>0</v>
      </c>
      <c r="S122">
        <f t="shared" si="24"/>
        <v>0</v>
      </c>
      <c r="T122">
        <f t="shared" ref="T122:AI138" si="28">IF(T$78=$C122,T$148,0)</f>
        <v>0</v>
      </c>
      <c r="U122">
        <f t="shared" si="28"/>
        <v>0</v>
      </c>
      <c r="V122">
        <f t="shared" si="28"/>
        <v>0</v>
      </c>
      <c r="W122">
        <f t="shared" si="28"/>
        <v>0</v>
      </c>
      <c r="X122">
        <f t="shared" si="28"/>
        <v>0</v>
      </c>
      <c r="Y122">
        <f t="shared" si="28"/>
        <v>0</v>
      </c>
      <c r="Z122">
        <f t="shared" si="28"/>
        <v>0</v>
      </c>
      <c r="AA122">
        <f t="shared" si="28"/>
        <v>0</v>
      </c>
      <c r="AB122">
        <f t="shared" si="28"/>
        <v>0</v>
      </c>
      <c r="AC122">
        <f t="shared" si="28"/>
        <v>0</v>
      </c>
      <c r="AD122">
        <f t="shared" si="28"/>
        <v>0</v>
      </c>
      <c r="AE122">
        <f t="shared" si="28"/>
        <v>0</v>
      </c>
      <c r="AF122">
        <f t="shared" si="28"/>
        <v>0</v>
      </c>
      <c r="AG122">
        <f t="shared" si="28"/>
        <v>0</v>
      </c>
      <c r="AH122">
        <f t="shared" si="28"/>
        <v>0</v>
      </c>
      <c r="AI122">
        <f t="shared" si="18"/>
        <v>0</v>
      </c>
      <c r="AJ122">
        <f t="shared" si="18"/>
        <v>0</v>
      </c>
      <c r="AK122">
        <f t="shared" si="18"/>
        <v>0</v>
      </c>
      <c r="AL122">
        <f t="shared" si="18"/>
        <v>0</v>
      </c>
      <c r="AM122">
        <f t="shared" si="11"/>
        <v>0</v>
      </c>
      <c r="AN122">
        <f t="shared" si="11"/>
        <v>0</v>
      </c>
      <c r="AO122">
        <f t="shared" si="26"/>
        <v>0</v>
      </c>
      <c r="AP122">
        <f t="shared" si="26"/>
        <v>0</v>
      </c>
      <c r="AQ122">
        <f t="shared" si="26"/>
        <v>0</v>
      </c>
      <c r="AR122">
        <f t="shared" si="26"/>
        <v>0</v>
      </c>
      <c r="AS122">
        <f t="shared" si="26"/>
        <v>0</v>
      </c>
      <c r="AT122">
        <f t="shared" si="26"/>
        <v>0</v>
      </c>
      <c r="AU122">
        <f t="shared" si="26"/>
        <v>2.9351593625498009</v>
      </c>
      <c r="AV122">
        <f t="shared" si="26"/>
        <v>0</v>
      </c>
      <c r="AW122">
        <f t="shared" si="26"/>
        <v>0</v>
      </c>
      <c r="AX122">
        <f t="shared" si="26"/>
        <v>0</v>
      </c>
      <c r="AY122">
        <f t="shared" si="26"/>
        <v>0</v>
      </c>
      <c r="AZ122">
        <f t="shared" si="26"/>
        <v>0</v>
      </c>
      <c r="BA122">
        <f t="shared" si="26"/>
        <v>0</v>
      </c>
      <c r="BB122">
        <f t="shared" si="26"/>
        <v>0</v>
      </c>
      <c r="BC122">
        <f t="shared" si="26"/>
        <v>0</v>
      </c>
      <c r="BD122">
        <f t="shared" si="26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21"/>
        <v>0</v>
      </c>
      <c r="BS122">
        <f t="shared" si="21"/>
        <v>0</v>
      </c>
    </row>
    <row r="123" spans="3:71" ht="13" x14ac:dyDescent="0.25">
      <c r="C123" s="80">
        <v>45</v>
      </c>
      <c r="D123">
        <f t="shared" si="24"/>
        <v>0</v>
      </c>
      <c r="E123">
        <f t="shared" si="24"/>
        <v>0</v>
      </c>
      <c r="F123">
        <f t="shared" si="24"/>
        <v>0</v>
      </c>
      <c r="G123">
        <f t="shared" si="24"/>
        <v>0</v>
      </c>
      <c r="H123">
        <f t="shared" si="24"/>
        <v>0</v>
      </c>
      <c r="I123">
        <f t="shared" si="24"/>
        <v>0</v>
      </c>
      <c r="J123">
        <f t="shared" si="24"/>
        <v>0</v>
      </c>
      <c r="K123">
        <f t="shared" si="24"/>
        <v>0</v>
      </c>
      <c r="L123">
        <f t="shared" si="24"/>
        <v>0</v>
      </c>
      <c r="M123">
        <f t="shared" si="24"/>
        <v>0</v>
      </c>
      <c r="N123">
        <f t="shared" si="24"/>
        <v>0</v>
      </c>
      <c r="O123">
        <f t="shared" si="24"/>
        <v>0</v>
      </c>
      <c r="P123">
        <f t="shared" si="24"/>
        <v>0</v>
      </c>
      <c r="Q123">
        <f t="shared" si="24"/>
        <v>0</v>
      </c>
      <c r="R123">
        <f t="shared" si="24"/>
        <v>0</v>
      </c>
      <c r="S123">
        <f t="shared" si="24"/>
        <v>0</v>
      </c>
      <c r="T123">
        <f t="shared" si="28"/>
        <v>0</v>
      </c>
      <c r="U123">
        <f t="shared" si="28"/>
        <v>0</v>
      </c>
      <c r="V123">
        <f t="shared" si="28"/>
        <v>0</v>
      </c>
      <c r="W123">
        <f t="shared" si="28"/>
        <v>0</v>
      </c>
      <c r="X123">
        <f t="shared" si="28"/>
        <v>0</v>
      </c>
      <c r="Y123">
        <f t="shared" si="28"/>
        <v>0</v>
      </c>
      <c r="Z123">
        <f t="shared" si="28"/>
        <v>0</v>
      </c>
      <c r="AA123">
        <f t="shared" si="28"/>
        <v>0</v>
      </c>
      <c r="AB123">
        <f t="shared" si="28"/>
        <v>0</v>
      </c>
      <c r="AC123">
        <f t="shared" si="28"/>
        <v>0</v>
      </c>
      <c r="AD123">
        <f t="shared" si="28"/>
        <v>0</v>
      </c>
      <c r="AE123">
        <f t="shared" si="28"/>
        <v>0</v>
      </c>
      <c r="AF123">
        <f t="shared" si="28"/>
        <v>0</v>
      </c>
      <c r="AG123">
        <f t="shared" si="28"/>
        <v>0</v>
      </c>
      <c r="AH123">
        <f t="shared" si="28"/>
        <v>0</v>
      </c>
      <c r="AI123">
        <f t="shared" si="18"/>
        <v>0</v>
      </c>
      <c r="AJ123">
        <f t="shared" si="18"/>
        <v>0</v>
      </c>
      <c r="AK123">
        <f t="shared" si="18"/>
        <v>0</v>
      </c>
      <c r="AL123">
        <f t="shared" si="18"/>
        <v>0</v>
      </c>
      <c r="AM123">
        <f t="shared" si="11"/>
        <v>0</v>
      </c>
      <c r="AN123">
        <f t="shared" si="11"/>
        <v>0</v>
      </c>
      <c r="AO123">
        <f t="shared" si="26"/>
        <v>0</v>
      </c>
      <c r="AP123">
        <f t="shared" si="26"/>
        <v>0</v>
      </c>
      <c r="AQ123">
        <f t="shared" si="26"/>
        <v>0</v>
      </c>
      <c r="AR123">
        <f t="shared" si="26"/>
        <v>0</v>
      </c>
      <c r="AS123">
        <f t="shared" si="26"/>
        <v>0</v>
      </c>
      <c r="AT123">
        <f t="shared" si="26"/>
        <v>0</v>
      </c>
      <c r="AU123">
        <f t="shared" si="26"/>
        <v>0</v>
      </c>
      <c r="AV123">
        <f t="shared" si="26"/>
        <v>1.7853125502169371</v>
      </c>
      <c r="AW123">
        <f t="shared" si="26"/>
        <v>0</v>
      </c>
      <c r="AX123">
        <f t="shared" si="26"/>
        <v>0</v>
      </c>
      <c r="AY123">
        <f t="shared" si="26"/>
        <v>0</v>
      </c>
      <c r="AZ123">
        <f t="shared" si="26"/>
        <v>0</v>
      </c>
      <c r="BA123">
        <f t="shared" si="26"/>
        <v>0</v>
      </c>
      <c r="BB123">
        <f t="shared" si="26"/>
        <v>0</v>
      </c>
      <c r="BC123">
        <f t="shared" si="26"/>
        <v>0</v>
      </c>
      <c r="BD123">
        <f t="shared" si="26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21"/>
        <v>0</v>
      </c>
      <c r="BS123">
        <f t="shared" si="21"/>
        <v>0</v>
      </c>
    </row>
    <row r="124" spans="3:71" ht="13" x14ac:dyDescent="0.25">
      <c r="C124" s="80">
        <v>46</v>
      </c>
      <c r="D124">
        <f t="shared" si="24"/>
        <v>0</v>
      </c>
      <c r="E124">
        <f t="shared" si="24"/>
        <v>0</v>
      </c>
      <c r="F124">
        <f t="shared" si="24"/>
        <v>0</v>
      </c>
      <c r="G124">
        <f t="shared" si="24"/>
        <v>0</v>
      </c>
      <c r="H124">
        <f t="shared" si="24"/>
        <v>0</v>
      </c>
      <c r="I124">
        <f t="shared" si="24"/>
        <v>0</v>
      </c>
      <c r="J124">
        <f t="shared" si="24"/>
        <v>0</v>
      </c>
      <c r="K124">
        <f t="shared" si="24"/>
        <v>0</v>
      </c>
      <c r="L124">
        <f t="shared" si="24"/>
        <v>0</v>
      </c>
      <c r="M124">
        <f t="shared" si="24"/>
        <v>0</v>
      </c>
      <c r="N124">
        <f t="shared" si="24"/>
        <v>0</v>
      </c>
      <c r="O124">
        <f t="shared" si="24"/>
        <v>0</v>
      </c>
      <c r="P124">
        <f t="shared" si="24"/>
        <v>0</v>
      </c>
      <c r="Q124">
        <f t="shared" si="24"/>
        <v>0</v>
      </c>
      <c r="R124">
        <f t="shared" si="24"/>
        <v>0</v>
      </c>
      <c r="S124">
        <f t="shared" si="24"/>
        <v>0</v>
      </c>
      <c r="T124">
        <f t="shared" si="28"/>
        <v>0</v>
      </c>
      <c r="U124">
        <f t="shared" si="28"/>
        <v>0</v>
      </c>
      <c r="V124">
        <f t="shared" si="28"/>
        <v>0</v>
      </c>
      <c r="W124">
        <f t="shared" si="28"/>
        <v>0</v>
      </c>
      <c r="X124">
        <f t="shared" si="28"/>
        <v>0</v>
      </c>
      <c r="Y124">
        <f t="shared" si="28"/>
        <v>0</v>
      </c>
      <c r="Z124">
        <f t="shared" si="28"/>
        <v>0</v>
      </c>
      <c r="AA124">
        <f t="shared" si="28"/>
        <v>0</v>
      </c>
      <c r="AB124">
        <f t="shared" si="28"/>
        <v>0</v>
      </c>
      <c r="AC124">
        <f t="shared" si="28"/>
        <v>0</v>
      </c>
      <c r="AD124">
        <f t="shared" si="28"/>
        <v>0</v>
      </c>
      <c r="AE124">
        <f t="shared" si="28"/>
        <v>0</v>
      </c>
      <c r="AF124">
        <f t="shared" si="28"/>
        <v>0</v>
      </c>
      <c r="AG124">
        <f t="shared" si="28"/>
        <v>0</v>
      </c>
      <c r="AH124">
        <f t="shared" si="28"/>
        <v>0</v>
      </c>
      <c r="AI124">
        <f t="shared" si="18"/>
        <v>0</v>
      </c>
      <c r="AJ124">
        <f t="shared" si="18"/>
        <v>0</v>
      </c>
      <c r="AK124">
        <f t="shared" si="18"/>
        <v>0</v>
      </c>
      <c r="AL124">
        <f t="shared" si="18"/>
        <v>0</v>
      </c>
      <c r="AM124">
        <f t="shared" si="11"/>
        <v>0</v>
      </c>
      <c r="AN124">
        <f t="shared" si="11"/>
        <v>0</v>
      </c>
      <c r="AO124">
        <f t="shared" si="26"/>
        <v>0</v>
      </c>
      <c r="AP124">
        <f t="shared" si="26"/>
        <v>0</v>
      </c>
      <c r="AQ124">
        <f t="shared" si="26"/>
        <v>0</v>
      </c>
      <c r="AR124">
        <f t="shared" si="26"/>
        <v>0</v>
      </c>
      <c r="AS124">
        <f t="shared" si="26"/>
        <v>0</v>
      </c>
      <c r="AT124">
        <f t="shared" si="26"/>
        <v>0</v>
      </c>
      <c r="AU124">
        <f t="shared" si="26"/>
        <v>0</v>
      </c>
      <c r="AV124">
        <f t="shared" si="26"/>
        <v>0</v>
      </c>
      <c r="AW124">
        <f t="shared" si="26"/>
        <v>7.0833912318488155</v>
      </c>
      <c r="AX124">
        <f t="shared" si="26"/>
        <v>0</v>
      </c>
      <c r="AY124">
        <f t="shared" si="26"/>
        <v>0</v>
      </c>
      <c r="AZ124">
        <f t="shared" si="26"/>
        <v>0</v>
      </c>
      <c r="BA124">
        <f t="shared" si="26"/>
        <v>0</v>
      </c>
      <c r="BB124">
        <f t="shared" si="26"/>
        <v>0</v>
      </c>
      <c r="BC124">
        <f t="shared" si="26"/>
        <v>0</v>
      </c>
      <c r="BD124">
        <f t="shared" si="26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21"/>
        <v>0</v>
      </c>
      <c r="BS124">
        <f t="shared" si="21"/>
        <v>0</v>
      </c>
    </row>
    <row r="125" spans="3:71" ht="13" x14ac:dyDescent="0.25">
      <c r="C125" s="80">
        <v>47</v>
      </c>
      <c r="D125">
        <f t="shared" si="24"/>
        <v>0</v>
      </c>
      <c r="E125">
        <f t="shared" si="24"/>
        <v>0</v>
      </c>
      <c r="F125">
        <f t="shared" si="24"/>
        <v>0</v>
      </c>
      <c r="G125">
        <f t="shared" si="24"/>
        <v>0</v>
      </c>
      <c r="H125">
        <f t="shared" si="24"/>
        <v>0</v>
      </c>
      <c r="I125">
        <f t="shared" si="24"/>
        <v>0</v>
      </c>
      <c r="J125">
        <f t="shared" si="24"/>
        <v>0</v>
      </c>
      <c r="K125">
        <f t="shared" si="24"/>
        <v>0</v>
      </c>
      <c r="L125">
        <f t="shared" si="24"/>
        <v>0</v>
      </c>
      <c r="M125">
        <f t="shared" si="24"/>
        <v>0</v>
      </c>
      <c r="N125">
        <f t="shared" si="24"/>
        <v>0</v>
      </c>
      <c r="O125">
        <f t="shared" si="24"/>
        <v>0</v>
      </c>
      <c r="P125">
        <f t="shared" si="24"/>
        <v>0</v>
      </c>
      <c r="Q125">
        <f t="shared" si="24"/>
        <v>0</v>
      </c>
      <c r="R125">
        <f t="shared" si="24"/>
        <v>0</v>
      </c>
      <c r="S125">
        <f t="shared" si="24"/>
        <v>0</v>
      </c>
      <c r="T125">
        <f t="shared" si="28"/>
        <v>0</v>
      </c>
      <c r="U125">
        <f t="shared" si="28"/>
        <v>0</v>
      </c>
      <c r="V125">
        <f t="shared" si="28"/>
        <v>0</v>
      </c>
      <c r="W125">
        <f t="shared" si="28"/>
        <v>0</v>
      </c>
      <c r="X125">
        <f t="shared" si="28"/>
        <v>0</v>
      </c>
      <c r="Y125">
        <f t="shared" si="28"/>
        <v>0</v>
      </c>
      <c r="Z125">
        <f t="shared" si="28"/>
        <v>0</v>
      </c>
      <c r="AA125">
        <f t="shared" si="28"/>
        <v>0</v>
      </c>
      <c r="AB125">
        <f t="shared" si="28"/>
        <v>0</v>
      </c>
      <c r="AC125">
        <f t="shared" si="28"/>
        <v>0</v>
      </c>
      <c r="AD125">
        <f t="shared" si="28"/>
        <v>0</v>
      </c>
      <c r="AE125">
        <f t="shared" si="28"/>
        <v>0</v>
      </c>
      <c r="AF125">
        <f t="shared" si="28"/>
        <v>0</v>
      </c>
      <c r="AG125">
        <f t="shared" si="28"/>
        <v>0</v>
      </c>
      <c r="AH125">
        <f t="shared" si="28"/>
        <v>0</v>
      </c>
      <c r="AI125">
        <f t="shared" si="18"/>
        <v>0</v>
      </c>
      <c r="AJ125">
        <f t="shared" si="18"/>
        <v>0</v>
      </c>
      <c r="AK125">
        <f t="shared" si="18"/>
        <v>0</v>
      </c>
      <c r="AL125">
        <f t="shared" si="18"/>
        <v>0</v>
      </c>
      <c r="AM125">
        <f t="shared" si="18"/>
        <v>0</v>
      </c>
      <c r="AN125">
        <f t="shared" si="18"/>
        <v>0</v>
      </c>
      <c r="AO125">
        <f t="shared" si="18"/>
        <v>0</v>
      </c>
      <c r="AP125">
        <f t="shared" si="18"/>
        <v>0</v>
      </c>
      <c r="AQ125">
        <f t="shared" si="18"/>
        <v>0</v>
      </c>
      <c r="AR125">
        <f t="shared" si="18"/>
        <v>0</v>
      </c>
      <c r="AS125">
        <f t="shared" si="18"/>
        <v>0</v>
      </c>
      <c r="AT125">
        <f t="shared" si="18"/>
        <v>0</v>
      </c>
      <c r="AU125">
        <f t="shared" si="18"/>
        <v>0</v>
      </c>
      <c r="AV125">
        <f t="shared" si="18"/>
        <v>0</v>
      </c>
      <c r="AW125">
        <f t="shared" si="18"/>
        <v>0</v>
      </c>
      <c r="AX125">
        <f t="shared" si="18"/>
        <v>18.587036265110463</v>
      </c>
      <c r="AY125">
        <f t="shared" si="26"/>
        <v>0</v>
      </c>
      <c r="AZ125">
        <f t="shared" si="26"/>
        <v>0</v>
      </c>
      <c r="BA125">
        <f t="shared" si="26"/>
        <v>0</v>
      </c>
      <c r="BB125">
        <f t="shared" si="26"/>
        <v>0</v>
      </c>
      <c r="BC125">
        <f t="shared" si="26"/>
        <v>0</v>
      </c>
      <c r="BD125">
        <f t="shared" si="26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21"/>
        <v>0</v>
      </c>
      <c r="BS125">
        <f t="shared" si="21"/>
        <v>0</v>
      </c>
    </row>
    <row r="126" spans="3:71" ht="13" x14ac:dyDescent="0.25">
      <c r="C126" s="80">
        <v>48</v>
      </c>
      <c r="D126">
        <f t="shared" si="24"/>
        <v>0</v>
      </c>
      <c r="E126">
        <f t="shared" si="24"/>
        <v>0</v>
      </c>
      <c r="F126">
        <f t="shared" si="24"/>
        <v>0</v>
      </c>
      <c r="G126">
        <f t="shared" si="24"/>
        <v>0</v>
      </c>
      <c r="H126">
        <f t="shared" si="24"/>
        <v>0</v>
      </c>
      <c r="I126">
        <f t="shared" si="24"/>
        <v>0</v>
      </c>
      <c r="J126">
        <f t="shared" si="24"/>
        <v>0</v>
      </c>
      <c r="K126">
        <f t="shared" si="24"/>
        <v>0</v>
      </c>
      <c r="L126">
        <f t="shared" si="24"/>
        <v>0</v>
      </c>
      <c r="M126">
        <f t="shared" si="24"/>
        <v>0</v>
      </c>
      <c r="N126">
        <f t="shared" si="24"/>
        <v>0</v>
      </c>
      <c r="O126">
        <f t="shared" si="24"/>
        <v>0</v>
      </c>
      <c r="P126">
        <f t="shared" si="24"/>
        <v>0</v>
      </c>
      <c r="Q126">
        <f t="shared" si="24"/>
        <v>0</v>
      </c>
      <c r="R126">
        <f t="shared" si="24"/>
        <v>0</v>
      </c>
      <c r="S126">
        <f t="shared" si="24"/>
        <v>0</v>
      </c>
      <c r="T126">
        <f t="shared" si="28"/>
        <v>0</v>
      </c>
      <c r="U126">
        <f t="shared" si="28"/>
        <v>0</v>
      </c>
      <c r="V126">
        <f t="shared" si="28"/>
        <v>0</v>
      </c>
      <c r="W126">
        <f t="shared" si="28"/>
        <v>0</v>
      </c>
      <c r="X126">
        <f t="shared" si="28"/>
        <v>0</v>
      </c>
      <c r="Y126">
        <f t="shared" si="28"/>
        <v>0</v>
      </c>
      <c r="Z126">
        <f t="shared" si="28"/>
        <v>0</v>
      </c>
      <c r="AA126">
        <f t="shared" si="28"/>
        <v>0</v>
      </c>
      <c r="AB126">
        <f t="shared" si="28"/>
        <v>0</v>
      </c>
      <c r="AC126">
        <f t="shared" si="28"/>
        <v>0</v>
      </c>
      <c r="AD126">
        <f t="shared" si="28"/>
        <v>0</v>
      </c>
      <c r="AE126">
        <f t="shared" si="28"/>
        <v>0</v>
      </c>
      <c r="AF126">
        <f t="shared" si="28"/>
        <v>0</v>
      </c>
      <c r="AG126">
        <f t="shared" si="28"/>
        <v>0</v>
      </c>
      <c r="AH126">
        <f t="shared" si="28"/>
        <v>0</v>
      </c>
      <c r="AI126">
        <f t="shared" si="18"/>
        <v>0</v>
      </c>
      <c r="AJ126">
        <f t="shared" si="18"/>
        <v>0</v>
      </c>
      <c r="AK126">
        <f t="shared" si="18"/>
        <v>0</v>
      </c>
      <c r="AL126">
        <f t="shared" si="18"/>
        <v>0</v>
      </c>
      <c r="AM126">
        <f t="shared" si="18"/>
        <v>0</v>
      </c>
      <c r="AN126">
        <f t="shared" si="18"/>
        <v>0</v>
      </c>
      <c r="AO126">
        <f t="shared" si="18"/>
        <v>0</v>
      </c>
      <c r="AP126">
        <f t="shared" si="18"/>
        <v>0</v>
      </c>
      <c r="AQ126">
        <f t="shared" si="18"/>
        <v>0</v>
      </c>
      <c r="AR126">
        <f t="shared" si="18"/>
        <v>0</v>
      </c>
      <c r="AS126">
        <f t="shared" si="18"/>
        <v>0</v>
      </c>
      <c r="AT126">
        <f t="shared" si="18"/>
        <v>0</v>
      </c>
      <c r="AU126">
        <f t="shared" si="18"/>
        <v>0</v>
      </c>
      <c r="AV126">
        <f t="shared" si="18"/>
        <v>0</v>
      </c>
      <c r="AW126">
        <f t="shared" si="18"/>
        <v>0</v>
      </c>
      <c r="AX126">
        <f t="shared" si="18"/>
        <v>0</v>
      </c>
      <c r="AY126">
        <f t="shared" si="26"/>
        <v>22.110484008127973</v>
      </c>
      <c r="AZ126">
        <f t="shared" si="26"/>
        <v>0</v>
      </c>
      <c r="BA126">
        <f t="shared" si="26"/>
        <v>0</v>
      </c>
      <c r="BB126">
        <f t="shared" si="26"/>
        <v>0</v>
      </c>
      <c r="BC126">
        <f t="shared" si="26"/>
        <v>0</v>
      </c>
      <c r="BD126">
        <f t="shared" si="26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21"/>
        <v>0</v>
      </c>
      <c r="BS126">
        <f t="shared" si="21"/>
        <v>0</v>
      </c>
    </row>
    <row r="127" spans="3:71" ht="13" x14ac:dyDescent="0.25">
      <c r="C127" s="80">
        <v>49</v>
      </c>
      <c r="D127">
        <f t="shared" si="24"/>
        <v>0</v>
      </c>
      <c r="E127">
        <f t="shared" si="24"/>
        <v>0</v>
      </c>
      <c r="F127">
        <f t="shared" si="24"/>
        <v>0</v>
      </c>
      <c r="G127">
        <f t="shared" si="24"/>
        <v>0</v>
      </c>
      <c r="H127">
        <f t="shared" si="24"/>
        <v>0</v>
      </c>
      <c r="I127">
        <f t="shared" si="24"/>
        <v>0</v>
      </c>
      <c r="J127">
        <f t="shared" si="24"/>
        <v>0</v>
      </c>
      <c r="K127">
        <f t="shared" si="24"/>
        <v>0</v>
      </c>
      <c r="L127">
        <f t="shared" si="24"/>
        <v>0</v>
      </c>
      <c r="M127">
        <f t="shared" si="24"/>
        <v>0</v>
      </c>
      <c r="N127">
        <f t="shared" si="24"/>
        <v>0</v>
      </c>
      <c r="O127">
        <f t="shared" si="24"/>
        <v>0</v>
      </c>
      <c r="P127">
        <f t="shared" si="24"/>
        <v>0</v>
      </c>
      <c r="Q127">
        <f t="shared" si="24"/>
        <v>0</v>
      </c>
      <c r="R127">
        <f t="shared" si="24"/>
        <v>0</v>
      </c>
      <c r="S127">
        <f t="shared" si="24"/>
        <v>0</v>
      </c>
      <c r="T127">
        <f t="shared" si="28"/>
        <v>0</v>
      </c>
      <c r="U127">
        <f t="shared" si="28"/>
        <v>0</v>
      </c>
      <c r="V127">
        <f t="shared" si="28"/>
        <v>0</v>
      </c>
      <c r="W127">
        <f t="shared" si="28"/>
        <v>0</v>
      </c>
      <c r="X127">
        <f t="shared" si="28"/>
        <v>0</v>
      </c>
      <c r="Y127">
        <f t="shared" si="28"/>
        <v>0</v>
      </c>
      <c r="Z127">
        <f t="shared" si="28"/>
        <v>0</v>
      </c>
      <c r="AA127">
        <f t="shared" si="28"/>
        <v>0</v>
      </c>
      <c r="AB127">
        <f t="shared" si="28"/>
        <v>0</v>
      </c>
      <c r="AC127">
        <f t="shared" si="28"/>
        <v>0</v>
      </c>
      <c r="AD127">
        <f t="shared" si="28"/>
        <v>0</v>
      </c>
      <c r="AE127">
        <f t="shared" si="28"/>
        <v>0</v>
      </c>
      <c r="AF127">
        <f t="shared" si="28"/>
        <v>0</v>
      </c>
      <c r="AG127">
        <f t="shared" si="28"/>
        <v>0</v>
      </c>
      <c r="AH127">
        <f t="shared" si="28"/>
        <v>0</v>
      </c>
      <c r="AI127">
        <f t="shared" si="18"/>
        <v>0</v>
      </c>
      <c r="AJ127">
        <f t="shared" si="18"/>
        <v>0</v>
      </c>
      <c r="AK127">
        <f t="shared" si="18"/>
        <v>0</v>
      </c>
      <c r="AL127">
        <f t="shared" si="18"/>
        <v>0</v>
      </c>
      <c r="AM127">
        <f t="shared" si="18"/>
        <v>0</v>
      </c>
      <c r="AN127">
        <f t="shared" si="18"/>
        <v>0</v>
      </c>
      <c r="AO127">
        <f t="shared" si="18"/>
        <v>0</v>
      </c>
      <c r="AP127">
        <f t="shared" si="18"/>
        <v>0</v>
      </c>
      <c r="AQ127">
        <f t="shared" si="18"/>
        <v>0</v>
      </c>
      <c r="AR127">
        <f t="shared" si="18"/>
        <v>0</v>
      </c>
      <c r="AS127">
        <f t="shared" si="18"/>
        <v>0</v>
      </c>
      <c r="AT127">
        <f t="shared" si="18"/>
        <v>0</v>
      </c>
      <c r="AU127">
        <f t="shared" si="18"/>
        <v>0</v>
      </c>
      <c r="AV127">
        <f t="shared" si="18"/>
        <v>0</v>
      </c>
      <c r="AW127">
        <f t="shared" si="18"/>
        <v>0</v>
      </c>
      <c r="AX127">
        <f t="shared" si="18"/>
        <v>0</v>
      </c>
      <c r="AY127">
        <f t="shared" si="26"/>
        <v>0</v>
      </c>
      <c r="AZ127">
        <f t="shared" si="26"/>
        <v>8.1396563506785125</v>
      </c>
      <c r="BA127">
        <f t="shared" si="26"/>
        <v>0</v>
      </c>
      <c r="BB127">
        <f t="shared" si="26"/>
        <v>0</v>
      </c>
      <c r="BC127">
        <f t="shared" si="26"/>
        <v>0</v>
      </c>
      <c r="BD127">
        <f t="shared" si="26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ref="BI127:BQ127" si="29">IF(BI$78=$C127,BI$148,0)</f>
        <v>0</v>
      </c>
      <c r="BJ127">
        <f t="shared" si="29"/>
        <v>0</v>
      </c>
      <c r="BK127">
        <f t="shared" si="29"/>
        <v>0</v>
      </c>
      <c r="BL127">
        <f t="shared" si="29"/>
        <v>0</v>
      </c>
      <c r="BM127">
        <f t="shared" si="29"/>
        <v>0</v>
      </c>
      <c r="BN127">
        <f t="shared" si="29"/>
        <v>0</v>
      </c>
      <c r="BO127">
        <f t="shared" si="29"/>
        <v>0</v>
      </c>
      <c r="BP127">
        <f t="shared" si="29"/>
        <v>0</v>
      </c>
      <c r="BQ127">
        <f t="shared" si="29"/>
        <v>0</v>
      </c>
      <c r="BR127">
        <f t="shared" si="21"/>
        <v>0</v>
      </c>
      <c r="BS127">
        <f t="shared" si="21"/>
        <v>0</v>
      </c>
    </row>
    <row r="128" spans="3:71" ht="13" x14ac:dyDescent="0.25">
      <c r="C128" s="80">
        <v>50</v>
      </c>
      <c r="D128">
        <f t="shared" si="24"/>
        <v>0</v>
      </c>
      <c r="E128">
        <f t="shared" si="24"/>
        <v>0</v>
      </c>
      <c r="F128">
        <f t="shared" si="24"/>
        <v>0</v>
      </c>
      <c r="G128">
        <f t="shared" si="24"/>
        <v>0</v>
      </c>
      <c r="H128">
        <f t="shared" si="24"/>
        <v>0</v>
      </c>
      <c r="I128">
        <f t="shared" si="24"/>
        <v>0</v>
      </c>
      <c r="J128">
        <f t="shared" si="24"/>
        <v>0</v>
      </c>
      <c r="K128">
        <f t="shared" si="24"/>
        <v>0</v>
      </c>
      <c r="L128">
        <f t="shared" si="24"/>
        <v>0</v>
      </c>
      <c r="M128">
        <f t="shared" si="24"/>
        <v>0</v>
      </c>
      <c r="N128">
        <f t="shared" si="24"/>
        <v>0</v>
      </c>
      <c r="O128">
        <f t="shared" si="24"/>
        <v>0</v>
      </c>
      <c r="P128">
        <f t="shared" si="24"/>
        <v>0</v>
      </c>
      <c r="Q128">
        <f t="shared" si="24"/>
        <v>0</v>
      </c>
      <c r="R128">
        <f t="shared" si="24"/>
        <v>0</v>
      </c>
      <c r="S128">
        <f t="shared" si="24"/>
        <v>0</v>
      </c>
      <c r="T128">
        <f t="shared" si="28"/>
        <v>0</v>
      </c>
      <c r="U128">
        <f t="shared" si="28"/>
        <v>0</v>
      </c>
      <c r="V128">
        <f t="shared" si="28"/>
        <v>0</v>
      </c>
      <c r="W128">
        <f t="shared" si="28"/>
        <v>0</v>
      </c>
      <c r="X128">
        <f t="shared" si="28"/>
        <v>0</v>
      </c>
      <c r="Y128">
        <f t="shared" si="28"/>
        <v>0</v>
      </c>
      <c r="Z128">
        <f t="shared" si="28"/>
        <v>0</v>
      </c>
      <c r="AA128">
        <f t="shared" si="28"/>
        <v>0</v>
      </c>
      <c r="AB128">
        <f t="shared" si="28"/>
        <v>0</v>
      </c>
      <c r="AC128">
        <f t="shared" si="28"/>
        <v>0</v>
      </c>
      <c r="AD128">
        <f t="shared" si="28"/>
        <v>0</v>
      </c>
      <c r="AE128">
        <f t="shared" si="28"/>
        <v>0</v>
      </c>
      <c r="AF128">
        <f t="shared" si="28"/>
        <v>0</v>
      </c>
      <c r="AG128">
        <f t="shared" si="28"/>
        <v>0</v>
      </c>
      <c r="AH128">
        <f t="shared" si="28"/>
        <v>0</v>
      </c>
      <c r="AI128">
        <f t="shared" si="18"/>
        <v>0</v>
      </c>
      <c r="AJ128">
        <f t="shared" si="18"/>
        <v>0</v>
      </c>
      <c r="AK128">
        <f t="shared" si="18"/>
        <v>0</v>
      </c>
      <c r="AL128">
        <f t="shared" si="18"/>
        <v>0</v>
      </c>
      <c r="AM128">
        <f t="shared" si="18"/>
        <v>0</v>
      </c>
      <c r="AN128">
        <f t="shared" si="18"/>
        <v>0</v>
      </c>
      <c r="AO128">
        <f t="shared" si="18"/>
        <v>0</v>
      </c>
      <c r="AP128">
        <f t="shared" si="18"/>
        <v>0</v>
      </c>
      <c r="AQ128">
        <f t="shared" si="18"/>
        <v>0</v>
      </c>
      <c r="AR128">
        <f t="shared" si="18"/>
        <v>0</v>
      </c>
      <c r="AS128">
        <f t="shared" si="18"/>
        <v>0</v>
      </c>
      <c r="AT128">
        <f t="shared" si="18"/>
        <v>0</v>
      </c>
      <c r="AU128">
        <f t="shared" si="18"/>
        <v>0</v>
      </c>
      <c r="AV128">
        <f t="shared" si="18"/>
        <v>0</v>
      </c>
      <c r="AW128">
        <f t="shared" si="18"/>
        <v>0</v>
      </c>
      <c r="AX128">
        <f t="shared" si="18"/>
        <v>0</v>
      </c>
      <c r="AY128">
        <f t="shared" si="26"/>
        <v>0</v>
      </c>
      <c r="AZ128">
        <f t="shared" si="26"/>
        <v>0</v>
      </c>
      <c r="BA128">
        <f t="shared" si="26"/>
        <v>4.0201133536079627</v>
      </c>
      <c r="BB128">
        <f t="shared" si="26"/>
        <v>0</v>
      </c>
      <c r="BC128">
        <f t="shared" si="26"/>
        <v>0</v>
      </c>
      <c r="BD128">
        <f t="shared" si="26"/>
        <v>0</v>
      </c>
      <c r="BE128">
        <f t="shared" ref="BE128:BQ146" si="30">IF(BE$78=$C128,BE$148,0)</f>
        <v>0</v>
      </c>
      <c r="BF128">
        <f t="shared" si="30"/>
        <v>0</v>
      </c>
      <c r="BG128">
        <f t="shared" si="30"/>
        <v>0</v>
      </c>
      <c r="BH128">
        <f t="shared" si="30"/>
        <v>0</v>
      </c>
      <c r="BI128">
        <f t="shared" si="30"/>
        <v>0</v>
      </c>
      <c r="BJ128">
        <f t="shared" si="30"/>
        <v>0</v>
      </c>
      <c r="BK128">
        <f t="shared" si="30"/>
        <v>0</v>
      </c>
      <c r="BL128">
        <f t="shared" si="30"/>
        <v>0</v>
      </c>
      <c r="BM128">
        <f t="shared" si="30"/>
        <v>0</v>
      </c>
      <c r="BN128">
        <f t="shared" si="30"/>
        <v>0</v>
      </c>
      <c r="BO128">
        <f t="shared" si="30"/>
        <v>0</v>
      </c>
      <c r="BP128">
        <f t="shared" si="30"/>
        <v>0</v>
      </c>
      <c r="BQ128">
        <f t="shared" si="30"/>
        <v>0</v>
      </c>
      <c r="BR128">
        <f t="shared" si="21"/>
        <v>0</v>
      </c>
      <c r="BS128">
        <f t="shared" si="21"/>
        <v>0</v>
      </c>
    </row>
    <row r="129" spans="3:71" ht="13" x14ac:dyDescent="0.25">
      <c r="C129" s="80">
        <v>51</v>
      </c>
      <c r="D129">
        <f t="shared" si="24"/>
        <v>0</v>
      </c>
      <c r="E129">
        <f t="shared" si="24"/>
        <v>0</v>
      </c>
      <c r="F129">
        <f t="shared" si="24"/>
        <v>0</v>
      </c>
      <c r="G129">
        <f t="shared" si="24"/>
        <v>0</v>
      </c>
      <c r="H129">
        <f t="shared" si="24"/>
        <v>0</v>
      </c>
      <c r="I129">
        <f t="shared" si="24"/>
        <v>0</v>
      </c>
      <c r="J129">
        <f t="shared" si="24"/>
        <v>0</v>
      </c>
      <c r="K129">
        <f t="shared" si="24"/>
        <v>0</v>
      </c>
      <c r="L129">
        <f t="shared" si="24"/>
        <v>0</v>
      </c>
      <c r="M129">
        <f t="shared" si="24"/>
        <v>0</v>
      </c>
      <c r="N129">
        <f t="shared" si="24"/>
        <v>0</v>
      </c>
      <c r="O129">
        <f t="shared" si="24"/>
        <v>0</v>
      </c>
      <c r="P129">
        <f t="shared" si="24"/>
        <v>0</v>
      </c>
      <c r="Q129">
        <f t="shared" si="24"/>
        <v>0</v>
      </c>
      <c r="R129">
        <f t="shared" si="24"/>
        <v>0</v>
      </c>
      <c r="S129">
        <f t="shared" si="24"/>
        <v>0</v>
      </c>
      <c r="T129">
        <f t="shared" si="28"/>
        <v>0</v>
      </c>
      <c r="U129">
        <f t="shared" si="28"/>
        <v>0</v>
      </c>
      <c r="V129">
        <f t="shared" si="28"/>
        <v>0</v>
      </c>
      <c r="W129">
        <f t="shared" si="28"/>
        <v>0</v>
      </c>
      <c r="X129">
        <f t="shared" si="28"/>
        <v>0</v>
      </c>
      <c r="Y129">
        <f t="shared" si="28"/>
        <v>0</v>
      </c>
      <c r="Z129">
        <f t="shared" si="28"/>
        <v>0</v>
      </c>
      <c r="AA129">
        <f t="shared" si="28"/>
        <v>0</v>
      </c>
      <c r="AB129">
        <f t="shared" si="28"/>
        <v>0</v>
      </c>
      <c r="AC129">
        <f t="shared" si="28"/>
        <v>0</v>
      </c>
      <c r="AD129">
        <f t="shared" si="28"/>
        <v>0</v>
      </c>
      <c r="AE129">
        <f t="shared" si="28"/>
        <v>0</v>
      </c>
      <c r="AF129">
        <f t="shared" si="28"/>
        <v>0</v>
      </c>
      <c r="AG129">
        <f t="shared" si="28"/>
        <v>0</v>
      </c>
      <c r="AH129">
        <f t="shared" si="28"/>
        <v>0</v>
      </c>
      <c r="AI129">
        <f t="shared" si="18"/>
        <v>0</v>
      </c>
      <c r="AJ129">
        <f t="shared" si="18"/>
        <v>0</v>
      </c>
      <c r="AK129">
        <f t="shared" si="18"/>
        <v>0</v>
      </c>
      <c r="AL129">
        <f t="shared" si="18"/>
        <v>0</v>
      </c>
      <c r="AM129">
        <f t="shared" si="18"/>
        <v>0</v>
      </c>
      <c r="AN129">
        <f t="shared" si="18"/>
        <v>0</v>
      </c>
      <c r="AO129">
        <f t="shared" si="18"/>
        <v>0</v>
      </c>
      <c r="AP129">
        <f t="shared" si="18"/>
        <v>0</v>
      </c>
      <c r="AQ129">
        <f t="shared" si="18"/>
        <v>0</v>
      </c>
      <c r="AR129">
        <f t="shared" si="18"/>
        <v>0</v>
      </c>
      <c r="AS129">
        <f t="shared" si="18"/>
        <v>0</v>
      </c>
      <c r="AT129">
        <f t="shared" si="18"/>
        <v>0</v>
      </c>
      <c r="AU129">
        <f t="shared" si="18"/>
        <v>0</v>
      </c>
      <c r="AV129">
        <f t="shared" si="18"/>
        <v>0</v>
      </c>
      <c r="AW129">
        <f t="shared" si="18"/>
        <v>0</v>
      </c>
      <c r="AX129">
        <f t="shared" si="18"/>
        <v>0</v>
      </c>
      <c r="AY129">
        <f t="shared" si="26"/>
        <v>0</v>
      </c>
      <c r="AZ129">
        <f t="shared" si="26"/>
        <v>0</v>
      </c>
      <c r="BA129">
        <f t="shared" si="26"/>
        <v>0</v>
      </c>
      <c r="BB129">
        <f t="shared" si="26"/>
        <v>1.4486304559765026</v>
      </c>
      <c r="BC129">
        <f t="shared" si="26"/>
        <v>0</v>
      </c>
      <c r="BD129">
        <f t="shared" si="26"/>
        <v>0</v>
      </c>
      <c r="BE129">
        <f t="shared" si="30"/>
        <v>0</v>
      </c>
      <c r="BF129">
        <f t="shared" si="30"/>
        <v>0</v>
      </c>
      <c r="BG129">
        <f t="shared" si="30"/>
        <v>0</v>
      </c>
      <c r="BH129">
        <f t="shared" si="30"/>
        <v>0</v>
      </c>
      <c r="BI129">
        <f t="shared" si="30"/>
        <v>0</v>
      </c>
      <c r="BJ129">
        <f t="shared" si="30"/>
        <v>0</v>
      </c>
      <c r="BK129">
        <f t="shared" si="30"/>
        <v>0</v>
      </c>
      <c r="BL129">
        <f t="shared" si="30"/>
        <v>0</v>
      </c>
      <c r="BM129">
        <f t="shared" si="30"/>
        <v>0</v>
      </c>
      <c r="BN129">
        <f t="shared" si="30"/>
        <v>0</v>
      </c>
      <c r="BO129">
        <f t="shared" si="30"/>
        <v>0</v>
      </c>
      <c r="BP129">
        <f t="shared" si="30"/>
        <v>0</v>
      </c>
      <c r="BQ129">
        <f t="shared" si="30"/>
        <v>0</v>
      </c>
      <c r="BR129">
        <f t="shared" si="21"/>
        <v>0</v>
      </c>
      <c r="BS129">
        <f t="shared" si="21"/>
        <v>0</v>
      </c>
    </row>
    <row r="130" spans="3:71" ht="13" x14ac:dyDescent="0.25">
      <c r="C130" s="80">
        <v>52</v>
      </c>
      <c r="D130">
        <f t="shared" si="24"/>
        <v>0</v>
      </c>
      <c r="E130">
        <f t="shared" si="24"/>
        <v>0</v>
      </c>
      <c r="F130">
        <f t="shared" si="24"/>
        <v>0</v>
      </c>
      <c r="G130">
        <f t="shared" si="24"/>
        <v>0</v>
      </c>
      <c r="H130">
        <f t="shared" si="24"/>
        <v>0</v>
      </c>
      <c r="I130">
        <f t="shared" si="24"/>
        <v>0</v>
      </c>
      <c r="J130">
        <f t="shared" si="24"/>
        <v>0</v>
      </c>
      <c r="K130">
        <f t="shared" si="24"/>
        <v>0</v>
      </c>
      <c r="L130">
        <f t="shared" si="24"/>
        <v>0</v>
      </c>
      <c r="M130">
        <f t="shared" si="24"/>
        <v>0</v>
      </c>
      <c r="N130">
        <f t="shared" si="24"/>
        <v>0</v>
      </c>
      <c r="O130">
        <f t="shared" si="24"/>
        <v>0</v>
      </c>
      <c r="P130">
        <f t="shared" si="24"/>
        <v>0</v>
      </c>
      <c r="Q130">
        <f t="shared" si="24"/>
        <v>0</v>
      </c>
      <c r="R130">
        <f t="shared" si="24"/>
        <v>0</v>
      </c>
      <c r="S130">
        <f t="shared" ref="S130" si="31">IF(S$78=$C130,S$148,0)</f>
        <v>0</v>
      </c>
      <c r="T130">
        <f t="shared" si="28"/>
        <v>0</v>
      </c>
      <c r="U130">
        <f t="shared" si="28"/>
        <v>0</v>
      </c>
      <c r="V130">
        <f t="shared" si="28"/>
        <v>0</v>
      </c>
      <c r="W130">
        <f t="shared" si="28"/>
        <v>0</v>
      </c>
      <c r="X130">
        <f t="shared" si="28"/>
        <v>0</v>
      </c>
      <c r="Y130">
        <f t="shared" si="28"/>
        <v>0</v>
      </c>
      <c r="Z130">
        <f t="shared" si="28"/>
        <v>0</v>
      </c>
      <c r="AA130">
        <f t="shared" si="28"/>
        <v>0</v>
      </c>
      <c r="AB130">
        <f t="shared" si="28"/>
        <v>0</v>
      </c>
      <c r="AC130">
        <f t="shared" si="28"/>
        <v>0</v>
      </c>
      <c r="AD130">
        <f t="shared" si="28"/>
        <v>0</v>
      </c>
      <c r="AE130">
        <f t="shared" si="28"/>
        <v>0</v>
      </c>
      <c r="AF130">
        <f t="shared" si="28"/>
        <v>0</v>
      </c>
      <c r="AG130">
        <f t="shared" si="28"/>
        <v>0</v>
      </c>
      <c r="AH130">
        <f t="shared" si="28"/>
        <v>0</v>
      </c>
      <c r="AI130">
        <f t="shared" si="18"/>
        <v>0</v>
      </c>
      <c r="AJ130">
        <f t="shared" si="18"/>
        <v>0</v>
      </c>
      <c r="AK130">
        <f t="shared" si="18"/>
        <v>0</v>
      </c>
      <c r="AL130">
        <f t="shared" si="18"/>
        <v>0</v>
      </c>
      <c r="AM130">
        <f t="shared" si="18"/>
        <v>0</v>
      </c>
      <c r="AN130">
        <f t="shared" si="18"/>
        <v>0</v>
      </c>
      <c r="AO130">
        <f t="shared" si="18"/>
        <v>0</v>
      </c>
      <c r="AP130">
        <f t="shared" si="18"/>
        <v>0</v>
      </c>
      <c r="AQ130">
        <f t="shared" si="18"/>
        <v>0</v>
      </c>
      <c r="AR130">
        <f t="shared" si="18"/>
        <v>0</v>
      </c>
      <c r="AS130">
        <f t="shared" si="18"/>
        <v>0</v>
      </c>
      <c r="AT130">
        <f t="shared" si="18"/>
        <v>0</v>
      </c>
      <c r="AU130">
        <f t="shared" si="18"/>
        <v>0</v>
      </c>
      <c r="AV130">
        <f t="shared" si="18"/>
        <v>0</v>
      </c>
      <c r="AW130">
        <f t="shared" si="18"/>
        <v>0</v>
      </c>
      <c r="AX130">
        <f t="shared" si="18"/>
        <v>0</v>
      </c>
      <c r="AY130">
        <f t="shared" si="26"/>
        <v>0</v>
      </c>
      <c r="AZ130">
        <f t="shared" si="26"/>
        <v>0</v>
      </c>
      <c r="BA130">
        <f t="shared" si="26"/>
        <v>0</v>
      </c>
      <c r="BB130">
        <f t="shared" si="26"/>
        <v>0</v>
      </c>
      <c r="BC130">
        <f t="shared" si="26"/>
        <v>6.1753347618630361</v>
      </c>
      <c r="BD130">
        <f t="shared" si="26"/>
        <v>0</v>
      </c>
      <c r="BE130">
        <f t="shared" si="30"/>
        <v>0</v>
      </c>
      <c r="BF130">
        <f t="shared" si="30"/>
        <v>0</v>
      </c>
      <c r="BG130">
        <f t="shared" si="30"/>
        <v>0</v>
      </c>
      <c r="BH130">
        <f t="shared" si="30"/>
        <v>0</v>
      </c>
      <c r="BI130">
        <f t="shared" si="30"/>
        <v>0</v>
      </c>
      <c r="BJ130">
        <f t="shared" si="30"/>
        <v>0</v>
      </c>
      <c r="BK130">
        <f t="shared" si="30"/>
        <v>0</v>
      </c>
      <c r="BL130">
        <f t="shared" si="30"/>
        <v>0</v>
      </c>
      <c r="BM130">
        <f t="shared" si="30"/>
        <v>0</v>
      </c>
      <c r="BN130">
        <f t="shared" si="30"/>
        <v>0</v>
      </c>
      <c r="BO130">
        <f t="shared" si="30"/>
        <v>0</v>
      </c>
      <c r="BP130">
        <f t="shared" si="30"/>
        <v>0</v>
      </c>
      <c r="BQ130">
        <f t="shared" si="30"/>
        <v>0</v>
      </c>
      <c r="BR130">
        <f t="shared" si="21"/>
        <v>0</v>
      </c>
      <c r="BS130">
        <f t="shared" si="21"/>
        <v>0</v>
      </c>
    </row>
    <row r="131" spans="3:71" ht="13" x14ac:dyDescent="0.25">
      <c r="C131" s="80">
        <v>53</v>
      </c>
      <c r="D131">
        <f t="shared" ref="D131:S146" si="32">IF(D$78=$C131,D$148,0)</f>
        <v>0</v>
      </c>
      <c r="E131">
        <f t="shared" si="32"/>
        <v>0</v>
      </c>
      <c r="F131">
        <f t="shared" si="32"/>
        <v>0</v>
      </c>
      <c r="G131">
        <f t="shared" si="32"/>
        <v>0</v>
      </c>
      <c r="H131">
        <f t="shared" si="32"/>
        <v>0</v>
      </c>
      <c r="I131">
        <f t="shared" si="32"/>
        <v>0</v>
      </c>
      <c r="J131">
        <f t="shared" si="32"/>
        <v>0</v>
      </c>
      <c r="K131">
        <f t="shared" si="32"/>
        <v>0</v>
      </c>
      <c r="L131">
        <f t="shared" si="32"/>
        <v>0</v>
      </c>
      <c r="M131">
        <f t="shared" si="32"/>
        <v>0</v>
      </c>
      <c r="N131">
        <f t="shared" si="32"/>
        <v>0</v>
      </c>
      <c r="O131">
        <f t="shared" si="32"/>
        <v>0</v>
      </c>
      <c r="P131">
        <f t="shared" si="32"/>
        <v>0</v>
      </c>
      <c r="Q131">
        <f t="shared" si="32"/>
        <v>0</v>
      </c>
      <c r="R131">
        <f t="shared" si="32"/>
        <v>0</v>
      </c>
      <c r="S131">
        <f t="shared" si="32"/>
        <v>0</v>
      </c>
      <c r="T131">
        <f t="shared" si="28"/>
        <v>0</v>
      </c>
      <c r="U131">
        <f t="shared" si="28"/>
        <v>0</v>
      </c>
      <c r="V131">
        <f t="shared" si="28"/>
        <v>0</v>
      </c>
      <c r="W131">
        <f t="shared" si="28"/>
        <v>0</v>
      </c>
      <c r="X131">
        <f t="shared" si="28"/>
        <v>0</v>
      </c>
      <c r="Y131">
        <f t="shared" si="28"/>
        <v>0</v>
      </c>
      <c r="Z131">
        <f t="shared" si="28"/>
        <v>0</v>
      </c>
      <c r="AA131">
        <f t="shared" si="28"/>
        <v>0</v>
      </c>
      <c r="AB131">
        <f t="shared" si="28"/>
        <v>0</v>
      </c>
      <c r="AC131">
        <f t="shared" si="28"/>
        <v>0</v>
      </c>
      <c r="AD131">
        <f t="shared" si="28"/>
        <v>0</v>
      </c>
      <c r="AE131">
        <f t="shared" si="28"/>
        <v>0</v>
      </c>
      <c r="AF131">
        <f t="shared" si="28"/>
        <v>0</v>
      </c>
      <c r="AG131">
        <f t="shared" si="28"/>
        <v>0</v>
      </c>
      <c r="AH131">
        <f t="shared" si="28"/>
        <v>0</v>
      </c>
      <c r="AI131">
        <f t="shared" si="18"/>
        <v>0</v>
      </c>
      <c r="AJ131">
        <f t="shared" si="18"/>
        <v>0</v>
      </c>
      <c r="AK131">
        <f t="shared" si="18"/>
        <v>0</v>
      </c>
      <c r="AL131">
        <f t="shared" si="18"/>
        <v>0</v>
      </c>
      <c r="AM131">
        <f t="shared" si="18"/>
        <v>0</v>
      </c>
      <c r="AN131">
        <f t="shared" si="18"/>
        <v>0</v>
      </c>
      <c r="AO131">
        <f t="shared" si="18"/>
        <v>0</v>
      </c>
      <c r="AP131">
        <f t="shared" si="18"/>
        <v>0</v>
      </c>
      <c r="AQ131">
        <f t="shared" si="18"/>
        <v>0</v>
      </c>
      <c r="AR131">
        <f t="shared" si="18"/>
        <v>0</v>
      </c>
      <c r="AS131">
        <f t="shared" si="18"/>
        <v>0</v>
      </c>
      <c r="AT131">
        <f t="shared" si="18"/>
        <v>0</v>
      </c>
      <c r="AU131">
        <f t="shared" si="18"/>
        <v>0</v>
      </c>
      <c r="AV131">
        <f t="shared" si="18"/>
        <v>0</v>
      </c>
      <c r="AW131">
        <f t="shared" si="18"/>
        <v>0</v>
      </c>
      <c r="AX131">
        <f t="shared" si="18"/>
        <v>0</v>
      </c>
      <c r="AY131">
        <f t="shared" si="26"/>
        <v>0</v>
      </c>
      <c r="AZ131">
        <f t="shared" si="26"/>
        <v>0</v>
      </c>
      <c r="BA131">
        <f t="shared" si="26"/>
        <v>0</v>
      </c>
      <c r="BB131">
        <f t="shared" si="26"/>
        <v>0</v>
      </c>
      <c r="BC131">
        <f t="shared" si="26"/>
        <v>0</v>
      </c>
      <c r="BD131">
        <f t="shared" si="26"/>
        <v>2.0881344074513017</v>
      </c>
      <c r="BE131">
        <f t="shared" si="30"/>
        <v>0</v>
      </c>
      <c r="BF131">
        <f t="shared" si="30"/>
        <v>0</v>
      </c>
      <c r="BG131">
        <f t="shared" si="30"/>
        <v>0</v>
      </c>
      <c r="BH131">
        <f t="shared" si="30"/>
        <v>0</v>
      </c>
      <c r="BI131">
        <f t="shared" si="30"/>
        <v>0</v>
      </c>
      <c r="BJ131">
        <f t="shared" si="30"/>
        <v>0</v>
      </c>
      <c r="BK131">
        <f t="shared" si="30"/>
        <v>0</v>
      </c>
      <c r="BL131">
        <f t="shared" si="30"/>
        <v>0</v>
      </c>
      <c r="BM131">
        <f t="shared" si="30"/>
        <v>0</v>
      </c>
      <c r="BN131">
        <f t="shared" si="30"/>
        <v>0</v>
      </c>
      <c r="BO131">
        <f t="shared" si="30"/>
        <v>0</v>
      </c>
      <c r="BP131">
        <f t="shared" si="30"/>
        <v>0</v>
      </c>
      <c r="BQ131">
        <f t="shared" si="30"/>
        <v>0</v>
      </c>
      <c r="BR131">
        <f t="shared" si="21"/>
        <v>0</v>
      </c>
      <c r="BS131">
        <f t="shared" si="21"/>
        <v>0</v>
      </c>
    </row>
    <row r="132" spans="3:71" ht="13" x14ac:dyDescent="0.25">
      <c r="C132" s="80">
        <v>54</v>
      </c>
      <c r="D132">
        <f t="shared" si="32"/>
        <v>0</v>
      </c>
      <c r="E132">
        <f t="shared" si="32"/>
        <v>0</v>
      </c>
      <c r="F132">
        <f t="shared" si="32"/>
        <v>0</v>
      </c>
      <c r="G132">
        <f t="shared" si="32"/>
        <v>0</v>
      </c>
      <c r="H132">
        <f t="shared" si="32"/>
        <v>0</v>
      </c>
      <c r="I132">
        <f t="shared" si="32"/>
        <v>0</v>
      </c>
      <c r="J132">
        <f t="shared" si="32"/>
        <v>0</v>
      </c>
      <c r="K132">
        <f t="shared" si="32"/>
        <v>0</v>
      </c>
      <c r="L132">
        <f t="shared" si="32"/>
        <v>0</v>
      </c>
      <c r="M132">
        <f t="shared" si="32"/>
        <v>0</v>
      </c>
      <c r="N132">
        <f t="shared" si="32"/>
        <v>0</v>
      </c>
      <c r="O132">
        <f t="shared" si="32"/>
        <v>0</v>
      </c>
      <c r="P132">
        <f t="shared" si="32"/>
        <v>0</v>
      </c>
      <c r="Q132">
        <f t="shared" si="32"/>
        <v>0</v>
      </c>
      <c r="R132">
        <f t="shared" si="32"/>
        <v>0</v>
      </c>
      <c r="S132">
        <f t="shared" si="32"/>
        <v>0</v>
      </c>
      <c r="T132">
        <f t="shared" si="28"/>
        <v>0</v>
      </c>
      <c r="U132">
        <f t="shared" si="28"/>
        <v>0</v>
      </c>
      <c r="V132">
        <f t="shared" si="28"/>
        <v>0</v>
      </c>
      <c r="W132">
        <f t="shared" si="28"/>
        <v>0</v>
      </c>
      <c r="X132">
        <f t="shared" si="28"/>
        <v>0</v>
      </c>
      <c r="Y132">
        <f t="shared" si="28"/>
        <v>0</v>
      </c>
      <c r="Z132">
        <f t="shared" si="28"/>
        <v>0</v>
      </c>
      <c r="AA132">
        <f t="shared" si="28"/>
        <v>0</v>
      </c>
      <c r="AB132">
        <f t="shared" si="28"/>
        <v>0</v>
      </c>
      <c r="AC132">
        <f t="shared" si="28"/>
        <v>0</v>
      </c>
      <c r="AD132">
        <f t="shared" si="28"/>
        <v>0</v>
      </c>
      <c r="AE132">
        <f t="shared" si="28"/>
        <v>0</v>
      </c>
      <c r="AF132">
        <f t="shared" si="28"/>
        <v>0</v>
      </c>
      <c r="AG132">
        <f t="shared" si="28"/>
        <v>0</v>
      </c>
      <c r="AH132">
        <f t="shared" si="28"/>
        <v>0</v>
      </c>
      <c r="AI132">
        <f t="shared" si="18"/>
        <v>0</v>
      </c>
      <c r="AJ132">
        <f t="shared" si="18"/>
        <v>0</v>
      </c>
      <c r="AK132">
        <f t="shared" si="18"/>
        <v>0</v>
      </c>
      <c r="AL132">
        <f t="shared" si="18"/>
        <v>0</v>
      </c>
      <c r="AM132">
        <f t="shared" si="18"/>
        <v>0</v>
      </c>
      <c r="AN132">
        <f t="shared" si="18"/>
        <v>0</v>
      </c>
      <c r="AO132">
        <f t="shared" si="18"/>
        <v>0</v>
      </c>
      <c r="AP132">
        <f t="shared" si="18"/>
        <v>0</v>
      </c>
      <c r="AQ132">
        <f t="shared" si="18"/>
        <v>0</v>
      </c>
      <c r="AR132">
        <f t="shared" si="18"/>
        <v>0</v>
      </c>
      <c r="AS132">
        <f t="shared" si="18"/>
        <v>0</v>
      </c>
      <c r="AT132">
        <f t="shared" si="18"/>
        <v>0</v>
      </c>
      <c r="AU132">
        <f t="shared" si="18"/>
        <v>0</v>
      </c>
      <c r="AV132">
        <f t="shared" si="18"/>
        <v>0</v>
      </c>
      <c r="AW132">
        <f t="shared" si="18"/>
        <v>0</v>
      </c>
      <c r="AX132">
        <f t="shared" si="18"/>
        <v>0</v>
      </c>
      <c r="AY132">
        <f t="shared" si="26"/>
        <v>0</v>
      </c>
      <c r="AZ132">
        <f t="shared" si="26"/>
        <v>0</v>
      </c>
      <c r="BA132">
        <f t="shared" si="26"/>
        <v>0</v>
      </c>
      <c r="BB132">
        <f t="shared" si="26"/>
        <v>0</v>
      </c>
      <c r="BC132">
        <f t="shared" si="26"/>
        <v>0</v>
      </c>
      <c r="BD132">
        <f t="shared" si="26"/>
        <v>0</v>
      </c>
      <c r="BE132">
        <f t="shared" si="30"/>
        <v>0.76393267256364839</v>
      </c>
      <c r="BF132">
        <f t="shared" si="30"/>
        <v>0</v>
      </c>
      <c r="BG132">
        <f t="shared" si="30"/>
        <v>0</v>
      </c>
      <c r="BH132">
        <f t="shared" si="30"/>
        <v>0</v>
      </c>
      <c r="BI132">
        <f t="shared" si="30"/>
        <v>0</v>
      </c>
      <c r="BJ132">
        <f t="shared" si="30"/>
        <v>0</v>
      </c>
      <c r="BK132">
        <f t="shared" si="30"/>
        <v>0</v>
      </c>
      <c r="BL132">
        <f t="shared" si="30"/>
        <v>0</v>
      </c>
      <c r="BM132">
        <f t="shared" si="30"/>
        <v>0</v>
      </c>
      <c r="BN132">
        <f t="shared" si="30"/>
        <v>0</v>
      </c>
      <c r="BO132">
        <f t="shared" si="30"/>
        <v>0</v>
      </c>
      <c r="BP132">
        <f t="shared" si="30"/>
        <v>0</v>
      </c>
      <c r="BQ132">
        <f t="shared" si="30"/>
        <v>0</v>
      </c>
      <c r="BR132">
        <f t="shared" si="21"/>
        <v>0</v>
      </c>
      <c r="BS132">
        <f t="shared" si="21"/>
        <v>0</v>
      </c>
    </row>
    <row r="133" spans="3:71" ht="13" x14ac:dyDescent="0.25">
      <c r="C133" s="80">
        <v>55</v>
      </c>
      <c r="D133">
        <f t="shared" si="32"/>
        <v>0</v>
      </c>
      <c r="E133">
        <f t="shared" si="32"/>
        <v>0</v>
      </c>
      <c r="F133">
        <f t="shared" si="32"/>
        <v>0</v>
      </c>
      <c r="G133">
        <f t="shared" si="32"/>
        <v>0</v>
      </c>
      <c r="H133">
        <f t="shared" si="32"/>
        <v>0</v>
      </c>
      <c r="I133">
        <f t="shared" si="32"/>
        <v>0</v>
      </c>
      <c r="J133">
        <f t="shared" si="32"/>
        <v>0</v>
      </c>
      <c r="K133">
        <f t="shared" si="32"/>
        <v>0</v>
      </c>
      <c r="L133">
        <f t="shared" si="32"/>
        <v>0</v>
      </c>
      <c r="M133">
        <f t="shared" si="32"/>
        <v>0</v>
      </c>
      <c r="N133">
        <f t="shared" si="32"/>
        <v>0</v>
      </c>
      <c r="O133">
        <f t="shared" si="32"/>
        <v>0</v>
      </c>
      <c r="P133">
        <f t="shared" si="32"/>
        <v>0</v>
      </c>
      <c r="Q133">
        <f t="shared" si="32"/>
        <v>0</v>
      </c>
      <c r="R133">
        <f t="shared" si="32"/>
        <v>0</v>
      </c>
      <c r="S133">
        <f t="shared" si="32"/>
        <v>0</v>
      </c>
      <c r="T133">
        <f t="shared" si="28"/>
        <v>0</v>
      </c>
      <c r="U133">
        <f t="shared" si="28"/>
        <v>0</v>
      </c>
      <c r="V133">
        <f t="shared" si="28"/>
        <v>0</v>
      </c>
      <c r="W133">
        <f t="shared" si="28"/>
        <v>0</v>
      </c>
      <c r="X133">
        <f t="shared" si="28"/>
        <v>0</v>
      </c>
      <c r="Y133">
        <f t="shared" si="28"/>
        <v>0</v>
      </c>
      <c r="Z133">
        <f t="shared" si="28"/>
        <v>0</v>
      </c>
      <c r="AA133">
        <f t="shared" si="28"/>
        <v>0</v>
      </c>
      <c r="AB133">
        <f t="shared" si="28"/>
        <v>0</v>
      </c>
      <c r="AC133">
        <f t="shared" si="28"/>
        <v>0</v>
      </c>
      <c r="AD133">
        <f t="shared" si="28"/>
        <v>0</v>
      </c>
      <c r="AE133">
        <f t="shared" si="28"/>
        <v>0</v>
      </c>
      <c r="AF133">
        <f t="shared" si="28"/>
        <v>0</v>
      </c>
      <c r="AG133">
        <f t="shared" si="28"/>
        <v>0</v>
      </c>
      <c r="AH133">
        <f t="shared" si="28"/>
        <v>0</v>
      </c>
      <c r="AI133">
        <f t="shared" si="18"/>
        <v>0</v>
      </c>
      <c r="AJ133">
        <f t="shared" si="18"/>
        <v>0</v>
      </c>
      <c r="AK133">
        <f t="shared" si="18"/>
        <v>0</v>
      </c>
      <c r="AL133">
        <f t="shared" si="18"/>
        <v>0</v>
      </c>
      <c r="AM133">
        <f t="shared" si="18"/>
        <v>0</v>
      </c>
      <c r="AN133">
        <f t="shared" si="18"/>
        <v>0</v>
      </c>
      <c r="AO133">
        <f t="shared" si="18"/>
        <v>0</v>
      </c>
      <c r="AP133">
        <f t="shared" si="18"/>
        <v>0</v>
      </c>
      <c r="AQ133">
        <f t="shared" si="18"/>
        <v>0</v>
      </c>
      <c r="AR133">
        <f t="shared" si="18"/>
        <v>0</v>
      </c>
      <c r="AS133">
        <f t="shared" si="18"/>
        <v>0</v>
      </c>
      <c r="AT133">
        <f t="shared" si="18"/>
        <v>0</v>
      </c>
      <c r="AU133">
        <f t="shared" si="18"/>
        <v>0</v>
      </c>
      <c r="AV133">
        <f t="shared" si="18"/>
        <v>0</v>
      </c>
      <c r="AW133">
        <f t="shared" si="18"/>
        <v>0</v>
      </c>
      <c r="AX133">
        <f t="shared" si="18"/>
        <v>0</v>
      </c>
      <c r="AY133">
        <f t="shared" si="26"/>
        <v>0</v>
      </c>
      <c r="AZ133">
        <f t="shared" si="26"/>
        <v>0</v>
      </c>
      <c r="BA133">
        <f t="shared" si="26"/>
        <v>0</v>
      </c>
      <c r="BB133">
        <f t="shared" si="26"/>
        <v>0</v>
      </c>
      <c r="BC133">
        <f t="shared" si="26"/>
        <v>0</v>
      </c>
      <c r="BD133">
        <f t="shared" si="26"/>
        <v>0</v>
      </c>
      <c r="BE133">
        <f t="shared" si="30"/>
        <v>0</v>
      </c>
      <c r="BF133">
        <f t="shared" si="30"/>
        <v>9.1069261396299535</v>
      </c>
      <c r="BG133">
        <f t="shared" si="30"/>
        <v>0</v>
      </c>
      <c r="BH133">
        <f t="shared" si="30"/>
        <v>0</v>
      </c>
      <c r="BI133">
        <f t="shared" si="30"/>
        <v>0</v>
      </c>
      <c r="BJ133">
        <f t="shared" si="30"/>
        <v>0</v>
      </c>
      <c r="BK133">
        <f t="shared" si="30"/>
        <v>0</v>
      </c>
      <c r="BL133">
        <f t="shared" si="30"/>
        <v>0</v>
      </c>
      <c r="BM133">
        <f t="shared" si="30"/>
        <v>0</v>
      </c>
      <c r="BN133">
        <f t="shared" si="30"/>
        <v>0</v>
      </c>
      <c r="BO133">
        <f t="shared" si="30"/>
        <v>0</v>
      </c>
      <c r="BP133">
        <f t="shared" si="30"/>
        <v>0</v>
      </c>
      <c r="BQ133">
        <f t="shared" si="30"/>
        <v>0</v>
      </c>
      <c r="BR133">
        <f t="shared" si="21"/>
        <v>0</v>
      </c>
      <c r="BS133">
        <f t="shared" si="21"/>
        <v>0</v>
      </c>
    </row>
    <row r="134" spans="3:71" ht="13" x14ac:dyDescent="0.25">
      <c r="C134" s="80">
        <v>56</v>
      </c>
      <c r="D134">
        <f t="shared" si="32"/>
        <v>0</v>
      </c>
      <c r="E134">
        <f t="shared" si="32"/>
        <v>0</v>
      </c>
      <c r="F134">
        <f t="shared" si="32"/>
        <v>0</v>
      </c>
      <c r="G134">
        <f t="shared" si="32"/>
        <v>0</v>
      </c>
      <c r="H134">
        <f t="shared" si="32"/>
        <v>0</v>
      </c>
      <c r="I134">
        <f t="shared" si="32"/>
        <v>0</v>
      </c>
      <c r="J134">
        <f t="shared" si="32"/>
        <v>0</v>
      </c>
      <c r="K134">
        <f t="shared" si="32"/>
        <v>0</v>
      </c>
      <c r="L134">
        <f t="shared" si="32"/>
        <v>0</v>
      </c>
      <c r="M134">
        <f t="shared" si="32"/>
        <v>0</v>
      </c>
      <c r="N134">
        <f t="shared" si="32"/>
        <v>0</v>
      </c>
      <c r="O134">
        <f t="shared" si="32"/>
        <v>0</v>
      </c>
      <c r="P134">
        <f t="shared" si="32"/>
        <v>0</v>
      </c>
      <c r="Q134">
        <f t="shared" si="32"/>
        <v>0</v>
      </c>
      <c r="R134">
        <f t="shared" si="32"/>
        <v>0</v>
      </c>
      <c r="S134">
        <f t="shared" si="32"/>
        <v>0</v>
      </c>
      <c r="T134">
        <f t="shared" si="28"/>
        <v>0</v>
      </c>
      <c r="U134">
        <f t="shared" si="28"/>
        <v>0</v>
      </c>
      <c r="V134">
        <f t="shared" si="28"/>
        <v>0</v>
      </c>
      <c r="W134">
        <f t="shared" si="28"/>
        <v>0</v>
      </c>
      <c r="X134">
        <f t="shared" si="28"/>
        <v>0</v>
      </c>
      <c r="Y134">
        <f t="shared" si="28"/>
        <v>0</v>
      </c>
      <c r="Z134">
        <f t="shared" si="28"/>
        <v>0</v>
      </c>
      <c r="AA134">
        <f t="shared" si="28"/>
        <v>0</v>
      </c>
      <c r="AB134">
        <f t="shared" si="28"/>
        <v>0</v>
      </c>
      <c r="AC134">
        <f t="shared" si="28"/>
        <v>0</v>
      </c>
      <c r="AD134">
        <f t="shared" si="28"/>
        <v>0</v>
      </c>
      <c r="AE134">
        <f t="shared" si="28"/>
        <v>0</v>
      </c>
      <c r="AF134">
        <f t="shared" si="28"/>
        <v>0</v>
      </c>
      <c r="AG134">
        <f t="shared" si="28"/>
        <v>0</v>
      </c>
      <c r="AH134">
        <f t="shared" si="28"/>
        <v>0</v>
      </c>
      <c r="AI134">
        <f t="shared" si="18"/>
        <v>0</v>
      </c>
      <c r="AJ134">
        <f t="shared" si="18"/>
        <v>0</v>
      </c>
      <c r="AK134">
        <f t="shared" si="18"/>
        <v>0</v>
      </c>
      <c r="AL134">
        <f t="shared" si="18"/>
        <v>0</v>
      </c>
      <c r="AM134">
        <f t="shared" si="18"/>
        <v>0</v>
      </c>
      <c r="AN134">
        <f t="shared" si="18"/>
        <v>0</v>
      </c>
      <c r="AO134">
        <f t="shared" si="18"/>
        <v>0</v>
      </c>
      <c r="AP134">
        <f t="shared" si="18"/>
        <v>0</v>
      </c>
      <c r="AQ134">
        <f t="shared" si="18"/>
        <v>0</v>
      </c>
      <c r="AR134">
        <f t="shared" si="18"/>
        <v>0</v>
      </c>
      <c r="AS134">
        <f t="shared" si="18"/>
        <v>0</v>
      </c>
      <c r="AT134">
        <f t="shared" si="18"/>
        <v>0</v>
      </c>
      <c r="AU134">
        <f t="shared" si="18"/>
        <v>0</v>
      </c>
      <c r="AV134">
        <f t="shared" si="18"/>
        <v>0</v>
      </c>
      <c r="AW134">
        <f t="shared" si="18"/>
        <v>0</v>
      </c>
      <c r="AX134">
        <f t="shared" si="18"/>
        <v>0</v>
      </c>
      <c r="AY134">
        <f t="shared" si="26"/>
        <v>0</v>
      </c>
      <c r="AZ134">
        <f t="shared" si="26"/>
        <v>0</v>
      </c>
      <c r="BA134">
        <f t="shared" si="26"/>
        <v>0</v>
      </c>
      <c r="BB134">
        <f t="shared" si="26"/>
        <v>0</v>
      </c>
      <c r="BC134">
        <f t="shared" si="26"/>
        <v>0</v>
      </c>
      <c r="BD134">
        <f t="shared" si="26"/>
        <v>0</v>
      </c>
      <c r="BE134">
        <f t="shared" si="30"/>
        <v>0</v>
      </c>
      <c r="BF134">
        <f t="shared" si="30"/>
        <v>0</v>
      </c>
      <c r="BG134">
        <f t="shared" si="30"/>
        <v>8.2571283383208183</v>
      </c>
      <c r="BH134">
        <f t="shared" si="30"/>
        <v>0</v>
      </c>
      <c r="BI134">
        <f t="shared" si="30"/>
        <v>0</v>
      </c>
      <c r="BJ134">
        <f t="shared" si="30"/>
        <v>0</v>
      </c>
      <c r="BK134">
        <f t="shared" si="30"/>
        <v>0</v>
      </c>
      <c r="BL134">
        <f t="shared" si="30"/>
        <v>0</v>
      </c>
      <c r="BM134">
        <f t="shared" si="30"/>
        <v>0</v>
      </c>
      <c r="BN134">
        <f t="shared" si="30"/>
        <v>0</v>
      </c>
      <c r="BO134">
        <f t="shared" si="30"/>
        <v>0</v>
      </c>
      <c r="BP134">
        <f t="shared" si="30"/>
        <v>0</v>
      </c>
      <c r="BQ134">
        <f t="shared" si="30"/>
        <v>0</v>
      </c>
      <c r="BR134">
        <f t="shared" si="21"/>
        <v>0</v>
      </c>
      <c r="BS134">
        <f t="shared" si="21"/>
        <v>0</v>
      </c>
    </row>
    <row r="135" spans="3:71" ht="13" x14ac:dyDescent="0.25">
      <c r="C135" s="80">
        <v>57</v>
      </c>
      <c r="D135">
        <f t="shared" si="32"/>
        <v>0</v>
      </c>
      <c r="E135">
        <f t="shared" si="32"/>
        <v>0</v>
      </c>
      <c r="F135">
        <f t="shared" si="32"/>
        <v>0</v>
      </c>
      <c r="G135">
        <f t="shared" si="32"/>
        <v>0</v>
      </c>
      <c r="H135">
        <f t="shared" si="32"/>
        <v>0</v>
      </c>
      <c r="I135">
        <f t="shared" si="32"/>
        <v>0</v>
      </c>
      <c r="J135">
        <f t="shared" si="32"/>
        <v>0</v>
      </c>
      <c r="K135">
        <f t="shared" si="32"/>
        <v>0</v>
      </c>
      <c r="L135">
        <f t="shared" si="32"/>
        <v>0</v>
      </c>
      <c r="M135">
        <f t="shared" si="32"/>
        <v>0</v>
      </c>
      <c r="N135">
        <f t="shared" si="32"/>
        <v>0</v>
      </c>
      <c r="O135">
        <f t="shared" si="32"/>
        <v>0</v>
      </c>
      <c r="P135">
        <f t="shared" si="32"/>
        <v>0</v>
      </c>
      <c r="Q135">
        <f t="shared" si="32"/>
        <v>0</v>
      </c>
      <c r="R135">
        <f t="shared" si="32"/>
        <v>0</v>
      </c>
      <c r="S135">
        <f t="shared" si="32"/>
        <v>0</v>
      </c>
      <c r="T135">
        <f t="shared" si="28"/>
        <v>0</v>
      </c>
      <c r="U135">
        <f t="shared" si="28"/>
        <v>0</v>
      </c>
      <c r="V135">
        <f t="shared" si="28"/>
        <v>0</v>
      </c>
      <c r="W135">
        <f t="shared" si="28"/>
        <v>0</v>
      </c>
      <c r="X135">
        <f t="shared" si="28"/>
        <v>0</v>
      </c>
      <c r="Y135">
        <f t="shared" si="28"/>
        <v>0</v>
      </c>
      <c r="Z135">
        <f t="shared" si="28"/>
        <v>0</v>
      </c>
      <c r="AA135">
        <f t="shared" si="28"/>
        <v>0</v>
      </c>
      <c r="AB135">
        <f t="shared" si="28"/>
        <v>0</v>
      </c>
      <c r="AC135">
        <f t="shared" si="28"/>
        <v>0</v>
      </c>
      <c r="AD135">
        <f t="shared" si="28"/>
        <v>0</v>
      </c>
      <c r="AE135">
        <f t="shared" si="28"/>
        <v>0</v>
      </c>
      <c r="AF135">
        <f t="shared" si="28"/>
        <v>0</v>
      </c>
      <c r="AG135">
        <f t="shared" si="28"/>
        <v>0</v>
      </c>
      <c r="AH135">
        <f t="shared" si="28"/>
        <v>0</v>
      </c>
      <c r="AI135">
        <f t="shared" si="18"/>
        <v>0</v>
      </c>
      <c r="AJ135">
        <f t="shared" si="18"/>
        <v>0</v>
      </c>
      <c r="AK135">
        <f t="shared" si="18"/>
        <v>0</v>
      </c>
      <c r="AL135">
        <f t="shared" si="18"/>
        <v>0</v>
      </c>
      <c r="AM135">
        <f t="shared" si="18"/>
        <v>0</v>
      </c>
      <c r="AN135">
        <f t="shared" si="18"/>
        <v>0</v>
      </c>
      <c r="AO135">
        <f t="shared" si="18"/>
        <v>0</v>
      </c>
      <c r="AP135">
        <f t="shared" si="18"/>
        <v>0</v>
      </c>
      <c r="AQ135">
        <f t="shared" si="18"/>
        <v>0</v>
      </c>
      <c r="AR135">
        <f t="shared" si="18"/>
        <v>0</v>
      </c>
      <c r="AS135">
        <f t="shared" si="18"/>
        <v>0</v>
      </c>
      <c r="AT135">
        <f t="shared" si="18"/>
        <v>0</v>
      </c>
      <c r="AU135">
        <f t="shared" si="18"/>
        <v>0</v>
      </c>
      <c r="AV135">
        <f t="shared" si="18"/>
        <v>0</v>
      </c>
      <c r="AW135">
        <f t="shared" si="18"/>
        <v>0</v>
      </c>
      <c r="AX135">
        <f t="shared" si="18"/>
        <v>0</v>
      </c>
      <c r="AY135">
        <f t="shared" si="26"/>
        <v>0</v>
      </c>
      <c r="AZ135">
        <f t="shared" si="26"/>
        <v>0</v>
      </c>
      <c r="BA135">
        <f t="shared" si="26"/>
        <v>0</v>
      </c>
      <c r="BB135">
        <f t="shared" si="26"/>
        <v>0</v>
      </c>
      <c r="BC135">
        <f t="shared" si="26"/>
        <v>0</v>
      </c>
      <c r="BD135">
        <f t="shared" si="26"/>
        <v>0</v>
      </c>
      <c r="BE135">
        <f t="shared" si="30"/>
        <v>0</v>
      </c>
      <c r="BF135">
        <f t="shared" si="30"/>
        <v>0</v>
      </c>
      <c r="BG135">
        <f t="shared" si="30"/>
        <v>0</v>
      </c>
      <c r="BH135">
        <f t="shared" si="30"/>
        <v>5.324780074191839</v>
      </c>
      <c r="BI135">
        <f t="shared" si="30"/>
        <v>0</v>
      </c>
      <c r="BJ135">
        <f t="shared" si="30"/>
        <v>0</v>
      </c>
      <c r="BK135">
        <f t="shared" si="30"/>
        <v>0</v>
      </c>
      <c r="BL135">
        <f t="shared" si="30"/>
        <v>0</v>
      </c>
      <c r="BM135">
        <f t="shared" si="30"/>
        <v>0</v>
      </c>
      <c r="BN135">
        <f t="shared" si="30"/>
        <v>0</v>
      </c>
      <c r="BO135">
        <f t="shared" si="30"/>
        <v>0</v>
      </c>
      <c r="BP135">
        <f t="shared" si="30"/>
        <v>0</v>
      </c>
      <c r="BQ135">
        <f t="shared" si="30"/>
        <v>0</v>
      </c>
      <c r="BR135">
        <f t="shared" si="21"/>
        <v>0</v>
      </c>
      <c r="BS135">
        <f t="shared" si="21"/>
        <v>0</v>
      </c>
    </row>
    <row r="136" spans="3:71" ht="13" x14ac:dyDescent="0.25">
      <c r="C136" s="80">
        <v>58</v>
      </c>
      <c r="D136">
        <f t="shared" si="32"/>
        <v>0</v>
      </c>
      <c r="E136">
        <f t="shared" si="32"/>
        <v>0</v>
      </c>
      <c r="F136">
        <f t="shared" si="32"/>
        <v>0</v>
      </c>
      <c r="G136">
        <f t="shared" si="32"/>
        <v>0</v>
      </c>
      <c r="H136">
        <f t="shared" si="32"/>
        <v>0</v>
      </c>
      <c r="I136">
        <f t="shared" si="32"/>
        <v>0</v>
      </c>
      <c r="J136">
        <f t="shared" si="32"/>
        <v>0</v>
      </c>
      <c r="K136">
        <f t="shared" si="32"/>
        <v>0</v>
      </c>
      <c r="L136">
        <f t="shared" si="32"/>
        <v>0</v>
      </c>
      <c r="M136">
        <f t="shared" si="32"/>
        <v>0</v>
      </c>
      <c r="N136">
        <f t="shared" si="32"/>
        <v>0</v>
      </c>
      <c r="O136">
        <f t="shared" si="32"/>
        <v>0</v>
      </c>
      <c r="P136">
        <f t="shared" si="32"/>
        <v>0</v>
      </c>
      <c r="Q136">
        <f t="shared" si="32"/>
        <v>0</v>
      </c>
      <c r="R136">
        <f t="shared" si="32"/>
        <v>0</v>
      </c>
      <c r="S136">
        <f t="shared" si="32"/>
        <v>0</v>
      </c>
      <c r="T136">
        <f t="shared" si="28"/>
        <v>0</v>
      </c>
      <c r="U136">
        <f t="shared" si="28"/>
        <v>0</v>
      </c>
      <c r="V136">
        <f t="shared" si="28"/>
        <v>0</v>
      </c>
      <c r="W136">
        <f t="shared" si="28"/>
        <v>0</v>
      </c>
      <c r="X136">
        <f t="shared" si="28"/>
        <v>0</v>
      </c>
      <c r="Y136">
        <f t="shared" si="28"/>
        <v>0</v>
      </c>
      <c r="Z136">
        <f t="shared" si="28"/>
        <v>0</v>
      </c>
      <c r="AA136">
        <f t="shared" si="28"/>
        <v>0</v>
      </c>
      <c r="AB136">
        <f t="shared" si="28"/>
        <v>0</v>
      </c>
      <c r="AC136">
        <f t="shared" si="28"/>
        <v>0</v>
      </c>
      <c r="AD136">
        <f t="shared" si="28"/>
        <v>0</v>
      </c>
      <c r="AE136">
        <f t="shared" si="28"/>
        <v>0</v>
      </c>
      <c r="AF136">
        <f t="shared" si="28"/>
        <v>0</v>
      </c>
      <c r="AG136">
        <f t="shared" si="28"/>
        <v>0</v>
      </c>
      <c r="AH136">
        <f t="shared" si="28"/>
        <v>0</v>
      </c>
      <c r="AI136">
        <f t="shared" si="18"/>
        <v>0</v>
      </c>
      <c r="AJ136">
        <f t="shared" si="18"/>
        <v>0</v>
      </c>
      <c r="AK136">
        <f t="shared" si="18"/>
        <v>0</v>
      </c>
      <c r="AL136">
        <f t="shared" si="18"/>
        <v>0</v>
      </c>
      <c r="AM136">
        <f t="shared" si="18"/>
        <v>0</v>
      </c>
      <c r="AN136">
        <f t="shared" si="18"/>
        <v>0</v>
      </c>
      <c r="AO136">
        <f t="shared" si="18"/>
        <v>0</v>
      </c>
      <c r="AP136">
        <f t="shared" si="18"/>
        <v>0</v>
      </c>
      <c r="AQ136">
        <f t="shared" ref="AQ136:AX136" si="33">IF(AQ$78=$C136,AQ$148,0)</f>
        <v>0</v>
      </c>
      <c r="AR136">
        <f t="shared" si="33"/>
        <v>0</v>
      </c>
      <c r="AS136">
        <f t="shared" si="33"/>
        <v>0</v>
      </c>
      <c r="AT136">
        <f t="shared" si="33"/>
        <v>0</v>
      </c>
      <c r="AU136">
        <f t="shared" si="33"/>
        <v>0</v>
      </c>
      <c r="AV136">
        <f t="shared" si="33"/>
        <v>0</v>
      </c>
      <c r="AW136">
        <f t="shared" si="33"/>
        <v>0</v>
      </c>
      <c r="AX136">
        <f t="shared" si="33"/>
        <v>0</v>
      </c>
      <c r="AY136">
        <f t="shared" si="26"/>
        <v>0</v>
      </c>
      <c r="AZ136">
        <f t="shared" si="26"/>
        <v>0</v>
      </c>
      <c r="BA136">
        <f t="shared" si="26"/>
        <v>0</v>
      </c>
      <c r="BB136">
        <f t="shared" si="26"/>
        <v>0</v>
      </c>
      <c r="BC136">
        <f t="shared" si="26"/>
        <v>0</v>
      </c>
      <c r="BD136">
        <f t="shared" si="26"/>
        <v>0</v>
      </c>
      <c r="BE136">
        <f t="shared" si="30"/>
        <v>0</v>
      </c>
      <c r="BF136">
        <f t="shared" si="30"/>
        <v>0</v>
      </c>
      <c r="BG136">
        <f t="shared" si="30"/>
        <v>0</v>
      </c>
      <c r="BH136">
        <f t="shared" si="30"/>
        <v>0</v>
      </c>
      <c r="BI136">
        <f t="shared" si="30"/>
        <v>7.1993998729658104</v>
      </c>
      <c r="BJ136">
        <f t="shared" si="30"/>
        <v>0</v>
      </c>
      <c r="BK136">
        <f t="shared" si="30"/>
        <v>0</v>
      </c>
      <c r="BL136">
        <f t="shared" si="30"/>
        <v>0</v>
      </c>
      <c r="BM136">
        <f t="shared" si="30"/>
        <v>0</v>
      </c>
      <c r="BN136">
        <f t="shared" si="30"/>
        <v>0</v>
      </c>
      <c r="BO136">
        <f t="shared" si="30"/>
        <v>0</v>
      </c>
      <c r="BP136">
        <f t="shared" si="30"/>
        <v>0</v>
      </c>
      <c r="BQ136">
        <f t="shared" si="30"/>
        <v>0</v>
      </c>
      <c r="BR136">
        <f t="shared" si="21"/>
        <v>0</v>
      </c>
      <c r="BS136">
        <f t="shared" si="21"/>
        <v>0</v>
      </c>
    </row>
    <row r="137" spans="3:71" ht="13" x14ac:dyDescent="0.25">
      <c r="C137" s="80">
        <v>59</v>
      </c>
      <c r="D137">
        <f t="shared" si="32"/>
        <v>0</v>
      </c>
      <c r="E137">
        <f t="shared" si="32"/>
        <v>0</v>
      </c>
      <c r="F137">
        <f t="shared" si="32"/>
        <v>0</v>
      </c>
      <c r="G137">
        <f t="shared" si="32"/>
        <v>0</v>
      </c>
      <c r="H137">
        <f t="shared" si="32"/>
        <v>0</v>
      </c>
      <c r="I137">
        <f t="shared" si="32"/>
        <v>0</v>
      </c>
      <c r="J137">
        <f t="shared" si="32"/>
        <v>0</v>
      </c>
      <c r="K137">
        <f t="shared" si="32"/>
        <v>0</v>
      </c>
      <c r="L137">
        <f t="shared" si="32"/>
        <v>0</v>
      </c>
      <c r="M137">
        <f t="shared" si="32"/>
        <v>0</v>
      </c>
      <c r="N137">
        <f t="shared" si="32"/>
        <v>0</v>
      </c>
      <c r="O137">
        <f t="shared" si="32"/>
        <v>0</v>
      </c>
      <c r="P137">
        <f t="shared" si="32"/>
        <v>0</v>
      </c>
      <c r="Q137">
        <f t="shared" si="32"/>
        <v>0</v>
      </c>
      <c r="R137">
        <f t="shared" si="32"/>
        <v>0</v>
      </c>
      <c r="S137">
        <f t="shared" si="32"/>
        <v>0</v>
      </c>
      <c r="T137">
        <f t="shared" si="28"/>
        <v>0</v>
      </c>
      <c r="U137">
        <f t="shared" si="28"/>
        <v>0</v>
      </c>
      <c r="V137">
        <f t="shared" si="28"/>
        <v>0</v>
      </c>
      <c r="W137">
        <f t="shared" si="28"/>
        <v>0</v>
      </c>
      <c r="X137">
        <f t="shared" si="28"/>
        <v>0</v>
      </c>
      <c r="Y137">
        <f t="shared" si="28"/>
        <v>0</v>
      </c>
      <c r="Z137">
        <f t="shared" si="28"/>
        <v>0</v>
      </c>
      <c r="AA137">
        <f t="shared" si="28"/>
        <v>0</v>
      </c>
      <c r="AB137">
        <f t="shared" si="28"/>
        <v>0</v>
      </c>
      <c r="AC137">
        <f t="shared" si="28"/>
        <v>0</v>
      </c>
      <c r="AD137">
        <f t="shared" si="28"/>
        <v>0</v>
      </c>
      <c r="AE137">
        <f t="shared" si="28"/>
        <v>0</v>
      </c>
      <c r="AF137">
        <f t="shared" si="28"/>
        <v>0</v>
      </c>
      <c r="AG137">
        <f t="shared" si="28"/>
        <v>0</v>
      </c>
      <c r="AH137">
        <f t="shared" si="28"/>
        <v>0</v>
      </c>
      <c r="AI137">
        <f t="shared" si="28"/>
        <v>0</v>
      </c>
      <c r="AJ137">
        <f t="shared" ref="AJ137:AY146" si="34">IF(AJ$78=$C137,AJ$148,0)</f>
        <v>0</v>
      </c>
      <c r="AK137">
        <f t="shared" si="34"/>
        <v>0</v>
      </c>
      <c r="AL137">
        <f t="shared" si="34"/>
        <v>0</v>
      </c>
      <c r="AM137">
        <f t="shared" si="34"/>
        <v>0</v>
      </c>
      <c r="AN137">
        <f t="shared" si="34"/>
        <v>0</v>
      </c>
      <c r="AO137">
        <f t="shared" si="34"/>
        <v>0</v>
      </c>
      <c r="AP137">
        <f t="shared" si="34"/>
        <v>0</v>
      </c>
      <c r="AQ137">
        <f t="shared" si="34"/>
        <v>0</v>
      </c>
      <c r="AR137">
        <f t="shared" si="34"/>
        <v>0</v>
      </c>
      <c r="AS137">
        <f t="shared" si="34"/>
        <v>0</v>
      </c>
      <c r="AT137">
        <f t="shared" si="34"/>
        <v>0</v>
      </c>
      <c r="AU137">
        <f t="shared" si="34"/>
        <v>0</v>
      </c>
      <c r="AV137">
        <f t="shared" si="34"/>
        <v>0</v>
      </c>
      <c r="AW137">
        <f t="shared" si="34"/>
        <v>0</v>
      </c>
      <c r="AX137">
        <f t="shared" si="34"/>
        <v>0</v>
      </c>
      <c r="AY137">
        <f t="shared" si="26"/>
        <v>0</v>
      </c>
      <c r="AZ137">
        <f t="shared" si="26"/>
        <v>0</v>
      </c>
      <c r="BA137">
        <f t="shared" si="26"/>
        <v>0</v>
      </c>
      <c r="BB137">
        <f t="shared" si="26"/>
        <v>0</v>
      </c>
      <c r="BC137">
        <f t="shared" si="26"/>
        <v>0</v>
      </c>
      <c r="BD137">
        <f t="shared" si="26"/>
        <v>0</v>
      </c>
      <c r="BE137">
        <f t="shared" si="30"/>
        <v>0</v>
      </c>
      <c r="BF137">
        <f t="shared" si="30"/>
        <v>0</v>
      </c>
      <c r="BG137">
        <f t="shared" si="30"/>
        <v>0</v>
      </c>
      <c r="BH137">
        <f t="shared" si="30"/>
        <v>0</v>
      </c>
      <c r="BI137">
        <f t="shared" si="30"/>
        <v>0</v>
      </c>
      <c r="BJ137">
        <f t="shared" si="30"/>
        <v>19.830528234899006</v>
      </c>
      <c r="BK137">
        <f t="shared" si="30"/>
        <v>0</v>
      </c>
      <c r="BL137">
        <f t="shared" si="30"/>
        <v>0</v>
      </c>
      <c r="BM137">
        <f t="shared" si="30"/>
        <v>0</v>
      </c>
      <c r="BN137">
        <f t="shared" si="30"/>
        <v>0</v>
      </c>
      <c r="BO137">
        <f t="shared" si="30"/>
        <v>0</v>
      </c>
      <c r="BP137">
        <f t="shared" si="30"/>
        <v>0</v>
      </c>
      <c r="BQ137">
        <f t="shared" si="30"/>
        <v>0</v>
      </c>
      <c r="BR137">
        <f t="shared" si="21"/>
        <v>0</v>
      </c>
      <c r="BS137">
        <f t="shared" si="21"/>
        <v>0</v>
      </c>
    </row>
    <row r="138" spans="3:71" ht="13" x14ac:dyDescent="0.25">
      <c r="C138" s="80">
        <v>60</v>
      </c>
      <c r="D138">
        <f t="shared" si="32"/>
        <v>0</v>
      </c>
      <c r="E138">
        <f t="shared" si="32"/>
        <v>0</v>
      </c>
      <c r="F138">
        <f t="shared" si="32"/>
        <v>0</v>
      </c>
      <c r="G138">
        <f t="shared" si="32"/>
        <v>0</v>
      </c>
      <c r="H138">
        <f t="shared" si="32"/>
        <v>0</v>
      </c>
      <c r="I138">
        <f t="shared" si="32"/>
        <v>0</v>
      </c>
      <c r="J138">
        <f t="shared" si="32"/>
        <v>0</v>
      </c>
      <c r="K138">
        <f t="shared" si="32"/>
        <v>0</v>
      </c>
      <c r="L138">
        <f t="shared" si="32"/>
        <v>0</v>
      </c>
      <c r="M138">
        <f t="shared" si="32"/>
        <v>0</v>
      </c>
      <c r="N138">
        <f t="shared" si="32"/>
        <v>0</v>
      </c>
      <c r="O138">
        <f t="shared" si="32"/>
        <v>0</v>
      </c>
      <c r="P138">
        <f t="shared" si="32"/>
        <v>0</v>
      </c>
      <c r="Q138">
        <f t="shared" si="32"/>
        <v>0</v>
      </c>
      <c r="R138">
        <f t="shared" si="32"/>
        <v>0</v>
      </c>
      <c r="S138">
        <f t="shared" si="32"/>
        <v>0</v>
      </c>
      <c r="T138">
        <f t="shared" si="28"/>
        <v>0</v>
      </c>
      <c r="U138">
        <f t="shared" si="28"/>
        <v>0</v>
      </c>
      <c r="V138">
        <f t="shared" si="28"/>
        <v>0</v>
      </c>
      <c r="W138">
        <f t="shared" si="28"/>
        <v>0</v>
      </c>
      <c r="X138">
        <f t="shared" si="28"/>
        <v>0</v>
      </c>
      <c r="Y138">
        <f t="shared" si="28"/>
        <v>0</v>
      </c>
      <c r="Z138">
        <f t="shared" si="28"/>
        <v>0</v>
      </c>
      <c r="AA138">
        <f t="shared" si="28"/>
        <v>0</v>
      </c>
      <c r="AB138">
        <f t="shared" si="28"/>
        <v>0</v>
      </c>
      <c r="AC138">
        <f t="shared" si="28"/>
        <v>0</v>
      </c>
      <c r="AD138">
        <f t="shared" si="28"/>
        <v>0</v>
      </c>
      <c r="AE138">
        <f t="shared" si="28"/>
        <v>0</v>
      </c>
      <c r="AF138">
        <f t="shared" si="28"/>
        <v>0</v>
      </c>
      <c r="AG138">
        <f t="shared" si="28"/>
        <v>0</v>
      </c>
      <c r="AH138">
        <f t="shared" ref="AH138:AW146" si="35">IF(AH$78=$C138,AH$148,0)</f>
        <v>0</v>
      </c>
      <c r="AI138">
        <f t="shared" si="35"/>
        <v>0</v>
      </c>
      <c r="AJ138">
        <f t="shared" si="35"/>
        <v>0</v>
      </c>
      <c r="AK138">
        <f t="shared" si="35"/>
        <v>0</v>
      </c>
      <c r="AL138">
        <f t="shared" si="35"/>
        <v>0</v>
      </c>
      <c r="AM138">
        <f t="shared" si="35"/>
        <v>0</v>
      </c>
      <c r="AN138">
        <f t="shared" si="35"/>
        <v>0</v>
      </c>
      <c r="AO138">
        <f t="shared" si="35"/>
        <v>0</v>
      </c>
      <c r="AP138">
        <f t="shared" si="35"/>
        <v>0</v>
      </c>
      <c r="AQ138">
        <f t="shared" si="35"/>
        <v>0</v>
      </c>
      <c r="AR138">
        <f t="shared" si="35"/>
        <v>0</v>
      </c>
      <c r="AS138">
        <f t="shared" si="35"/>
        <v>0</v>
      </c>
      <c r="AT138">
        <f t="shared" si="35"/>
        <v>0</v>
      </c>
      <c r="AU138">
        <f t="shared" si="35"/>
        <v>0</v>
      </c>
      <c r="AV138">
        <f t="shared" si="35"/>
        <v>0</v>
      </c>
      <c r="AW138">
        <f t="shared" si="35"/>
        <v>0</v>
      </c>
      <c r="AX138">
        <f t="shared" si="34"/>
        <v>0</v>
      </c>
      <c r="AY138">
        <f t="shared" si="26"/>
        <v>0</v>
      </c>
      <c r="AZ138">
        <f t="shared" si="26"/>
        <v>0</v>
      </c>
      <c r="BA138">
        <f t="shared" si="26"/>
        <v>0</v>
      </c>
      <c r="BB138">
        <f t="shared" si="26"/>
        <v>0</v>
      </c>
      <c r="BC138">
        <f t="shared" si="26"/>
        <v>0</v>
      </c>
      <c r="BD138">
        <f t="shared" si="26"/>
        <v>0</v>
      </c>
      <c r="BE138">
        <f t="shared" si="30"/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21.626079339256663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21"/>
        <v>0</v>
      </c>
      <c r="BS138">
        <f t="shared" si="21"/>
        <v>0</v>
      </c>
    </row>
    <row r="139" spans="3:71" ht="13" x14ac:dyDescent="0.25">
      <c r="C139" s="80">
        <v>61</v>
      </c>
      <c r="D139">
        <f t="shared" si="32"/>
        <v>0</v>
      </c>
      <c r="E139">
        <f t="shared" si="32"/>
        <v>0</v>
      </c>
      <c r="F139">
        <f t="shared" si="32"/>
        <v>0</v>
      </c>
      <c r="G139">
        <f t="shared" si="32"/>
        <v>0</v>
      </c>
      <c r="H139">
        <f t="shared" si="32"/>
        <v>0</v>
      </c>
      <c r="I139">
        <f t="shared" si="32"/>
        <v>0</v>
      </c>
      <c r="J139">
        <f t="shared" si="32"/>
        <v>0</v>
      </c>
      <c r="K139">
        <f t="shared" si="32"/>
        <v>0</v>
      </c>
      <c r="L139">
        <f t="shared" si="32"/>
        <v>0</v>
      </c>
      <c r="M139">
        <f t="shared" si="32"/>
        <v>0</v>
      </c>
      <c r="N139">
        <f t="shared" si="32"/>
        <v>0</v>
      </c>
      <c r="O139">
        <f t="shared" si="32"/>
        <v>0</v>
      </c>
      <c r="P139">
        <f t="shared" si="32"/>
        <v>0</v>
      </c>
      <c r="Q139">
        <f t="shared" si="32"/>
        <v>0</v>
      </c>
      <c r="R139">
        <f t="shared" si="32"/>
        <v>0</v>
      </c>
      <c r="S139">
        <f t="shared" si="32"/>
        <v>0</v>
      </c>
      <c r="T139">
        <f t="shared" ref="T139:AH146" si="36">IF(T$78=$C139,T$148,0)</f>
        <v>0</v>
      </c>
      <c r="U139">
        <f t="shared" si="36"/>
        <v>0</v>
      </c>
      <c r="V139">
        <f t="shared" si="36"/>
        <v>0</v>
      </c>
      <c r="W139">
        <f t="shared" si="36"/>
        <v>0</v>
      </c>
      <c r="X139">
        <f t="shared" si="36"/>
        <v>0</v>
      </c>
      <c r="Y139">
        <f t="shared" si="36"/>
        <v>0</v>
      </c>
      <c r="Z139">
        <f t="shared" si="36"/>
        <v>0</v>
      </c>
      <c r="AA139">
        <f t="shared" si="36"/>
        <v>0</v>
      </c>
      <c r="AB139">
        <f t="shared" si="36"/>
        <v>0</v>
      </c>
      <c r="AC139">
        <f t="shared" si="36"/>
        <v>0</v>
      </c>
      <c r="AD139">
        <f t="shared" si="36"/>
        <v>0</v>
      </c>
      <c r="AE139">
        <f t="shared" si="36"/>
        <v>0</v>
      </c>
      <c r="AF139">
        <f t="shared" si="36"/>
        <v>0</v>
      </c>
      <c r="AG139">
        <f t="shared" si="36"/>
        <v>0</v>
      </c>
      <c r="AH139">
        <f t="shared" si="36"/>
        <v>0</v>
      </c>
      <c r="AI139">
        <f t="shared" si="35"/>
        <v>0</v>
      </c>
      <c r="AJ139">
        <f t="shared" si="35"/>
        <v>0</v>
      </c>
      <c r="AK139">
        <f t="shared" si="35"/>
        <v>0</v>
      </c>
      <c r="AL139">
        <f t="shared" si="35"/>
        <v>0</v>
      </c>
      <c r="AM139">
        <f t="shared" si="35"/>
        <v>0</v>
      </c>
      <c r="AN139">
        <f t="shared" si="35"/>
        <v>0</v>
      </c>
      <c r="AO139">
        <f t="shared" si="35"/>
        <v>0</v>
      </c>
      <c r="AP139">
        <f t="shared" si="35"/>
        <v>0</v>
      </c>
      <c r="AQ139">
        <f t="shared" si="35"/>
        <v>0</v>
      </c>
      <c r="AR139">
        <f t="shared" si="35"/>
        <v>0</v>
      </c>
      <c r="AS139">
        <f t="shared" si="35"/>
        <v>0</v>
      </c>
      <c r="AT139">
        <f t="shared" si="35"/>
        <v>0</v>
      </c>
      <c r="AU139">
        <f t="shared" si="35"/>
        <v>0</v>
      </c>
      <c r="AV139">
        <f t="shared" si="35"/>
        <v>0</v>
      </c>
      <c r="AW139">
        <f t="shared" si="35"/>
        <v>0</v>
      </c>
      <c r="AX139">
        <f t="shared" si="34"/>
        <v>0</v>
      </c>
      <c r="AY139">
        <f t="shared" si="26"/>
        <v>0</v>
      </c>
      <c r="AZ139">
        <f t="shared" si="26"/>
        <v>0</v>
      </c>
      <c r="BA139">
        <f t="shared" si="26"/>
        <v>0</v>
      </c>
      <c r="BB139">
        <f t="shared" si="26"/>
        <v>0</v>
      </c>
      <c r="BC139">
        <f t="shared" si="26"/>
        <v>0</v>
      </c>
      <c r="BD139">
        <f t="shared" si="26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7.0778049526138798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21"/>
        <v>0</v>
      </c>
      <c r="BS139">
        <f t="shared" si="21"/>
        <v>0</v>
      </c>
    </row>
    <row r="140" spans="3:71" ht="13" x14ac:dyDescent="0.25">
      <c r="C140" s="80">
        <v>62</v>
      </c>
      <c r="D140">
        <f t="shared" si="32"/>
        <v>0</v>
      </c>
      <c r="E140">
        <f t="shared" si="32"/>
        <v>0</v>
      </c>
      <c r="F140">
        <f t="shared" si="32"/>
        <v>0</v>
      </c>
      <c r="G140">
        <f t="shared" si="32"/>
        <v>0</v>
      </c>
      <c r="H140">
        <f t="shared" si="32"/>
        <v>0</v>
      </c>
      <c r="I140">
        <f t="shared" si="32"/>
        <v>0</v>
      </c>
      <c r="J140">
        <f t="shared" si="32"/>
        <v>0</v>
      </c>
      <c r="K140">
        <f t="shared" si="32"/>
        <v>0</v>
      </c>
      <c r="L140">
        <f t="shared" si="32"/>
        <v>0</v>
      </c>
      <c r="M140">
        <f t="shared" si="32"/>
        <v>0</v>
      </c>
      <c r="N140">
        <f t="shared" si="32"/>
        <v>0</v>
      </c>
      <c r="O140">
        <f t="shared" si="32"/>
        <v>0</v>
      </c>
      <c r="P140">
        <f t="shared" si="32"/>
        <v>0</v>
      </c>
      <c r="Q140">
        <f t="shared" si="32"/>
        <v>0</v>
      </c>
      <c r="R140">
        <f t="shared" si="32"/>
        <v>0</v>
      </c>
      <c r="S140">
        <f t="shared" si="32"/>
        <v>0</v>
      </c>
      <c r="T140">
        <f t="shared" si="36"/>
        <v>0</v>
      </c>
      <c r="U140">
        <f t="shared" si="36"/>
        <v>0</v>
      </c>
      <c r="V140">
        <f t="shared" si="36"/>
        <v>0</v>
      </c>
      <c r="W140">
        <f t="shared" si="36"/>
        <v>0</v>
      </c>
      <c r="X140">
        <f t="shared" si="36"/>
        <v>0</v>
      </c>
      <c r="Y140">
        <f t="shared" si="36"/>
        <v>0</v>
      </c>
      <c r="Z140">
        <f t="shared" si="36"/>
        <v>0</v>
      </c>
      <c r="AA140">
        <f t="shared" si="36"/>
        <v>0</v>
      </c>
      <c r="AB140">
        <f t="shared" si="36"/>
        <v>0</v>
      </c>
      <c r="AC140">
        <f t="shared" si="36"/>
        <v>0</v>
      </c>
      <c r="AD140">
        <f t="shared" si="36"/>
        <v>0</v>
      </c>
      <c r="AE140">
        <f t="shared" si="36"/>
        <v>0</v>
      </c>
      <c r="AF140">
        <f t="shared" si="36"/>
        <v>0</v>
      </c>
      <c r="AG140">
        <f t="shared" si="36"/>
        <v>0</v>
      </c>
      <c r="AH140">
        <f t="shared" si="36"/>
        <v>0</v>
      </c>
      <c r="AI140">
        <f t="shared" si="35"/>
        <v>0</v>
      </c>
      <c r="AJ140">
        <f t="shared" si="35"/>
        <v>0</v>
      </c>
      <c r="AK140">
        <f t="shared" si="35"/>
        <v>0</v>
      </c>
      <c r="AL140">
        <f t="shared" si="35"/>
        <v>0</v>
      </c>
      <c r="AM140">
        <f t="shared" si="35"/>
        <v>0</v>
      </c>
      <c r="AN140">
        <f t="shared" si="35"/>
        <v>0</v>
      </c>
      <c r="AO140">
        <f t="shared" si="35"/>
        <v>0</v>
      </c>
      <c r="AP140">
        <f t="shared" si="35"/>
        <v>0</v>
      </c>
      <c r="AQ140">
        <f t="shared" si="35"/>
        <v>0</v>
      </c>
      <c r="AR140">
        <f t="shared" si="35"/>
        <v>0</v>
      </c>
      <c r="AS140">
        <f t="shared" si="35"/>
        <v>0</v>
      </c>
      <c r="AT140">
        <f t="shared" si="35"/>
        <v>0</v>
      </c>
      <c r="AU140">
        <f t="shared" si="35"/>
        <v>0</v>
      </c>
      <c r="AV140">
        <f t="shared" si="35"/>
        <v>0</v>
      </c>
      <c r="AW140">
        <f t="shared" si="35"/>
        <v>0</v>
      </c>
      <c r="AX140">
        <f t="shared" si="34"/>
        <v>0</v>
      </c>
      <c r="AY140">
        <f t="shared" si="26"/>
        <v>0</v>
      </c>
      <c r="AZ140">
        <f t="shared" si="26"/>
        <v>0</v>
      </c>
      <c r="BA140">
        <f t="shared" si="26"/>
        <v>0</v>
      </c>
      <c r="BB140">
        <f t="shared" si="26"/>
        <v>0</v>
      </c>
      <c r="BC140">
        <f t="shared" si="26"/>
        <v>0</v>
      </c>
      <c r="BD140">
        <f t="shared" si="26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13.496052214319461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21"/>
        <v>0</v>
      </c>
      <c r="BS140">
        <f t="shared" si="21"/>
        <v>0</v>
      </c>
    </row>
    <row r="141" spans="3:71" ht="13" x14ac:dyDescent="0.25">
      <c r="C141" s="80">
        <v>63</v>
      </c>
      <c r="D141">
        <f t="shared" si="32"/>
        <v>0</v>
      </c>
      <c r="E141">
        <f t="shared" si="32"/>
        <v>0</v>
      </c>
      <c r="F141">
        <f t="shared" si="32"/>
        <v>0</v>
      </c>
      <c r="G141">
        <f t="shared" si="32"/>
        <v>0</v>
      </c>
      <c r="H141">
        <f t="shared" si="32"/>
        <v>0</v>
      </c>
      <c r="I141">
        <f t="shared" si="32"/>
        <v>0</v>
      </c>
      <c r="J141">
        <f t="shared" si="32"/>
        <v>0</v>
      </c>
      <c r="K141">
        <f t="shared" si="32"/>
        <v>0</v>
      </c>
      <c r="L141">
        <f t="shared" si="32"/>
        <v>0</v>
      </c>
      <c r="M141">
        <f t="shared" si="32"/>
        <v>0</v>
      </c>
      <c r="N141">
        <f t="shared" si="32"/>
        <v>0</v>
      </c>
      <c r="O141">
        <f t="shared" si="32"/>
        <v>0</v>
      </c>
      <c r="P141">
        <f t="shared" si="32"/>
        <v>0</v>
      </c>
      <c r="Q141">
        <f t="shared" si="32"/>
        <v>0</v>
      </c>
      <c r="R141">
        <f t="shared" si="32"/>
        <v>0</v>
      </c>
      <c r="S141">
        <f t="shared" si="32"/>
        <v>0</v>
      </c>
      <c r="T141">
        <f t="shared" si="36"/>
        <v>0</v>
      </c>
      <c r="U141">
        <f t="shared" si="36"/>
        <v>0</v>
      </c>
      <c r="V141">
        <f t="shared" si="36"/>
        <v>0</v>
      </c>
      <c r="W141">
        <f t="shared" si="36"/>
        <v>0</v>
      </c>
      <c r="X141">
        <f t="shared" si="36"/>
        <v>0</v>
      </c>
      <c r="Y141">
        <f t="shared" si="36"/>
        <v>0</v>
      </c>
      <c r="Z141">
        <f t="shared" si="36"/>
        <v>0</v>
      </c>
      <c r="AA141">
        <f t="shared" si="36"/>
        <v>0</v>
      </c>
      <c r="AB141">
        <f t="shared" si="36"/>
        <v>0</v>
      </c>
      <c r="AC141">
        <f t="shared" si="36"/>
        <v>0</v>
      </c>
      <c r="AD141">
        <f t="shared" si="36"/>
        <v>0</v>
      </c>
      <c r="AE141">
        <f t="shared" si="36"/>
        <v>0</v>
      </c>
      <c r="AF141">
        <f t="shared" si="36"/>
        <v>0</v>
      </c>
      <c r="AG141">
        <f t="shared" si="36"/>
        <v>0</v>
      </c>
      <c r="AH141">
        <f t="shared" si="36"/>
        <v>0</v>
      </c>
      <c r="AI141">
        <f t="shared" si="35"/>
        <v>0</v>
      </c>
      <c r="AJ141">
        <f t="shared" si="35"/>
        <v>0</v>
      </c>
      <c r="AK141">
        <f t="shared" si="35"/>
        <v>0</v>
      </c>
      <c r="AL141">
        <f t="shared" si="35"/>
        <v>0</v>
      </c>
      <c r="AM141">
        <f t="shared" si="35"/>
        <v>0</v>
      </c>
      <c r="AN141">
        <f t="shared" si="35"/>
        <v>0</v>
      </c>
      <c r="AO141">
        <f t="shared" si="35"/>
        <v>0</v>
      </c>
      <c r="AP141">
        <f t="shared" si="35"/>
        <v>0</v>
      </c>
      <c r="AQ141">
        <f t="shared" si="35"/>
        <v>0</v>
      </c>
      <c r="AR141">
        <f t="shared" si="35"/>
        <v>0</v>
      </c>
      <c r="AS141">
        <f t="shared" si="35"/>
        <v>0</v>
      </c>
      <c r="AT141">
        <f t="shared" si="35"/>
        <v>0</v>
      </c>
      <c r="AU141">
        <f t="shared" si="35"/>
        <v>0</v>
      </c>
      <c r="AV141">
        <f t="shared" si="35"/>
        <v>0</v>
      </c>
      <c r="AW141">
        <f t="shared" si="35"/>
        <v>0</v>
      </c>
      <c r="AX141">
        <f t="shared" si="34"/>
        <v>0</v>
      </c>
      <c r="AY141">
        <f t="shared" si="34"/>
        <v>0</v>
      </c>
      <c r="AZ141">
        <f t="shared" si="26"/>
        <v>0</v>
      </c>
      <c r="BA141">
        <f t="shared" si="26"/>
        <v>0</v>
      </c>
      <c r="BB141">
        <f t="shared" si="26"/>
        <v>0</v>
      </c>
      <c r="BC141">
        <f t="shared" si="26"/>
        <v>0</v>
      </c>
      <c r="BD141">
        <f t="shared" si="26"/>
        <v>0</v>
      </c>
      <c r="BE141">
        <f t="shared" si="30"/>
        <v>0</v>
      </c>
      <c r="BF141">
        <f t="shared" si="30"/>
        <v>0</v>
      </c>
      <c r="BG141">
        <f t="shared" si="30"/>
        <v>0</v>
      </c>
      <c r="BH141">
        <f t="shared" si="30"/>
        <v>0</v>
      </c>
      <c r="BI141">
        <f t="shared" si="30"/>
        <v>0</v>
      </c>
      <c r="BJ141">
        <f t="shared" si="30"/>
        <v>0</v>
      </c>
      <c r="BK141">
        <f t="shared" si="30"/>
        <v>0</v>
      </c>
      <c r="BL141">
        <f t="shared" si="30"/>
        <v>0</v>
      </c>
      <c r="BM141">
        <f t="shared" si="30"/>
        <v>0</v>
      </c>
      <c r="BN141">
        <f t="shared" si="30"/>
        <v>22.425546318611389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21"/>
        <v>0</v>
      </c>
      <c r="BS141">
        <f t="shared" si="21"/>
        <v>0</v>
      </c>
    </row>
    <row r="142" spans="3:71" ht="13" x14ac:dyDescent="0.25">
      <c r="C142" s="80">
        <v>64</v>
      </c>
      <c r="D142">
        <f t="shared" si="32"/>
        <v>0</v>
      </c>
      <c r="E142">
        <f t="shared" si="32"/>
        <v>0</v>
      </c>
      <c r="F142">
        <f t="shared" si="32"/>
        <v>0</v>
      </c>
      <c r="G142">
        <f t="shared" si="32"/>
        <v>0</v>
      </c>
      <c r="H142">
        <f t="shared" si="32"/>
        <v>0</v>
      </c>
      <c r="I142">
        <f t="shared" si="32"/>
        <v>0</v>
      </c>
      <c r="J142">
        <f t="shared" si="32"/>
        <v>0</v>
      </c>
      <c r="K142">
        <f t="shared" si="32"/>
        <v>0</v>
      </c>
      <c r="L142">
        <f t="shared" si="32"/>
        <v>0</v>
      </c>
      <c r="M142">
        <f t="shared" si="32"/>
        <v>0</v>
      </c>
      <c r="N142">
        <f t="shared" si="32"/>
        <v>0</v>
      </c>
      <c r="O142">
        <f t="shared" si="32"/>
        <v>0</v>
      </c>
      <c r="P142">
        <f t="shared" si="32"/>
        <v>0</v>
      </c>
      <c r="Q142">
        <f t="shared" si="32"/>
        <v>0</v>
      </c>
      <c r="R142">
        <f t="shared" si="32"/>
        <v>0</v>
      </c>
      <c r="S142">
        <f t="shared" si="32"/>
        <v>0</v>
      </c>
      <c r="T142">
        <f t="shared" si="36"/>
        <v>0</v>
      </c>
      <c r="U142">
        <f t="shared" si="36"/>
        <v>0</v>
      </c>
      <c r="V142">
        <f t="shared" si="36"/>
        <v>0</v>
      </c>
      <c r="W142">
        <f t="shared" si="36"/>
        <v>0</v>
      </c>
      <c r="X142">
        <f t="shared" si="36"/>
        <v>0</v>
      </c>
      <c r="Y142">
        <f t="shared" si="36"/>
        <v>0</v>
      </c>
      <c r="Z142">
        <f t="shared" si="36"/>
        <v>0</v>
      </c>
      <c r="AA142">
        <f t="shared" si="36"/>
        <v>0</v>
      </c>
      <c r="AB142">
        <f t="shared" si="36"/>
        <v>0</v>
      </c>
      <c r="AC142">
        <f t="shared" si="36"/>
        <v>0</v>
      </c>
      <c r="AD142">
        <f t="shared" si="36"/>
        <v>0</v>
      </c>
      <c r="AE142">
        <f t="shared" si="36"/>
        <v>0</v>
      </c>
      <c r="AF142">
        <f t="shared" si="36"/>
        <v>0</v>
      </c>
      <c r="AG142">
        <f t="shared" si="36"/>
        <v>0</v>
      </c>
      <c r="AH142">
        <f t="shared" si="36"/>
        <v>0</v>
      </c>
      <c r="AI142">
        <f t="shared" si="35"/>
        <v>0</v>
      </c>
      <c r="AJ142">
        <f t="shared" si="35"/>
        <v>0</v>
      </c>
      <c r="AK142">
        <f t="shared" si="35"/>
        <v>0</v>
      </c>
      <c r="AL142">
        <f t="shared" si="35"/>
        <v>0</v>
      </c>
      <c r="AM142">
        <f t="shared" si="35"/>
        <v>0</v>
      </c>
      <c r="AN142">
        <f t="shared" si="35"/>
        <v>0</v>
      </c>
      <c r="AO142">
        <f t="shared" si="35"/>
        <v>0</v>
      </c>
      <c r="AP142">
        <f t="shared" si="35"/>
        <v>0</v>
      </c>
      <c r="AQ142">
        <f t="shared" si="35"/>
        <v>0</v>
      </c>
      <c r="AR142">
        <f t="shared" si="35"/>
        <v>0</v>
      </c>
      <c r="AS142">
        <f t="shared" si="35"/>
        <v>0</v>
      </c>
      <c r="AT142">
        <f t="shared" si="35"/>
        <v>0</v>
      </c>
      <c r="AU142">
        <f t="shared" si="35"/>
        <v>0</v>
      </c>
      <c r="AV142">
        <f t="shared" si="35"/>
        <v>0</v>
      </c>
      <c r="AW142">
        <f t="shared" si="35"/>
        <v>0</v>
      </c>
      <c r="AX142">
        <f t="shared" si="34"/>
        <v>0</v>
      </c>
      <c r="AY142">
        <f t="shared" si="34"/>
        <v>0</v>
      </c>
      <c r="AZ142">
        <f t="shared" si="26"/>
        <v>0</v>
      </c>
      <c r="BA142">
        <f t="shared" si="26"/>
        <v>0</v>
      </c>
      <c r="BB142">
        <f t="shared" si="26"/>
        <v>0</v>
      </c>
      <c r="BC142">
        <f t="shared" si="26"/>
        <v>0</v>
      </c>
      <c r="BD142">
        <f t="shared" si="26"/>
        <v>0</v>
      </c>
      <c r="BE142">
        <f t="shared" si="30"/>
        <v>0</v>
      </c>
      <c r="BF142">
        <f t="shared" si="30"/>
        <v>0</v>
      </c>
      <c r="BG142">
        <f t="shared" si="30"/>
        <v>0</v>
      </c>
      <c r="BH142">
        <f t="shared" si="30"/>
        <v>0</v>
      </c>
      <c r="BI142">
        <f t="shared" si="30"/>
        <v>0</v>
      </c>
      <c r="BJ142">
        <f t="shared" si="30"/>
        <v>0</v>
      </c>
      <c r="BK142">
        <f t="shared" si="30"/>
        <v>0</v>
      </c>
      <c r="BL142">
        <f t="shared" si="30"/>
        <v>0</v>
      </c>
      <c r="BM142">
        <f t="shared" si="30"/>
        <v>0</v>
      </c>
      <c r="BN142">
        <f t="shared" si="30"/>
        <v>0</v>
      </c>
      <c r="BO142">
        <f t="shared" si="30"/>
        <v>10.62466579219112</v>
      </c>
      <c r="BP142">
        <f t="shared" si="30"/>
        <v>0</v>
      </c>
      <c r="BQ142">
        <f t="shared" si="30"/>
        <v>0</v>
      </c>
      <c r="BR142">
        <f t="shared" si="21"/>
        <v>0</v>
      </c>
      <c r="BS142">
        <f t="shared" si="21"/>
        <v>0</v>
      </c>
    </row>
    <row r="143" spans="3:71" ht="13" x14ac:dyDescent="0.25">
      <c r="C143" s="80">
        <v>65</v>
      </c>
      <c r="D143">
        <f t="shared" si="32"/>
        <v>0</v>
      </c>
      <c r="E143">
        <f t="shared" si="32"/>
        <v>0</v>
      </c>
      <c r="F143">
        <f t="shared" si="32"/>
        <v>0</v>
      </c>
      <c r="G143">
        <f t="shared" si="32"/>
        <v>0</v>
      </c>
      <c r="H143">
        <f t="shared" si="32"/>
        <v>0</v>
      </c>
      <c r="I143">
        <f t="shared" si="32"/>
        <v>0</v>
      </c>
      <c r="J143">
        <f t="shared" si="32"/>
        <v>0</v>
      </c>
      <c r="K143">
        <f t="shared" si="32"/>
        <v>0</v>
      </c>
      <c r="L143">
        <f t="shared" si="32"/>
        <v>0</v>
      </c>
      <c r="M143">
        <f t="shared" si="32"/>
        <v>0</v>
      </c>
      <c r="N143">
        <f t="shared" si="32"/>
        <v>0</v>
      </c>
      <c r="O143">
        <f t="shared" si="32"/>
        <v>0</v>
      </c>
      <c r="P143">
        <f t="shared" si="32"/>
        <v>0</v>
      </c>
      <c r="Q143">
        <f t="shared" si="32"/>
        <v>0</v>
      </c>
      <c r="R143">
        <f t="shared" si="32"/>
        <v>0</v>
      </c>
      <c r="S143">
        <f t="shared" si="32"/>
        <v>0</v>
      </c>
      <c r="T143">
        <f t="shared" si="36"/>
        <v>0</v>
      </c>
      <c r="U143">
        <f t="shared" si="36"/>
        <v>0</v>
      </c>
      <c r="V143">
        <f t="shared" si="36"/>
        <v>0</v>
      </c>
      <c r="W143">
        <f t="shared" si="36"/>
        <v>0</v>
      </c>
      <c r="X143">
        <f t="shared" si="36"/>
        <v>0</v>
      </c>
      <c r="Y143">
        <f t="shared" si="36"/>
        <v>0</v>
      </c>
      <c r="Z143">
        <f t="shared" si="36"/>
        <v>0</v>
      </c>
      <c r="AA143">
        <f t="shared" si="36"/>
        <v>0</v>
      </c>
      <c r="AB143">
        <f t="shared" si="36"/>
        <v>0</v>
      </c>
      <c r="AC143">
        <f t="shared" si="36"/>
        <v>0</v>
      </c>
      <c r="AD143">
        <f t="shared" si="36"/>
        <v>0</v>
      </c>
      <c r="AE143">
        <f t="shared" si="36"/>
        <v>0</v>
      </c>
      <c r="AF143">
        <f t="shared" si="36"/>
        <v>0</v>
      </c>
      <c r="AG143">
        <f t="shared" si="36"/>
        <v>0</v>
      </c>
      <c r="AH143">
        <f t="shared" si="36"/>
        <v>0</v>
      </c>
      <c r="AI143">
        <f t="shared" si="35"/>
        <v>0</v>
      </c>
      <c r="AJ143">
        <f t="shared" si="35"/>
        <v>0</v>
      </c>
      <c r="AK143">
        <f t="shared" si="35"/>
        <v>0</v>
      </c>
      <c r="AL143">
        <f t="shared" si="35"/>
        <v>0</v>
      </c>
      <c r="AM143">
        <f t="shared" si="35"/>
        <v>0</v>
      </c>
      <c r="AN143">
        <f t="shared" si="35"/>
        <v>0</v>
      </c>
      <c r="AO143">
        <f t="shared" si="35"/>
        <v>0</v>
      </c>
      <c r="AP143">
        <f t="shared" si="35"/>
        <v>0</v>
      </c>
      <c r="AQ143">
        <f t="shared" si="35"/>
        <v>0</v>
      </c>
      <c r="AR143">
        <f t="shared" si="35"/>
        <v>0</v>
      </c>
      <c r="AS143">
        <f t="shared" si="35"/>
        <v>0</v>
      </c>
      <c r="AT143">
        <f t="shared" si="35"/>
        <v>0</v>
      </c>
      <c r="AU143">
        <f t="shared" si="35"/>
        <v>0</v>
      </c>
      <c r="AV143">
        <f t="shared" si="35"/>
        <v>0</v>
      </c>
      <c r="AW143">
        <f t="shared" si="35"/>
        <v>0</v>
      </c>
      <c r="AX143">
        <f t="shared" si="34"/>
        <v>0</v>
      </c>
      <c r="AY143">
        <f t="shared" si="34"/>
        <v>0</v>
      </c>
      <c r="AZ143">
        <f t="shared" si="26"/>
        <v>0</v>
      </c>
      <c r="BA143">
        <f t="shared" si="26"/>
        <v>0</v>
      </c>
      <c r="BB143">
        <f t="shared" si="26"/>
        <v>0</v>
      </c>
      <c r="BC143">
        <f t="shared" si="26"/>
        <v>0</v>
      </c>
      <c r="BD143">
        <f t="shared" si="26"/>
        <v>0</v>
      </c>
      <c r="BE143">
        <f t="shared" si="30"/>
        <v>0</v>
      </c>
      <c r="BF143">
        <f t="shared" si="30"/>
        <v>0</v>
      </c>
      <c r="BG143">
        <f t="shared" si="30"/>
        <v>0</v>
      </c>
      <c r="BH143">
        <f t="shared" si="30"/>
        <v>0</v>
      </c>
      <c r="BI143">
        <f t="shared" si="30"/>
        <v>0</v>
      </c>
      <c r="BJ143">
        <f t="shared" si="30"/>
        <v>0</v>
      </c>
      <c r="BK143">
        <f t="shared" si="30"/>
        <v>0</v>
      </c>
      <c r="BL143">
        <f t="shared" si="30"/>
        <v>0</v>
      </c>
      <c r="BM143">
        <f t="shared" si="30"/>
        <v>0</v>
      </c>
      <c r="BN143">
        <f t="shared" si="30"/>
        <v>0</v>
      </c>
      <c r="BO143">
        <f t="shared" si="30"/>
        <v>0</v>
      </c>
      <c r="BP143">
        <f t="shared" si="30"/>
        <v>13.06035539628437</v>
      </c>
      <c r="BQ143">
        <f t="shared" si="30"/>
        <v>0</v>
      </c>
      <c r="BR143">
        <f t="shared" si="21"/>
        <v>0</v>
      </c>
      <c r="BS143">
        <f t="shared" si="21"/>
        <v>0</v>
      </c>
    </row>
    <row r="144" spans="3:71" ht="13" x14ac:dyDescent="0.25">
      <c r="C144" s="80">
        <v>66</v>
      </c>
      <c r="D144">
        <f t="shared" si="32"/>
        <v>0</v>
      </c>
      <c r="E144">
        <f t="shared" si="32"/>
        <v>0</v>
      </c>
      <c r="F144">
        <f t="shared" si="32"/>
        <v>0</v>
      </c>
      <c r="G144">
        <f t="shared" si="32"/>
        <v>0</v>
      </c>
      <c r="H144">
        <f t="shared" si="32"/>
        <v>0</v>
      </c>
      <c r="I144">
        <f t="shared" si="32"/>
        <v>0</v>
      </c>
      <c r="J144">
        <f t="shared" si="32"/>
        <v>0</v>
      </c>
      <c r="K144">
        <f t="shared" si="32"/>
        <v>0</v>
      </c>
      <c r="L144">
        <f t="shared" si="32"/>
        <v>0</v>
      </c>
      <c r="M144">
        <f t="shared" si="32"/>
        <v>0</v>
      </c>
      <c r="N144">
        <f t="shared" si="32"/>
        <v>0</v>
      </c>
      <c r="O144">
        <f t="shared" si="32"/>
        <v>0</v>
      </c>
      <c r="P144">
        <f t="shared" si="32"/>
        <v>0</v>
      </c>
      <c r="Q144">
        <f t="shared" si="32"/>
        <v>0</v>
      </c>
      <c r="R144">
        <f t="shared" si="32"/>
        <v>0</v>
      </c>
      <c r="S144">
        <f t="shared" si="32"/>
        <v>0</v>
      </c>
      <c r="T144">
        <f t="shared" si="36"/>
        <v>0</v>
      </c>
      <c r="U144">
        <f t="shared" si="36"/>
        <v>0</v>
      </c>
      <c r="V144">
        <f t="shared" si="36"/>
        <v>0</v>
      </c>
      <c r="W144">
        <f t="shared" si="36"/>
        <v>0</v>
      </c>
      <c r="X144">
        <f t="shared" si="36"/>
        <v>0</v>
      </c>
      <c r="Y144">
        <f t="shared" si="36"/>
        <v>0</v>
      </c>
      <c r="Z144">
        <f t="shared" si="36"/>
        <v>0</v>
      </c>
      <c r="AA144">
        <f t="shared" si="36"/>
        <v>0</v>
      </c>
      <c r="AB144">
        <f t="shared" si="36"/>
        <v>0</v>
      </c>
      <c r="AC144">
        <f t="shared" si="36"/>
        <v>0</v>
      </c>
      <c r="AD144">
        <f t="shared" si="36"/>
        <v>0</v>
      </c>
      <c r="AE144">
        <f t="shared" si="36"/>
        <v>0</v>
      </c>
      <c r="AF144">
        <f t="shared" si="36"/>
        <v>0</v>
      </c>
      <c r="AG144">
        <f t="shared" si="36"/>
        <v>0</v>
      </c>
      <c r="AH144">
        <f t="shared" si="36"/>
        <v>0</v>
      </c>
      <c r="AI144">
        <f t="shared" si="35"/>
        <v>0</v>
      </c>
      <c r="AJ144">
        <f t="shared" si="35"/>
        <v>0</v>
      </c>
      <c r="AK144">
        <f t="shared" si="35"/>
        <v>0</v>
      </c>
      <c r="AL144">
        <f t="shared" si="35"/>
        <v>0</v>
      </c>
      <c r="AM144">
        <f t="shared" si="35"/>
        <v>0</v>
      </c>
      <c r="AN144">
        <f t="shared" si="35"/>
        <v>0</v>
      </c>
      <c r="AO144">
        <f t="shared" si="35"/>
        <v>0</v>
      </c>
      <c r="AP144">
        <f t="shared" si="35"/>
        <v>0</v>
      </c>
      <c r="AQ144">
        <f t="shared" si="35"/>
        <v>0</v>
      </c>
      <c r="AR144">
        <f t="shared" si="35"/>
        <v>0</v>
      </c>
      <c r="AS144">
        <f t="shared" si="35"/>
        <v>0</v>
      </c>
      <c r="AT144">
        <f t="shared" si="35"/>
        <v>0</v>
      </c>
      <c r="AU144">
        <f t="shared" si="35"/>
        <v>0</v>
      </c>
      <c r="AV144">
        <f t="shared" si="35"/>
        <v>0</v>
      </c>
      <c r="AW144">
        <f t="shared" si="35"/>
        <v>0</v>
      </c>
      <c r="AX144">
        <f t="shared" si="34"/>
        <v>0</v>
      </c>
      <c r="AY144">
        <f t="shared" si="34"/>
        <v>0</v>
      </c>
      <c r="AZ144">
        <f t="shared" si="26"/>
        <v>0</v>
      </c>
      <c r="BA144">
        <f t="shared" si="26"/>
        <v>0</v>
      </c>
      <c r="BB144">
        <f t="shared" si="26"/>
        <v>0</v>
      </c>
      <c r="BC144">
        <f t="shared" si="26"/>
        <v>0</v>
      </c>
      <c r="BD144">
        <f t="shared" si="26"/>
        <v>0</v>
      </c>
      <c r="BE144">
        <f t="shared" si="30"/>
        <v>0</v>
      </c>
      <c r="BF144">
        <f t="shared" si="30"/>
        <v>0</v>
      </c>
      <c r="BG144">
        <f t="shared" si="30"/>
        <v>0</v>
      </c>
      <c r="BH144">
        <f t="shared" si="30"/>
        <v>0</v>
      </c>
      <c r="BI144">
        <f t="shared" si="30"/>
        <v>0</v>
      </c>
      <c r="BJ144">
        <f t="shared" si="30"/>
        <v>0</v>
      </c>
      <c r="BK144">
        <f t="shared" si="30"/>
        <v>0</v>
      </c>
      <c r="BL144">
        <f t="shared" si="30"/>
        <v>0</v>
      </c>
      <c r="BM144">
        <f t="shared" si="30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28.474748058098236</v>
      </c>
      <c r="BR144">
        <f t="shared" si="21"/>
        <v>0</v>
      </c>
      <c r="BS144">
        <f t="shared" si="21"/>
        <v>0</v>
      </c>
    </row>
    <row r="145" spans="3:71" ht="13" x14ac:dyDescent="0.25">
      <c r="C145" s="80">
        <v>67</v>
      </c>
      <c r="D145">
        <f t="shared" si="32"/>
        <v>0</v>
      </c>
      <c r="E145">
        <f t="shared" si="32"/>
        <v>0</v>
      </c>
      <c r="F145">
        <f t="shared" si="32"/>
        <v>0</v>
      </c>
      <c r="G145">
        <f t="shared" si="32"/>
        <v>0</v>
      </c>
      <c r="H145">
        <f t="shared" si="32"/>
        <v>0</v>
      </c>
      <c r="I145">
        <f t="shared" si="32"/>
        <v>0</v>
      </c>
      <c r="J145">
        <f t="shared" si="32"/>
        <v>0</v>
      </c>
      <c r="K145">
        <f t="shared" si="32"/>
        <v>0</v>
      </c>
      <c r="L145">
        <f t="shared" si="32"/>
        <v>0</v>
      </c>
      <c r="M145">
        <f t="shared" si="32"/>
        <v>0</v>
      </c>
      <c r="N145">
        <f t="shared" si="32"/>
        <v>0</v>
      </c>
      <c r="O145">
        <f t="shared" si="32"/>
        <v>0</v>
      </c>
      <c r="P145">
        <f t="shared" si="32"/>
        <v>0</v>
      </c>
      <c r="Q145">
        <f t="shared" si="32"/>
        <v>0</v>
      </c>
      <c r="R145">
        <f t="shared" si="32"/>
        <v>0</v>
      </c>
      <c r="S145">
        <f t="shared" si="32"/>
        <v>0</v>
      </c>
      <c r="T145">
        <f t="shared" si="36"/>
        <v>0</v>
      </c>
      <c r="U145">
        <f t="shared" si="36"/>
        <v>0</v>
      </c>
      <c r="V145">
        <f t="shared" si="36"/>
        <v>0</v>
      </c>
      <c r="W145">
        <f t="shared" si="36"/>
        <v>0</v>
      </c>
      <c r="X145">
        <f t="shared" si="36"/>
        <v>0</v>
      </c>
      <c r="Y145">
        <f t="shared" si="36"/>
        <v>0</v>
      </c>
      <c r="Z145">
        <f t="shared" si="36"/>
        <v>0</v>
      </c>
      <c r="AA145">
        <f t="shared" si="36"/>
        <v>0</v>
      </c>
      <c r="AB145">
        <f t="shared" si="36"/>
        <v>0</v>
      </c>
      <c r="AC145">
        <f t="shared" si="36"/>
        <v>0</v>
      </c>
      <c r="AD145">
        <f t="shared" si="36"/>
        <v>0</v>
      </c>
      <c r="AE145">
        <f t="shared" si="36"/>
        <v>0</v>
      </c>
      <c r="AF145">
        <f t="shared" si="36"/>
        <v>0</v>
      </c>
      <c r="AG145">
        <f t="shared" si="36"/>
        <v>0</v>
      </c>
      <c r="AH145">
        <f t="shared" si="36"/>
        <v>0</v>
      </c>
      <c r="AI145">
        <f t="shared" si="35"/>
        <v>0</v>
      </c>
      <c r="AJ145">
        <f t="shared" si="35"/>
        <v>0</v>
      </c>
      <c r="AK145">
        <f t="shared" si="35"/>
        <v>0</v>
      </c>
      <c r="AL145">
        <f t="shared" si="35"/>
        <v>0</v>
      </c>
      <c r="AM145">
        <f t="shared" si="35"/>
        <v>0</v>
      </c>
      <c r="AN145">
        <f t="shared" si="35"/>
        <v>0</v>
      </c>
      <c r="AO145">
        <f t="shared" si="35"/>
        <v>0</v>
      </c>
      <c r="AP145">
        <f t="shared" si="35"/>
        <v>0</v>
      </c>
      <c r="AQ145">
        <f t="shared" si="35"/>
        <v>0</v>
      </c>
      <c r="AR145">
        <f t="shared" si="35"/>
        <v>0</v>
      </c>
      <c r="AS145">
        <f t="shared" si="35"/>
        <v>0</v>
      </c>
      <c r="AT145">
        <f t="shared" si="35"/>
        <v>0</v>
      </c>
      <c r="AU145">
        <f t="shared" si="35"/>
        <v>0</v>
      </c>
      <c r="AV145">
        <f t="shared" si="35"/>
        <v>0</v>
      </c>
      <c r="AW145">
        <f t="shared" si="35"/>
        <v>0</v>
      </c>
      <c r="AX145">
        <f t="shared" si="34"/>
        <v>0</v>
      </c>
      <c r="AY145">
        <f t="shared" si="34"/>
        <v>0</v>
      </c>
      <c r="AZ145">
        <f t="shared" si="26"/>
        <v>0</v>
      </c>
      <c r="BA145">
        <f t="shared" si="26"/>
        <v>0</v>
      </c>
      <c r="BB145">
        <f t="shared" si="26"/>
        <v>0</v>
      </c>
      <c r="BC145">
        <f t="shared" si="26"/>
        <v>0</v>
      </c>
      <c r="BD145">
        <f t="shared" si="26"/>
        <v>0</v>
      </c>
      <c r="BE145">
        <f t="shared" si="30"/>
        <v>0</v>
      </c>
      <c r="BF145">
        <f t="shared" si="30"/>
        <v>0</v>
      </c>
      <c r="BG145">
        <f t="shared" si="30"/>
        <v>0</v>
      </c>
      <c r="BH145">
        <f t="shared" si="30"/>
        <v>0</v>
      </c>
      <c r="BI145">
        <f t="shared" si="30"/>
        <v>0</v>
      </c>
      <c r="BJ145">
        <f t="shared" si="30"/>
        <v>0</v>
      </c>
      <c r="BK145">
        <f t="shared" si="30"/>
        <v>0</v>
      </c>
      <c r="BL145">
        <f t="shared" si="30"/>
        <v>0</v>
      </c>
      <c r="BM145">
        <f t="shared" si="30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21"/>
        <v>27.47538292465142</v>
      </c>
      <c r="BS145">
        <f t="shared" si="21"/>
        <v>0</v>
      </c>
    </row>
    <row r="146" spans="3:71" ht="13" x14ac:dyDescent="0.25">
      <c r="C146" s="80">
        <v>68</v>
      </c>
      <c r="D146">
        <f t="shared" si="32"/>
        <v>0</v>
      </c>
      <c r="E146">
        <f t="shared" si="32"/>
        <v>0</v>
      </c>
      <c r="F146">
        <f t="shared" si="32"/>
        <v>0</v>
      </c>
      <c r="G146">
        <f t="shared" si="32"/>
        <v>0</v>
      </c>
      <c r="H146">
        <f t="shared" si="32"/>
        <v>0</v>
      </c>
      <c r="I146">
        <f t="shared" si="32"/>
        <v>0</v>
      </c>
      <c r="J146">
        <f t="shared" si="32"/>
        <v>0</v>
      </c>
      <c r="K146">
        <f t="shared" si="32"/>
        <v>0</v>
      </c>
      <c r="L146">
        <f t="shared" si="32"/>
        <v>0</v>
      </c>
      <c r="M146">
        <f t="shared" si="32"/>
        <v>0</v>
      </c>
      <c r="N146">
        <f t="shared" si="32"/>
        <v>0</v>
      </c>
      <c r="O146">
        <f t="shared" si="32"/>
        <v>0</v>
      </c>
      <c r="P146">
        <f t="shared" si="32"/>
        <v>0</v>
      </c>
      <c r="Q146">
        <f t="shared" si="32"/>
        <v>0</v>
      </c>
      <c r="R146">
        <f t="shared" si="32"/>
        <v>0</v>
      </c>
      <c r="S146">
        <f t="shared" ref="S146" si="37">IF(S$78=$C146,S$148,0)</f>
        <v>0</v>
      </c>
      <c r="T146">
        <f t="shared" si="36"/>
        <v>0</v>
      </c>
      <c r="U146">
        <f t="shared" si="36"/>
        <v>0</v>
      </c>
      <c r="V146">
        <f t="shared" si="36"/>
        <v>0</v>
      </c>
      <c r="W146">
        <f t="shared" si="36"/>
        <v>0</v>
      </c>
      <c r="X146">
        <f t="shared" si="36"/>
        <v>0</v>
      </c>
      <c r="Y146">
        <f t="shared" si="36"/>
        <v>0</v>
      </c>
      <c r="Z146">
        <f t="shared" si="36"/>
        <v>0</v>
      </c>
      <c r="AA146">
        <f t="shared" si="36"/>
        <v>0</v>
      </c>
      <c r="AB146">
        <f t="shared" si="36"/>
        <v>0</v>
      </c>
      <c r="AC146">
        <f t="shared" si="36"/>
        <v>0</v>
      </c>
      <c r="AD146">
        <f t="shared" si="36"/>
        <v>0</v>
      </c>
      <c r="AE146">
        <f t="shared" si="36"/>
        <v>0</v>
      </c>
      <c r="AF146">
        <f t="shared" si="36"/>
        <v>0</v>
      </c>
      <c r="AG146">
        <f t="shared" si="36"/>
        <v>0</v>
      </c>
      <c r="AH146">
        <f t="shared" si="36"/>
        <v>0</v>
      </c>
      <c r="AI146">
        <f t="shared" si="35"/>
        <v>0</v>
      </c>
      <c r="AJ146">
        <f t="shared" si="35"/>
        <v>0</v>
      </c>
      <c r="AK146">
        <f t="shared" si="35"/>
        <v>0</v>
      </c>
      <c r="AL146">
        <f t="shared" si="35"/>
        <v>0</v>
      </c>
      <c r="AM146">
        <f t="shared" si="35"/>
        <v>0</v>
      </c>
      <c r="AN146">
        <f t="shared" si="35"/>
        <v>0</v>
      </c>
      <c r="AO146">
        <f t="shared" si="35"/>
        <v>0</v>
      </c>
      <c r="AP146">
        <f t="shared" si="35"/>
        <v>0</v>
      </c>
      <c r="AQ146">
        <f t="shared" si="35"/>
        <v>0</v>
      </c>
      <c r="AR146">
        <f t="shared" si="35"/>
        <v>0</v>
      </c>
      <c r="AS146">
        <f t="shared" si="35"/>
        <v>0</v>
      </c>
      <c r="AT146">
        <f t="shared" si="35"/>
        <v>0</v>
      </c>
      <c r="AU146">
        <f t="shared" si="35"/>
        <v>0</v>
      </c>
      <c r="AV146">
        <f t="shared" si="35"/>
        <v>0</v>
      </c>
      <c r="AW146">
        <f t="shared" si="35"/>
        <v>0</v>
      </c>
      <c r="AX146">
        <f t="shared" si="34"/>
        <v>0</v>
      </c>
      <c r="AY146">
        <f t="shared" si="34"/>
        <v>0</v>
      </c>
      <c r="AZ146">
        <f t="shared" si="26"/>
        <v>0</v>
      </c>
      <c r="BA146">
        <f t="shared" si="26"/>
        <v>0</v>
      </c>
      <c r="BB146">
        <f t="shared" si="26"/>
        <v>0</v>
      </c>
      <c r="BC146">
        <f t="shared" si="26"/>
        <v>0</v>
      </c>
      <c r="BD146">
        <f t="shared" si="26"/>
        <v>0</v>
      </c>
      <c r="BE146">
        <f t="shared" si="30"/>
        <v>0</v>
      </c>
      <c r="BF146">
        <f t="shared" si="30"/>
        <v>0</v>
      </c>
      <c r="BG146">
        <f t="shared" si="30"/>
        <v>0</v>
      </c>
      <c r="BH146">
        <f t="shared" si="30"/>
        <v>0</v>
      </c>
      <c r="BI146">
        <f t="shared" si="30"/>
        <v>0</v>
      </c>
      <c r="BJ146">
        <f t="shared" si="30"/>
        <v>0</v>
      </c>
      <c r="BK146">
        <f t="shared" si="30"/>
        <v>0</v>
      </c>
      <c r="BL146">
        <f t="shared" si="30"/>
        <v>0</v>
      </c>
      <c r="BM146">
        <f t="shared" si="30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21"/>
        <v>0</v>
      </c>
      <c r="BS146">
        <f t="shared" si="21"/>
        <v>102.92957610168398</v>
      </c>
    </row>
    <row r="148" spans="3:71" x14ac:dyDescent="0.25">
      <c r="D148" s="42">
        <f>'Usos SxS'!D100</f>
        <v>19.308408314231123</v>
      </c>
      <c r="E148">
        <f>'Usos SxS'!E100</f>
        <v>45.255572260578901</v>
      </c>
      <c r="F148">
        <f>'Usos SxS'!F100</f>
        <v>29.76113048039246</v>
      </c>
      <c r="G148">
        <f>'Usos SxS'!G100</f>
        <v>6.8341863882835856</v>
      </c>
      <c r="H148">
        <f>'Usos SxS'!H100</f>
        <v>0.39799632523955719</v>
      </c>
      <c r="I148">
        <f>'Usos SxS'!I100</f>
        <v>0.95431539438515345</v>
      </c>
      <c r="J148">
        <f>'Usos SxS'!J100</f>
        <v>2.1055082903806746</v>
      </c>
      <c r="K148">
        <f>'Usos SxS'!K100</f>
        <v>2.887906645036403</v>
      </c>
      <c r="L148">
        <f>'Usos SxS'!L100</f>
        <v>3.7680272958016063</v>
      </c>
      <c r="M148">
        <f>'Usos SxS'!M100</f>
        <v>4.8844638033708749</v>
      </c>
      <c r="N148">
        <f>'Usos SxS'!N100</f>
        <v>2.5199099994767411</v>
      </c>
      <c r="O148">
        <f>'Usos SxS'!O100</f>
        <v>1.2046539379474941</v>
      </c>
      <c r="P148">
        <f>'Usos SxS'!P100</f>
        <v>13.342127934525092</v>
      </c>
      <c r="Q148">
        <f>'Usos SxS'!Q100</f>
        <v>27.650957554402794</v>
      </c>
      <c r="R148">
        <f>'Usos SxS'!R100</f>
        <v>12.145953469874726</v>
      </c>
      <c r="S148">
        <f>'Usos SxS'!S100</f>
        <v>14.355799608846096</v>
      </c>
      <c r="T148">
        <f>'Usos SxS'!T100</f>
        <v>2.5106488915443692</v>
      </c>
      <c r="U148">
        <f>'Usos SxS'!U100</f>
        <v>10.220869922456735</v>
      </c>
      <c r="V148">
        <f>'Usos SxS'!V100</f>
        <v>6.1955435798676309E-2</v>
      </c>
      <c r="W148">
        <f>'Usos SxS'!W100</f>
        <v>2.5022058308629584</v>
      </c>
      <c r="X148">
        <f>'Usos SxS'!X100</f>
        <v>0.69506572392515786</v>
      </c>
      <c r="Y148">
        <f>'Usos SxS'!Y100</f>
        <v>1.2777106492669568</v>
      </c>
      <c r="Z148">
        <f>'Usos SxS'!Z100</f>
        <v>3.4596911673872759</v>
      </c>
      <c r="AA148">
        <f>'Usos SxS'!AA100</f>
        <v>1.7682846891602844</v>
      </c>
      <c r="AB148">
        <f>'Usos SxS'!AB100</f>
        <v>4.4082889365529647</v>
      </c>
      <c r="AC148">
        <f>'Usos SxS'!AC100</f>
        <v>7.3020241378155388</v>
      </c>
      <c r="AD148">
        <f>'Usos SxS'!AD100</f>
        <v>1.2191511142609655</v>
      </c>
      <c r="AE148">
        <f>'Usos SxS'!AE100</f>
        <v>1.7638291172457228</v>
      </c>
      <c r="AF148">
        <f>'Usos SxS'!AF100</f>
        <v>7.9415464177321979</v>
      </c>
      <c r="AG148">
        <f>'Usos SxS'!AG100</f>
        <v>1.690173573214097</v>
      </c>
      <c r="AH148">
        <f>'Usos SxS'!AH100</f>
        <v>3.0958082168949139</v>
      </c>
      <c r="AI148">
        <f>'Usos SxS'!AI100</f>
        <v>3.3986140353785705</v>
      </c>
      <c r="AJ148">
        <f>'Usos SxS'!AJ100</f>
        <v>1.1613290905862912</v>
      </c>
      <c r="AK148">
        <f>'Usos SxS'!AK100</f>
        <v>4.0763153041973421</v>
      </c>
      <c r="AL148">
        <f>'Usos SxS'!AL100</f>
        <v>2.2365774772125846</v>
      </c>
      <c r="AM148">
        <f>'Usos SxS'!AM100</f>
        <v>11.163882496661836</v>
      </c>
      <c r="AN148">
        <f>'Usos SxS'!AN100</f>
        <v>8.1497438360550749</v>
      </c>
      <c r="AO148">
        <f>'Usos SxS'!AO100</f>
        <v>0.58762890551594804</v>
      </c>
      <c r="AP148">
        <f>'Usos SxS'!AP100</f>
        <v>8.3410772535603463</v>
      </c>
      <c r="AQ148">
        <f>'Usos SxS'!AQ100</f>
        <v>13.664043472484929</v>
      </c>
      <c r="AR148">
        <f>'Usos SxS'!AR100</f>
        <v>19.846476458494134</v>
      </c>
      <c r="AS148">
        <f>'Usos SxS'!AS100</f>
        <v>16.731417428606754</v>
      </c>
      <c r="AT148">
        <f>'Usos SxS'!AT100</f>
        <v>11.35597181956107</v>
      </c>
      <c r="AU148">
        <f>'Usos SxS'!AU100</f>
        <v>2.9351593625498009</v>
      </c>
      <c r="AV148">
        <f>'Usos SxS'!AV100</f>
        <v>1.7853125502169371</v>
      </c>
      <c r="AW148">
        <f>'Usos SxS'!AW100</f>
        <v>7.0833912318488155</v>
      </c>
      <c r="AX148">
        <f>'Usos SxS'!AX100</f>
        <v>18.587036265110463</v>
      </c>
      <c r="AY148">
        <f>'Usos SxS'!AY100</f>
        <v>22.110484008127973</v>
      </c>
      <c r="AZ148">
        <f>'Usos SxS'!AZ100</f>
        <v>8.1396563506785125</v>
      </c>
      <c r="BA148">
        <f>'Usos SxS'!BA100</f>
        <v>4.0201133536079627</v>
      </c>
      <c r="BB148">
        <f>'Usos SxS'!BB100</f>
        <v>1.4486304559765026</v>
      </c>
      <c r="BC148">
        <f>'Usos SxS'!BC100</f>
        <v>6.1753347618630361</v>
      </c>
      <c r="BD148">
        <f>'Usos SxS'!BD100</f>
        <v>2.0881344074513017</v>
      </c>
      <c r="BE148">
        <f>'Usos SxS'!BE100</f>
        <v>0.76393267256364839</v>
      </c>
      <c r="BF148">
        <f>'Usos SxS'!BF100</f>
        <v>9.1069261396299535</v>
      </c>
      <c r="BG148">
        <f>'Usos SxS'!BG100</f>
        <v>8.2571283383208183</v>
      </c>
      <c r="BH148">
        <f>'Usos SxS'!BH100</f>
        <v>5.324780074191839</v>
      </c>
      <c r="BI148">
        <f>'Usos SxS'!BI100</f>
        <v>7.1993998729658104</v>
      </c>
      <c r="BJ148">
        <f>'Usos SxS'!BJ100</f>
        <v>19.830528234899006</v>
      </c>
      <c r="BK148">
        <f>'Usos SxS'!BK100</f>
        <v>21.626079339256663</v>
      </c>
      <c r="BL148">
        <f>'Usos SxS'!BL100</f>
        <v>7.0778049526138798</v>
      </c>
      <c r="BM148">
        <f>'Usos SxS'!BM100</f>
        <v>13.496052214319461</v>
      </c>
      <c r="BN148">
        <f>'Usos SxS'!BN100</f>
        <v>22.425546318611389</v>
      </c>
      <c r="BO148">
        <f>'Usos SxS'!BO100</f>
        <v>10.62466579219112</v>
      </c>
      <c r="BP148">
        <f>'Usos SxS'!BP100</f>
        <v>13.06035539628437</v>
      </c>
      <c r="BQ148">
        <f>'Usos SxS'!BQ100</f>
        <v>28.474748058098236</v>
      </c>
      <c r="BR148">
        <f>'Usos SxS'!BR100</f>
        <v>27.47538292465142</v>
      </c>
      <c r="BS148">
        <f>'Usos SxS'!BS100</f>
        <v>102.92957610168398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A7F6-A785-4389-A187-5156FF841E00}">
  <dimension ref="A1:CB148"/>
  <sheetViews>
    <sheetView topLeftCell="A67" workbookViewId="0">
      <selection activeCell="D148" sqref="D148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8.6780668607117334E-2</v>
      </c>
      <c r="E5" s="42">
        <v>4.9334830074041196E-3</v>
      </c>
      <c r="F5" s="42">
        <v>1.2034096581637109E-3</v>
      </c>
      <c r="G5" s="42">
        <v>6.0282163367815533E-4</v>
      </c>
      <c r="H5" s="42">
        <v>3.5601125257752751E-4</v>
      </c>
      <c r="I5" s="42">
        <v>3.4845016530365904E-4</v>
      </c>
      <c r="J5" s="42">
        <v>5.368877595028637E-4</v>
      </c>
      <c r="K5" s="42">
        <v>6.2785701168348003E-3</v>
      </c>
      <c r="L5" s="42">
        <v>4.679241045051049E-2</v>
      </c>
      <c r="M5" s="42">
        <v>2.3087154714711813E-2</v>
      </c>
      <c r="N5" s="42">
        <v>3.9126616971275931E-3</v>
      </c>
      <c r="O5" s="42">
        <v>2.4115527563328541E-2</v>
      </c>
      <c r="P5" s="42">
        <v>8.5197132929999315E-3</v>
      </c>
      <c r="Q5" s="42">
        <v>2.8732716942972397E-3</v>
      </c>
      <c r="R5" s="42">
        <v>1.3552076778003521E-3</v>
      </c>
      <c r="S5" s="42">
        <v>8.8333272497324411E-4</v>
      </c>
      <c r="T5" s="42">
        <v>7.8477370982636479E-4</v>
      </c>
      <c r="U5" s="42">
        <v>3.1733457210710459E-4</v>
      </c>
      <c r="V5" s="42">
        <v>3.2849506003624681E-3</v>
      </c>
      <c r="W5" s="42">
        <v>3.8871410530965766E-2</v>
      </c>
      <c r="X5" s="42">
        <v>6.8680949317798958E-4</v>
      </c>
      <c r="Y5" s="42">
        <v>1.0655541050940123E-3</v>
      </c>
      <c r="Z5" s="42">
        <v>2.4033673192150919E-3</v>
      </c>
      <c r="AA5" s="42">
        <v>9.6085487819279412E-4</v>
      </c>
      <c r="AB5" s="42">
        <v>5.2706375049834167E-4</v>
      </c>
      <c r="AC5" s="42">
        <v>4.693488307882596E-4</v>
      </c>
      <c r="AD5" s="42">
        <v>3.9654407184768311E-4</v>
      </c>
      <c r="AE5" s="42">
        <v>4.0616899454758301E-4</v>
      </c>
      <c r="AF5" s="42">
        <v>3.1836169889942398E-4</v>
      </c>
      <c r="AG5" s="42">
        <v>2.7960687828334244E-4</v>
      </c>
      <c r="AH5" s="42">
        <v>3.3800578591480475E-4</v>
      </c>
      <c r="AI5" s="42">
        <v>3.0481827505495461E-4</v>
      </c>
      <c r="AJ5" s="42">
        <v>2.8428589224849618E-4</v>
      </c>
      <c r="AK5" s="42">
        <v>4.0009629371672814E-4</v>
      </c>
      <c r="AL5" s="42">
        <v>2.204735372105845E-4</v>
      </c>
      <c r="AM5" s="42">
        <v>4.8824879589187334E-4</v>
      </c>
      <c r="AN5" s="42">
        <v>2.7638971691222169E-4</v>
      </c>
      <c r="AO5" s="42">
        <v>2.4894294104532222E-4</v>
      </c>
      <c r="AP5" s="42">
        <v>2.0666853383348116E-4</v>
      </c>
      <c r="AQ5" s="42">
        <v>3.6178878740291602E-4</v>
      </c>
      <c r="AR5" s="42">
        <v>1.901988703794754E-4</v>
      </c>
      <c r="AS5" s="42">
        <v>1.1867735038011834E-3</v>
      </c>
      <c r="AT5" s="42">
        <v>8.7993424652374117E-4</v>
      </c>
      <c r="AU5" s="42">
        <v>3.1848245292338069E-4</v>
      </c>
      <c r="AV5" s="42">
        <v>6.3823781142223241E-4</v>
      </c>
      <c r="AW5" s="42">
        <v>1.9644589120351239E-4</v>
      </c>
      <c r="AX5" s="42">
        <v>1.5894533976430999E-3</v>
      </c>
      <c r="AY5" s="42">
        <v>3.3805085669805866E-3</v>
      </c>
      <c r="AZ5" s="42">
        <v>2.659498456180004E-4</v>
      </c>
      <c r="BA5" s="42">
        <v>1.8977770762569802E-4</v>
      </c>
      <c r="BB5" s="42">
        <v>1.7484338120399452E-4</v>
      </c>
      <c r="BC5" s="42">
        <v>9.4065153676748832E-5</v>
      </c>
      <c r="BD5" s="42">
        <v>9.7945815034375912E-5</v>
      </c>
      <c r="BE5" s="42">
        <v>2.2953399558729139E-5</v>
      </c>
      <c r="BF5" s="42">
        <v>1.274309109351561E-4</v>
      </c>
      <c r="BG5" s="42">
        <v>2.0676442468925226E-4</v>
      </c>
      <c r="BH5" s="42">
        <v>1.9890012974010075E-4</v>
      </c>
      <c r="BI5" s="42">
        <v>1.8253330875161119E-4</v>
      </c>
      <c r="BJ5" s="42">
        <v>1.8237498190602593E-4</v>
      </c>
      <c r="BK5" s="42">
        <v>1.5846119209464009E-4</v>
      </c>
      <c r="BL5" s="42">
        <v>2.6908216867480521E-4</v>
      </c>
      <c r="BM5" s="42">
        <v>3.1346815509336942E-4</v>
      </c>
      <c r="BN5" s="42">
        <v>1.7072645115945482E-4</v>
      </c>
      <c r="BO5" s="42">
        <v>4.4519465427460508E-4</v>
      </c>
      <c r="BP5" s="42">
        <v>3.9270099367398403E-4</v>
      </c>
      <c r="BQ5" s="42">
        <v>1.7099244063708863E-4</v>
      </c>
      <c r="BR5" s="42">
        <v>7.1207279918917296E-4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5.1921949739942679E-4</v>
      </c>
      <c r="E6" s="42">
        <v>0.16367650380875046</v>
      </c>
      <c r="F6" s="42">
        <v>9.9064455376192428E-4</v>
      </c>
      <c r="G6" s="42">
        <v>1.2271245111644878E-4</v>
      </c>
      <c r="H6" s="42">
        <v>6.8311632798984901E-5</v>
      </c>
      <c r="I6" s="42">
        <v>5.8274985126578143E-5</v>
      </c>
      <c r="J6" s="42">
        <v>1.0546849908853065E-4</v>
      </c>
      <c r="K6" s="42">
        <v>5.5749202574199901E-2</v>
      </c>
      <c r="L6" s="42">
        <v>7.8082275816430057E-4</v>
      </c>
      <c r="M6" s="42">
        <v>3.1038919792614273E-3</v>
      </c>
      <c r="N6" s="42">
        <v>3.5598970532119752E-4</v>
      </c>
      <c r="O6" s="42">
        <v>2.0202695095698476E-3</v>
      </c>
      <c r="P6" s="42">
        <v>8.1948826021843279E-4</v>
      </c>
      <c r="Q6" s="42">
        <v>5.8442636264811215E-4</v>
      </c>
      <c r="R6" s="42">
        <v>3.7686826235188691E-3</v>
      </c>
      <c r="S6" s="42">
        <v>1.0665768934779215E-3</v>
      </c>
      <c r="T6" s="42">
        <v>5.6226987447358882E-4</v>
      </c>
      <c r="U6" s="42">
        <v>9.7230333729148472E-5</v>
      </c>
      <c r="V6" s="42">
        <v>1.6844523914218834E-4</v>
      </c>
      <c r="W6" s="42">
        <v>1.8668980611354553E-3</v>
      </c>
      <c r="X6" s="42">
        <v>1.4428002491920623E-4</v>
      </c>
      <c r="Y6" s="42">
        <v>1.5997682517609086E-4</v>
      </c>
      <c r="Z6" s="42">
        <v>2.2282032761301107E-3</v>
      </c>
      <c r="AA6" s="42">
        <v>1.2921240151495496E-4</v>
      </c>
      <c r="AB6" s="42">
        <v>2.0752902376540669E-4</v>
      </c>
      <c r="AC6" s="42">
        <v>2.2283242598460096E-4</v>
      </c>
      <c r="AD6" s="42">
        <v>1.3420161201069147E-4</v>
      </c>
      <c r="AE6" s="42">
        <v>1.7705841133240717E-4</v>
      </c>
      <c r="AF6" s="42">
        <v>1.1872835334666201E-4</v>
      </c>
      <c r="AG6" s="42">
        <v>6.6770643509191015E-5</v>
      </c>
      <c r="AH6" s="42">
        <v>8.612271449869327E-5</v>
      </c>
      <c r="AI6" s="42">
        <v>7.7370433627629246E-5</v>
      </c>
      <c r="AJ6" s="42">
        <v>8.2307187656400737E-5</v>
      </c>
      <c r="AK6" s="42">
        <v>9.0421197752602725E-5</v>
      </c>
      <c r="AL6" s="42">
        <v>6.447363249150606E-5</v>
      </c>
      <c r="AM6" s="42">
        <v>1.7391921587465691E-4</v>
      </c>
      <c r="AN6" s="42">
        <v>6.5158893212630367E-5</v>
      </c>
      <c r="AO6" s="42">
        <v>5.2124763982945216E-5</v>
      </c>
      <c r="AP6" s="42">
        <v>6.1236813612925223E-5</v>
      </c>
      <c r="AQ6" s="42">
        <v>2.7075215665254442E-4</v>
      </c>
      <c r="AR6" s="42">
        <v>4.8993764677937544E-5</v>
      </c>
      <c r="AS6" s="42">
        <v>1.4319887578777166E-4</v>
      </c>
      <c r="AT6" s="42">
        <v>6.699927454544523E-5</v>
      </c>
      <c r="AU6" s="42">
        <v>4.1379509768571198E-5</v>
      </c>
      <c r="AV6" s="42">
        <v>1.7242158152101973E-4</v>
      </c>
      <c r="AW6" s="42">
        <v>6.7190780619265502E-5</v>
      </c>
      <c r="AX6" s="42">
        <v>2.954275184130288E-3</v>
      </c>
      <c r="AY6" s="42">
        <v>4.6480216466471391E-3</v>
      </c>
      <c r="AZ6" s="42">
        <v>8.7774478341175782E-5</v>
      </c>
      <c r="BA6" s="42">
        <v>1.2721194926952259E-4</v>
      </c>
      <c r="BB6" s="42">
        <v>1.4777724705661714E-4</v>
      </c>
      <c r="BC6" s="42">
        <v>4.049538458310825E-5</v>
      </c>
      <c r="BD6" s="42">
        <v>6.4478460592236648E-5</v>
      </c>
      <c r="BE6" s="42">
        <v>1.7108432145540506E-5</v>
      </c>
      <c r="BF6" s="42">
        <v>7.272501027573761E-5</v>
      </c>
      <c r="BG6" s="42">
        <v>8.2424451432015652E-5</v>
      </c>
      <c r="BH6" s="42">
        <v>1.0133868653730046E-4</v>
      </c>
      <c r="BI6" s="42">
        <v>4.5828113763601691E-5</v>
      </c>
      <c r="BJ6" s="42">
        <v>8.6005184129543576E-5</v>
      </c>
      <c r="BK6" s="42">
        <v>2.7145177206787433E-5</v>
      </c>
      <c r="BL6" s="42">
        <v>2.4722422349478858E-4</v>
      </c>
      <c r="BM6" s="42">
        <v>3.5359392374545223E-4</v>
      </c>
      <c r="BN6" s="42">
        <v>1.6098401561010962E-4</v>
      </c>
      <c r="BO6" s="42">
        <v>4.3693273713906952E-4</v>
      </c>
      <c r="BP6" s="42">
        <v>3.9216407921536638E-4</v>
      </c>
      <c r="BQ6" s="42">
        <v>7.7589608490359735E-5</v>
      </c>
      <c r="BR6" s="42">
        <v>5.2595209069639256E-4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2.9546258169814638E-4</v>
      </c>
      <c r="E7" s="42">
        <v>7.7507507461457425E-4</v>
      </c>
      <c r="F7" s="42">
        <v>7.2205114208162502E-2</v>
      </c>
      <c r="G7" s="42">
        <v>4.2490980824858054E-5</v>
      </c>
      <c r="H7" s="42">
        <v>2.7271196217682507E-5</v>
      </c>
      <c r="I7" s="42">
        <v>3.5518139054715497E-5</v>
      </c>
      <c r="J7" s="42">
        <v>4.5598672636652675E-5</v>
      </c>
      <c r="K7" s="42">
        <v>8.4518179658416535E-4</v>
      </c>
      <c r="L7" s="42">
        <v>1.7632496616259118E-4</v>
      </c>
      <c r="M7" s="42">
        <v>2.8340715337035695E-4</v>
      </c>
      <c r="N7" s="42">
        <v>1.1569514916154703E-4</v>
      </c>
      <c r="O7" s="42">
        <v>2.7986362704295693E-4</v>
      </c>
      <c r="P7" s="42">
        <v>1.8745087007992939E-4</v>
      </c>
      <c r="Q7" s="42">
        <v>9.823217009361899E-5</v>
      </c>
      <c r="R7" s="42">
        <v>1.8089381697771473E-4</v>
      </c>
      <c r="S7" s="42">
        <v>6.9163199493295791E-3</v>
      </c>
      <c r="T7" s="42">
        <v>3.122708035357137E-3</v>
      </c>
      <c r="U7" s="42">
        <v>2.2983771899531008E-4</v>
      </c>
      <c r="V7" s="42">
        <v>3.3942769813299398E-5</v>
      </c>
      <c r="W7" s="42">
        <v>1.7632069380901723E-4</v>
      </c>
      <c r="X7" s="42">
        <v>1.1779063440790027E-4</v>
      </c>
      <c r="Y7" s="42">
        <v>6.3909754724480328E-5</v>
      </c>
      <c r="Z7" s="42">
        <v>2.0296255302896892E-4</v>
      </c>
      <c r="AA7" s="42">
        <v>7.5779418507357195E-5</v>
      </c>
      <c r="AB7" s="42">
        <v>8.8473313881264569E-4</v>
      </c>
      <c r="AC7" s="42">
        <v>1.7169295984305878E-4</v>
      </c>
      <c r="AD7" s="42">
        <v>4.6759349697989271E-4</v>
      </c>
      <c r="AE7" s="42">
        <v>4.2752891866435888E-5</v>
      </c>
      <c r="AF7" s="42">
        <v>1.6374603345965577E-4</v>
      </c>
      <c r="AG7" s="42">
        <v>7.0895007036687562E-5</v>
      </c>
      <c r="AH7" s="42">
        <v>8.9500061941627019E-5</v>
      </c>
      <c r="AI7" s="42">
        <v>9.7106509604467906E-5</v>
      </c>
      <c r="AJ7" s="42">
        <v>1.1126069378924996E-4</v>
      </c>
      <c r="AK7" s="42">
        <v>1.3345817443073175E-4</v>
      </c>
      <c r="AL7" s="42">
        <v>1.0795462518078686E-4</v>
      </c>
      <c r="AM7" s="42">
        <v>6.2280467802826799E-4</v>
      </c>
      <c r="AN7" s="42">
        <v>6.2359633459124284E-5</v>
      </c>
      <c r="AO7" s="42">
        <v>3.8298844319972043E-5</v>
      </c>
      <c r="AP7" s="42">
        <v>3.6601509198150188E-5</v>
      </c>
      <c r="AQ7" s="42">
        <v>2.1131152423623244E-4</v>
      </c>
      <c r="AR7" s="42">
        <v>4.3137868213394194E-5</v>
      </c>
      <c r="AS7" s="42">
        <v>7.7752431877166242E-5</v>
      </c>
      <c r="AT7" s="42">
        <v>3.4752294101631729E-5</v>
      </c>
      <c r="AU7" s="42">
        <v>2.427317904736269E-5</v>
      </c>
      <c r="AV7" s="42">
        <v>4.1838168935834243E-5</v>
      </c>
      <c r="AW7" s="42">
        <v>3.0011073536979787E-5</v>
      </c>
      <c r="AX7" s="42">
        <v>1.8988122064992401E-4</v>
      </c>
      <c r="AY7" s="42">
        <v>2.4222381956663736E-4</v>
      </c>
      <c r="AZ7" s="42">
        <v>1.7907072598342478E-4</v>
      </c>
      <c r="BA7" s="42">
        <v>5.1120011559782962E-5</v>
      </c>
      <c r="BB7" s="42">
        <v>3.0561409971757369E-5</v>
      </c>
      <c r="BC7" s="42">
        <v>2.1780185243335806E-5</v>
      </c>
      <c r="BD7" s="42">
        <v>2.0986560043311092E-5</v>
      </c>
      <c r="BE7" s="42">
        <v>1.0511048251579434E-5</v>
      </c>
      <c r="BF7" s="42">
        <v>3.8844222053318003E-5</v>
      </c>
      <c r="BG7" s="42">
        <v>3.8435031819272884E-5</v>
      </c>
      <c r="BH7" s="42">
        <v>5.1524826334379818E-5</v>
      </c>
      <c r="BI7" s="42">
        <v>4.8134587189182833E-5</v>
      </c>
      <c r="BJ7" s="42">
        <v>4.2502734161177111E-5</v>
      </c>
      <c r="BK7" s="42">
        <v>9.9001820133707569E-6</v>
      </c>
      <c r="BL7" s="42">
        <v>2.7536794142729711E-5</v>
      </c>
      <c r="BM7" s="42">
        <v>3.9138765827512127E-5</v>
      </c>
      <c r="BN7" s="42">
        <v>3.0617857450716449E-5</v>
      </c>
      <c r="BO7" s="42">
        <v>4.7787833667122452E-5</v>
      </c>
      <c r="BP7" s="42">
        <v>5.7055546363507681E-5</v>
      </c>
      <c r="BQ7" s="42">
        <v>3.0007752576284361E-5</v>
      </c>
      <c r="BR7" s="42">
        <v>5.8986306219895714E-5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9.0500554456881383E-4</v>
      </c>
      <c r="E8" s="42">
        <v>9.7609890859564914E-4</v>
      </c>
      <c r="F8" s="42">
        <v>2.0446073457520939E-4</v>
      </c>
      <c r="G8" s="42">
        <v>0.2077399548214619</v>
      </c>
      <c r="H8" s="42">
        <v>7.528686915137001E-4</v>
      </c>
      <c r="I8" s="42">
        <v>1.9238207061053153E-4</v>
      </c>
      <c r="J8" s="42">
        <v>3.2167239606111403E-4</v>
      </c>
      <c r="K8" s="42">
        <v>5.2681584781669427E-4</v>
      </c>
      <c r="L8" s="42">
        <v>6.2744441677272181E-4</v>
      </c>
      <c r="M8" s="42">
        <v>6.5280698668878452E-4</v>
      </c>
      <c r="N8" s="42">
        <v>4.6621821974466004E-4</v>
      </c>
      <c r="O8" s="42">
        <v>3.1415458158122868E-4</v>
      </c>
      <c r="P8" s="42">
        <v>5.5121170623764391E-4</v>
      </c>
      <c r="Q8" s="42">
        <v>1.9337041898396561E-4</v>
      </c>
      <c r="R8" s="42">
        <v>3.1868922297920464E-4</v>
      </c>
      <c r="S8" s="42">
        <v>2.4370781693019779E-4</v>
      </c>
      <c r="T8" s="42">
        <v>4.3070925295504822E-4</v>
      </c>
      <c r="U8" s="42">
        <v>2.1077367154524176E-4</v>
      </c>
      <c r="V8" s="42">
        <v>4.1161782895716617E-4</v>
      </c>
      <c r="W8" s="42">
        <v>1.4239437746477975E-3</v>
      </c>
      <c r="X8" s="42">
        <v>4.8977516029278835E-3</v>
      </c>
      <c r="Y8" s="42">
        <v>1.1217689112322676E-3</v>
      </c>
      <c r="Z8" s="42">
        <v>7.656674233544918E-4</v>
      </c>
      <c r="AA8" s="42">
        <v>2.5048925292578812E-4</v>
      </c>
      <c r="AB8" s="42">
        <v>8.4427349458886052E-4</v>
      </c>
      <c r="AC8" s="42">
        <v>1.184177799405412E-2</v>
      </c>
      <c r="AD8" s="42">
        <v>2.7231033005736338E-3</v>
      </c>
      <c r="AE8" s="42">
        <v>1.5393885786632996E-3</v>
      </c>
      <c r="AF8" s="42">
        <v>6.431728723340866E-4</v>
      </c>
      <c r="AG8" s="42">
        <v>1.0395837007404747E-4</v>
      </c>
      <c r="AH8" s="42">
        <v>6.479270017343817E-4</v>
      </c>
      <c r="AI8" s="42">
        <v>3.4135630319129316E-4</v>
      </c>
      <c r="AJ8" s="42">
        <v>4.5715111352873734E-4</v>
      </c>
      <c r="AK8" s="42">
        <v>5.8042652477695246E-4</v>
      </c>
      <c r="AL8" s="42">
        <v>3.2033671883884148E-4</v>
      </c>
      <c r="AM8" s="42">
        <v>4.601710548940877E-4</v>
      </c>
      <c r="AN8" s="42">
        <v>2.7552560566662714E-4</v>
      </c>
      <c r="AO8" s="42">
        <v>5.3662568839936507E-4</v>
      </c>
      <c r="AP8" s="42">
        <v>1.4380065596675791E-3</v>
      </c>
      <c r="AQ8" s="42">
        <v>3.4058331034471242E-3</v>
      </c>
      <c r="AR8" s="42">
        <v>1.3519096165502177E-4</v>
      </c>
      <c r="AS8" s="42">
        <v>1.0645413312313717E-4</v>
      </c>
      <c r="AT8" s="42">
        <v>1.4827577510551134E-4</v>
      </c>
      <c r="AU8" s="42">
        <v>8.0391779393441845E-5</v>
      </c>
      <c r="AV8" s="42">
        <v>1.1150442302341852E-4</v>
      </c>
      <c r="AW8" s="42">
        <v>1.1154966154041836E-4</v>
      </c>
      <c r="AX8" s="42">
        <v>2.7249348684795671E-4</v>
      </c>
      <c r="AY8" s="42">
        <v>2.1574926747344305E-4</v>
      </c>
      <c r="AZ8" s="42">
        <v>9.9224839334148798E-5</v>
      </c>
      <c r="BA8" s="42">
        <v>7.3779807328932127E-5</v>
      </c>
      <c r="BB8" s="42">
        <v>1.6641589862937027E-4</v>
      </c>
      <c r="BC8" s="42">
        <v>5.6607196393741305E-5</v>
      </c>
      <c r="BD8" s="42">
        <v>4.2372322199408213E-5</v>
      </c>
      <c r="BE8" s="42">
        <v>1.792229182343351E-4</v>
      </c>
      <c r="BF8" s="42">
        <v>5.3322279483283117E-5</v>
      </c>
      <c r="BG8" s="42">
        <v>8.7311686025726249E-5</v>
      </c>
      <c r="BH8" s="42">
        <v>6.2621284039067856E-5</v>
      </c>
      <c r="BI8" s="42">
        <v>8.3402737010254799E-5</v>
      </c>
      <c r="BJ8" s="42">
        <v>1.3051626126630867E-4</v>
      </c>
      <c r="BK8" s="42">
        <v>2.5349322284227687E-5</v>
      </c>
      <c r="BL8" s="42">
        <v>1.2558552988225965E-4</v>
      </c>
      <c r="BM8" s="42">
        <v>6.3061228270517653E-5</v>
      </c>
      <c r="BN8" s="42">
        <v>6.3098353786496936E-5</v>
      </c>
      <c r="BO8" s="42">
        <v>1.4854490771445652E-4</v>
      </c>
      <c r="BP8" s="42">
        <v>9.3178491000140266E-5</v>
      </c>
      <c r="BQ8" s="42">
        <v>1.0977244531215018E-4</v>
      </c>
      <c r="BR8" s="42">
        <v>1.3587546020686029E-4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3.042948599572692E-3</v>
      </c>
      <c r="E9" s="42">
        <v>2.6096514512547859E-3</v>
      </c>
      <c r="F9" s="42">
        <v>1.3492351441814099E-3</v>
      </c>
      <c r="G9" s="42">
        <v>3.536346553245849E-3</v>
      </c>
      <c r="H9" s="42">
        <v>0.13733045729822008</v>
      </c>
      <c r="I9" s="42">
        <v>3.798017452325123E-3</v>
      </c>
      <c r="J9" s="42">
        <v>5.4572371312564816E-3</v>
      </c>
      <c r="K9" s="42">
        <v>2.6188954454140277E-3</v>
      </c>
      <c r="L9" s="42">
        <v>3.4352915391385585E-3</v>
      </c>
      <c r="M9" s="42">
        <v>3.1880199472360854E-3</v>
      </c>
      <c r="N9" s="42">
        <v>2.1429000491894586E-3</v>
      </c>
      <c r="O9" s="42">
        <v>1.5633592017931519E-3</v>
      </c>
      <c r="P9" s="42">
        <v>2.4871019206930437E-3</v>
      </c>
      <c r="Q9" s="42">
        <v>1.1369351964721386E-3</v>
      </c>
      <c r="R9" s="42">
        <v>1.5896759689057302E-3</v>
      </c>
      <c r="S9" s="42">
        <v>2.1063659927825881E-3</v>
      </c>
      <c r="T9" s="42">
        <v>3.6506899432563284E-3</v>
      </c>
      <c r="U9" s="42">
        <v>1.1273503707937963E-3</v>
      </c>
      <c r="V9" s="42">
        <v>4.5632919438763658E-2</v>
      </c>
      <c r="W9" s="42">
        <v>3.2805234421183823E-3</v>
      </c>
      <c r="X9" s="42">
        <v>6.9521866101947567E-3</v>
      </c>
      <c r="Y9" s="42">
        <v>2.7143081272865324E-3</v>
      </c>
      <c r="Z9" s="42">
        <v>2.5766280162642981E-3</v>
      </c>
      <c r="AA9" s="42">
        <v>1.4209220744842502E-3</v>
      </c>
      <c r="AB9" s="42">
        <v>2.8334089915476343E-3</v>
      </c>
      <c r="AC9" s="42">
        <v>4.7005951622875594E-3</v>
      </c>
      <c r="AD9" s="42">
        <v>3.6831122082757939E-3</v>
      </c>
      <c r="AE9" s="42">
        <v>4.0587979890629958E-3</v>
      </c>
      <c r="AF9" s="42">
        <v>2.3037549750592966E-3</v>
      </c>
      <c r="AG9" s="42">
        <v>9.2536812061103319E-4</v>
      </c>
      <c r="AH9" s="42">
        <v>2.0803316916404289E-3</v>
      </c>
      <c r="AI9" s="42">
        <v>1.3110366644470395E-3</v>
      </c>
      <c r="AJ9" s="42">
        <v>1.7093239368979878E-3</v>
      </c>
      <c r="AK9" s="42">
        <v>2.0357451400360152E-3</v>
      </c>
      <c r="AL9" s="42">
        <v>1.1458532627507672E-3</v>
      </c>
      <c r="AM9" s="42">
        <v>1.4027840399380167E-3</v>
      </c>
      <c r="AN9" s="42">
        <v>1.1092434651644404E-3</v>
      </c>
      <c r="AO9" s="42">
        <v>1.0914917541203786E-2</v>
      </c>
      <c r="AP9" s="42">
        <v>2.1636992896061609E-3</v>
      </c>
      <c r="AQ9" s="42">
        <v>1.8423644692280397E-3</v>
      </c>
      <c r="AR9" s="42">
        <v>8.3817773183163615E-4</v>
      </c>
      <c r="AS9" s="42">
        <v>1.5266970972761783E-3</v>
      </c>
      <c r="AT9" s="42">
        <v>9.757102536540864E-3</v>
      </c>
      <c r="AU9" s="42">
        <v>3.4506795783440366E-3</v>
      </c>
      <c r="AV9" s="42">
        <v>6.1925965699897653E-3</v>
      </c>
      <c r="AW9" s="42">
        <v>1.4625130195749184E-3</v>
      </c>
      <c r="AX9" s="42">
        <v>1.2436388451161661E-3</v>
      </c>
      <c r="AY9" s="42">
        <v>1.2848042163271119E-3</v>
      </c>
      <c r="AZ9" s="42">
        <v>9.7010321758524772E-4</v>
      </c>
      <c r="BA9" s="42">
        <v>6.0073892959803762E-4</v>
      </c>
      <c r="BB9" s="42">
        <v>6.2728158993703676E-4</v>
      </c>
      <c r="BC9" s="42">
        <v>3.6597841565561825E-4</v>
      </c>
      <c r="BD9" s="42">
        <v>3.3745068390449834E-4</v>
      </c>
      <c r="BE9" s="42">
        <v>9.0715667571732785E-5</v>
      </c>
      <c r="BF9" s="42">
        <v>4.872088192152618E-4</v>
      </c>
      <c r="BG9" s="42">
        <v>8.3019023084546055E-4</v>
      </c>
      <c r="BH9" s="42">
        <v>5.5358499568502605E-4</v>
      </c>
      <c r="BI9" s="42">
        <v>1.0189245116955484E-3</v>
      </c>
      <c r="BJ9" s="42">
        <v>7.1605386080582682E-4</v>
      </c>
      <c r="BK9" s="42">
        <v>5.9959076076260894E-4</v>
      </c>
      <c r="BL9" s="42">
        <v>5.329248829287034E-4</v>
      </c>
      <c r="BM9" s="42">
        <v>3.3117547189673795E-4</v>
      </c>
      <c r="BN9" s="42">
        <v>6.4502831714750115E-4</v>
      </c>
      <c r="BO9" s="42">
        <v>5.0372206118131637E-4</v>
      </c>
      <c r="BP9" s="42">
        <v>5.0090399493628345E-4</v>
      </c>
      <c r="BQ9" s="42">
        <v>8.3909362860959652E-4</v>
      </c>
      <c r="BR9" s="42">
        <v>1.2292855659564882E-3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2.1277739179650722E-5</v>
      </c>
      <c r="E10" s="42">
        <v>4.1330905119756704E-5</v>
      </c>
      <c r="F10" s="42">
        <v>1.4182653431092818E-5</v>
      </c>
      <c r="G10" s="42">
        <v>6.5839214289636807E-5</v>
      </c>
      <c r="H10" s="42">
        <v>1.0804767869970736E-4</v>
      </c>
      <c r="I10" s="42">
        <v>8.3640128815552967E-2</v>
      </c>
      <c r="J10" s="42">
        <v>4.212790829653555E-4</v>
      </c>
      <c r="K10" s="42">
        <v>4.850306219343153E-5</v>
      </c>
      <c r="L10" s="42">
        <v>2.5313853764946306E-5</v>
      </c>
      <c r="M10" s="42">
        <v>3.7756513434761594E-5</v>
      </c>
      <c r="N10" s="42">
        <v>1.0065791193312025E-4</v>
      </c>
      <c r="O10" s="42">
        <v>1.7167344055338005E-5</v>
      </c>
      <c r="P10" s="42">
        <v>2.0532660953351386E-5</v>
      </c>
      <c r="Q10" s="42">
        <v>1.6952987841483882E-5</v>
      </c>
      <c r="R10" s="42">
        <v>2.0875233025719894E-5</v>
      </c>
      <c r="S10" s="42">
        <v>4.6964379997230621E-5</v>
      </c>
      <c r="T10" s="42">
        <v>4.5990170914577438E-5</v>
      </c>
      <c r="U10" s="42">
        <v>4.4033314009926083E-5</v>
      </c>
      <c r="V10" s="42">
        <v>4.4114764040535454E-5</v>
      </c>
      <c r="W10" s="42">
        <v>2.6561165129057487E-5</v>
      </c>
      <c r="X10" s="42">
        <v>3.0691883843954616E-5</v>
      </c>
      <c r="Y10" s="42">
        <v>3.8514029231794879E-5</v>
      </c>
      <c r="Z10" s="42">
        <v>5.7666923433037468E-5</v>
      </c>
      <c r="AA10" s="42">
        <v>2.2464422996329682E-5</v>
      </c>
      <c r="AB10" s="42">
        <v>7.8235616783752136E-5</v>
      </c>
      <c r="AC10" s="42">
        <v>2.1150789645500869E-4</v>
      </c>
      <c r="AD10" s="42">
        <v>8.3923696856000058E-3</v>
      </c>
      <c r="AE10" s="42">
        <v>5.0001373483143105E-4</v>
      </c>
      <c r="AF10" s="42">
        <v>1.4025245264413959E-3</v>
      </c>
      <c r="AG10" s="42">
        <v>4.6363940856867543E-5</v>
      </c>
      <c r="AH10" s="42">
        <v>4.2525337280374691E-4</v>
      </c>
      <c r="AI10" s="42">
        <v>6.1865551981072676E-4</v>
      </c>
      <c r="AJ10" s="42">
        <v>4.8408255837687972E-4</v>
      </c>
      <c r="AK10" s="42">
        <v>7.5921628789961751E-4</v>
      </c>
      <c r="AL10" s="42">
        <v>3.4500882465125971E-4</v>
      </c>
      <c r="AM10" s="42">
        <v>1.816540320397557E-4</v>
      </c>
      <c r="AN10" s="42">
        <v>3.0558708860197001E-4</v>
      </c>
      <c r="AO10" s="42">
        <v>6.2644158592514709E-5</v>
      </c>
      <c r="AP10" s="42">
        <v>6.0719390945612633E-5</v>
      </c>
      <c r="AQ10" s="42">
        <v>3.0921619987403054E-4</v>
      </c>
      <c r="AR10" s="42">
        <v>7.3532498903375074E-5</v>
      </c>
      <c r="AS10" s="42">
        <v>2.52904394560178E-5</v>
      </c>
      <c r="AT10" s="42">
        <v>4.1969168114798671E-5</v>
      </c>
      <c r="AU10" s="42">
        <v>3.523551035754624E-5</v>
      </c>
      <c r="AV10" s="42">
        <v>2.1660180996220425E-5</v>
      </c>
      <c r="AW10" s="42">
        <v>2.4101098508644474E-5</v>
      </c>
      <c r="AX10" s="42">
        <v>3.3071706900123584E-5</v>
      </c>
      <c r="AY10" s="42">
        <v>3.6681181276512691E-5</v>
      </c>
      <c r="AZ10" s="42">
        <v>2.4606260411069408E-5</v>
      </c>
      <c r="BA10" s="42">
        <v>1.4024410561582188E-5</v>
      </c>
      <c r="BB10" s="42">
        <v>2.38363199553635E-5</v>
      </c>
      <c r="BC10" s="42">
        <v>1.2415269877605026E-5</v>
      </c>
      <c r="BD10" s="42">
        <v>6.9515725186534318E-6</v>
      </c>
      <c r="BE10" s="42">
        <v>4.4630106110290142E-6</v>
      </c>
      <c r="BF10" s="42">
        <v>1.1725675750649641E-5</v>
      </c>
      <c r="BG10" s="42">
        <v>2.6232018172896733E-5</v>
      </c>
      <c r="BH10" s="42">
        <v>1.2453885632021272E-5</v>
      </c>
      <c r="BI10" s="42">
        <v>5.8603901943956101E-5</v>
      </c>
      <c r="BJ10" s="42">
        <v>1.9178287343097136E-5</v>
      </c>
      <c r="BK10" s="42">
        <v>8.3601887928265017E-6</v>
      </c>
      <c r="BL10" s="42">
        <v>1.4979219189494705E-5</v>
      </c>
      <c r="BM10" s="42">
        <v>7.7010226198322357E-6</v>
      </c>
      <c r="BN10" s="42">
        <v>1.1127366407600679E-5</v>
      </c>
      <c r="BO10" s="42">
        <v>1.8360771290789687E-5</v>
      </c>
      <c r="BP10" s="42">
        <v>1.399270346688316E-5</v>
      </c>
      <c r="BQ10" s="42">
        <v>2.7090019104722016E-5</v>
      </c>
      <c r="BR10" s="42">
        <v>1.8697486628955933E-5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4.6333394411480558E-5</v>
      </c>
      <c r="E11" s="42">
        <v>4.2637368812958172E-5</v>
      </c>
      <c r="F11" s="42">
        <v>1.5528772234950832E-5</v>
      </c>
      <c r="G11" s="42">
        <v>1.5420550558874985E-4</v>
      </c>
      <c r="H11" s="42">
        <v>1.0362525263490631E-4</v>
      </c>
      <c r="I11" s="42">
        <v>8.5168330268617286E-5</v>
      </c>
      <c r="J11" s="42">
        <v>0.14837957710631475</v>
      </c>
      <c r="K11" s="42">
        <v>6.8562113840073515E-5</v>
      </c>
      <c r="L11" s="42">
        <v>4.4753350764918382E-5</v>
      </c>
      <c r="M11" s="42">
        <v>8.0615710721100312E-5</v>
      </c>
      <c r="N11" s="42">
        <v>7.9281486573529259E-5</v>
      </c>
      <c r="O11" s="42">
        <v>2.9139075344778678E-5</v>
      </c>
      <c r="P11" s="42">
        <v>4.3356556912149876E-5</v>
      </c>
      <c r="Q11" s="42">
        <v>2.9885739220242652E-5</v>
      </c>
      <c r="R11" s="42">
        <v>3.8388460588121136E-5</v>
      </c>
      <c r="S11" s="42">
        <v>6.6211583530270755E-5</v>
      </c>
      <c r="T11" s="42">
        <v>1.1579701663156546E-4</v>
      </c>
      <c r="U11" s="42">
        <v>2.6347991723995505E-4</v>
      </c>
      <c r="V11" s="42">
        <v>4.7392345709349951E-5</v>
      </c>
      <c r="W11" s="42">
        <v>5.1134308758063525E-5</v>
      </c>
      <c r="X11" s="42">
        <v>1.3959192340260197E-4</v>
      </c>
      <c r="Y11" s="42">
        <v>1.4307495238505705E-4</v>
      </c>
      <c r="Z11" s="42">
        <v>9.755338289957509E-5</v>
      </c>
      <c r="AA11" s="42">
        <v>4.8686761812052061E-5</v>
      </c>
      <c r="AB11" s="42">
        <v>8.5710648356511184E-5</v>
      </c>
      <c r="AC11" s="42">
        <v>1.8301295102602887E-4</v>
      </c>
      <c r="AD11" s="42">
        <v>2.1309210100409195E-3</v>
      </c>
      <c r="AE11" s="42">
        <v>1.6228946555839247E-2</v>
      </c>
      <c r="AF11" s="42">
        <v>7.9464846814713739E-4</v>
      </c>
      <c r="AG11" s="42">
        <v>1.0235493692040647E-4</v>
      </c>
      <c r="AH11" s="42">
        <v>1.7072268257295152E-3</v>
      </c>
      <c r="AI11" s="42">
        <v>4.8270244737903464E-4</v>
      </c>
      <c r="AJ11" s="42">
        <v>4.0055550257296792E-4</v>
      </c>
      <c r="AK11" s="42">
        <v>1.1505121748441539E-3</v>
      </c>
      <c r="AL11" s="42">
        <v>4.8155265611537942E-4</v>
      </c>
      <c r="AM11" s="42">
        <v>5.2260540060687709E-4</v>
      </c>
      <c r="AN11" s="42">
        <v>5.3218885230390579E-4</v>
      </c>
      <c r="AO11" s="42">
        <v>8.8516418478800933E-5</v>
      </c>
      <c r="AP11" s="42">
        <v>8.5991366188377754E-5</v>
      </c>
      <c r="AQ11" s="42">
        <v>2.3569593013839308E-4</v>
      </c>
      <c r="AR11" s="42">
        <v>1.5523023511808702E-4</v>
      </c>
      <c r="AS11" s="42">
        <v>3.2558195947168358E-5</v>
      </c>
      <c r="AT11" s="42">
        <v>6.1889321340524437E-5</v>
      </c>
      <c r="AU11" s="42">
        <v>5.0303335546922891E-5</v>
      </c>
      <c r="AV11" s="42">
        <v>2.7403804089039847E-5</v>
      </c>
      <c r="AW11" s="42">
        <v>3.4317057048194365E-5</v>
      </c>
      <c r="AX11" s="42">
        <v>4.0466893144381541E-5</v>
      </c>
      <c r="AY11" s="42">
        <v>3.7535968702685753E-5</v>
      </c>
      <c r="AZ11" s="42">
        <v>5.4108786487008987E-5</v>
      </c>
      <c r="BA11" s="42">
        <v>2.3463617623635288E-5</v>
      </c>
      <c r="BB11" s="42">
        <v>3.3945099996119289E-5</v>
      </c>
      <c r="BC11" s="42">
        <v>1.7786955021069773E-5</v>
      </c>
      <c r="BD11" s="42">
        <v>1.1348218869938809E-5</v>
      </c>
      <c r="BE11" s="42">
        <v>7.3031409367163492E-6</v>
      </c>
      <c r="BF11" s="42">
        <v>2.3406727685162774E-5</v>
      </c>
      <c r="BG11" s="42">
        <v>2.4936574335158964E-5</v>
      </c>
      <c r="BH11" s="42">
        <v>2.6950459808317541E-5</v>
      </c>
      <c r="BI11" s="42">
        <v>4.4821541282785151E-5</v>
      </c>
      <c r="BJ11" s="42">
        <v>2.8366419336224973E-5</v>
      </c>
      <c r="BK11" s="42">
        <v>1.0573027909935534E-5</v>
      </c>
      <c r="BL11" s="42">
        <v>1.6449188240862925E-5</v>
      </c>
      <c r="BM11" s="42">
        <v>1.09795847214192E-5</v>
      </c>
      <c r="BN11" s="42">
        <v>1.8621639437510391E-5</v>
      </c>
      <c r="BO11" s="42">
        <v>2.765925284666913E-5</v>
      </c>
      <c r="BP11" s="42">
        <v>3.1776134140730609E-5</v>
      </c>
      <c r="BQ11" s="42">
        <v>5.1844535323776064E-5</v>
      </c>
      <c r="BR11" s="42">
        <v>3.3518343147497037E-5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7.4980869700442919E-5</v>
      </c>
      <c r="E12" s="42">
        <v>1.7024883038919154E-3</v>
      </c>
      <c r="F12" s="42">
        <v>2.2277777399369716E-4</v>
      </c>
      <c r="G12" s="42">
        <v>6.758063681514383E-5</v>
      </c>
      <c r="H12" s="42">
        <v>4.6956335925271326E-5</v>
      </c>
      <c r="I12" s="42">
        <v>4.5016289233212336E-5</v>
      </c>
      <c r="J12" s="42">
        <v>5.9855951646320823E-5</v>
      </c>
      <c r="K12" s="42">
        <v>0.10914933824403224</v>
      </c>
      <c r="L12" s="42">
        <v>8.0471092050453017E-5</v>
      </c>
      <c r="M12" s="42">
        <v>9.7199025569477324E-4</v>
      </c>
      <c r="N12" s="42">
        <v>1.3772939834575952E-4</v>
      </c>
      <c r="O12" s="42">
        <v>8.5887723909400102E-5</v>
      </c>
      <c r="P12" s="42">
        <v>6.4555851935059263E-5</v>
      </c>
      <c r="Q12" s="42">
        <v>5.3772136135540814E-5</v>
      </c>
      <c r="R12" s="42">
        <v>7.1041687652526895E-3</v>
      </c>
      <c r="S12" s="42">
        <v>7.7526887271628432E-5</v>
      </c>
      <c r="T12" s="42">
        <v>8.6224118440930071E-5</v>
      </c>
      <c r="U12" s="42">
        <v>5.7926369146277864E-5</v>
      </c>
      <c r="V12" s="42">
        <v>1.3661822379863636E-4</v>
      </c>
      <c r="W12" s="42">
        <v>1.964768672609348E-3</v>
      </c>
      <c r="X12" s="42">
        <v>6.676797348197154E-5</v>
      </c>
      <c r="Y12" s="42">
        <v>1.1978567306966823E-4</v>
      </c>
      <c r="Z12" s="42">
        <v>4.0508756778331999E-3</v>
      </c>
      <c r="AA12" s="42">
        <v>1.0777466079152634E-4</v>
      </c>
      <c r="AB12" s="42">
        <v>6.787512291966938E-5</v>
      </c>
      <c r="AC12" s="42">
        <v>5.6743010572592723E-5</v>
      </c>
      <c r="AD12" s="42">
        <v>5.0901874215164424E-5</v>
      </c>
      <c r="AE12" s="42">
        <v>5.4959662557263739E-5</v>
      </c>
      <c r="AF12" s="42">
        <v>1.1839814539986702E-4</v>
      </c>
      <c r="AG12" s="42">
        <v>5.2410801826788188E-5</v>
      </c>
      <c r="AH12" s="42">
        <v>5.602213495080151E-5</v>
      </c>
      <c r="AI12" s="42">
        <v>5.8610266739521892E-5</v>
      </c>
      <c r="AJ12" s="42">
        <v>6.247175743833237E-5</v>
      </c>
      <c r="AK12" s="42">
        <v>4.8710732822387679E-5</v>
      </c>
      <c r="AL12" s="42">
        <v>3.9397835390093793E-5</v>
      </c>
      <c r="AM12" s="42">
        <v>5.4398229374084427E-5</v>
      </c>
      <c r="AN12" s="42">
        <v>5.4042344733656011E-5</v>
      </c>
      <c r="AO12" s="42">
        <v>4.5343849413209911E-5</v>
      </c>
      <c r="AP12" s="42">
        <v>2.5541372782906413E-5</v>
      </c>
      <c r="AQ12" s="42">
        <v>4.3866327128456508E-5</v>
      </c>
      <c r="AR12" s="42">
        <v>3.7163828516893868E-5</v>
      </c>
      <c r="AS12" s="42">
        <v>8.2954390074806784E-5</v>
      </c>
      <c r="AT12" s="42">
        <v>5.4286214540481363E-5</v>
      </c>
      <c r="AU12" s="42">
        <v>3.2572646544224936E-5</v>
      </c>
      <c r="AV12" s="42">
        <v>2.0484160633126667E-4</v>
      </c>
      <c r="AW12" s="42">
        <v>3.6616164514588601E-5</v>
      </c>
      <c r="AX12" s="42">
        <v>1.9797531905773017E-3</v>
      </c>
      <c r="AY12" s="42">
        <v>6.7257290286718971E-3</v>
      </c>
      <c r="AZ12" s="42">
        <v>5.8250021268466493E-5</v>
      </c>
      <c r="BA12" s="42">
        <v>1.4678920468051449E-4</v>
      </c>
      <c r="BB12" s="42">
        <v>5.5105922396686682E-5</v>
      </c>
      <c r="BC12" s="42">
        <v>3.0313331312840477E-5</v>
      </c>
      <c r="BD12" s="42">
        <v>5.9463633843118382E-5</v>
      </c>
      <c r="BE12" s="42">
        <v>6.3306980181411102E-6</v>
      </c>
      <c r="BF12" s="42">
        <v>7.7284645806746907E-5</v>
      </c>
      <c r="BG12" s="42">
        <v>4.5080603004388279E-5</v>
      </c>
      <c r="BH12" s="42">
        <v>9.6875951306942356E-5</v>
      </c>
      <c r="BI12" s="42">
        <v>3.5272285169962897E-5</v>
      </c>
      <c r="BJ12" s="42">
        <v>7.6827386313177656E-5</v>
      </c>
      <c r="BK12" s="42">
        <v>2.5188333861636823E-5</v>
      </c>
      <c r="BL12" s="42">
        <v>3.2102809124583619E-4</v>
      </c>
      <c r="BM12" s="42">
        <v>5.1712227366078171E-4</v>
      </c>
      <c r="BN12" s="42">
        <v>2.2308834769233852E-4</v>
      </c>
      <c r="BO12" s="42">
        <v>5.976181536382323E-4</v>
      </c>
      <c r="BP12" s="42">
        <v>4.8232434917983588E-4</v>
      </c>
      <c r="BQ12" s="42">
        <v>6.6785908574906505E-5</v>
      </c>
      <c r="BR12" s="42">
        <v>6.4133875208750423E-4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4.2880046449897429E-4</v>
      </c>
      <c r="E13" s="42">
        <v>6.7776981299838134E-4</v>
      </c>
      <c r="F13" s="42">
        <v>2.3196755488297846E-4</v>
      </c>
      <c r="G13" s="42">
        <v>4.8151494281146242E-4</v>
      </c>
      <c r="H13" s="42">
        <v>4.0387510328780907E-4</v>
      </c>
      <c r="I13" s="42">
        <v>3.8785045971895748E-4</v>
      </c>
      <c r="J13" s="42">
        <v>5.7655665290878529E-4</v>
      </c>
      <c r="K13" s="42">
        <v>9.2713099068863613E-4</v>
      </c>
      <c r="L13" s="42">
        <v>0.179602084283875</v>
      </c>
      <c r="M13" s="42">
        <v>3.4093108209457658E-3</v>
      </c>
      <c r="N13" s="42">
        <v>2.5542941453359355E-3</v>
      </c>
      <c r="O13" s="42">
        <v>2.2148019489179769E-4</v>
      </c>
      <c r="P13" s="42">
        <v>2.3758506599067179E-4</v>
      </c>
      <c r="Q13" s="42">
        <v>1.3638660808064617E-4</v>
      </c>
      <c r="R13" s="42">
        <v>2.3887584514342277E-4</v>
      </c>
      <c r="S13" s="42">
        <v>2.5752308399285039E-4</v>
      </c>
      <c r="T13" s="42">
        <v>3.2062215980169413E-4</v>
      </c>
      <c r="U13" s="42">
        <v>1.9262907084115671E-4</v>
      </c>
      <c r="V13" s="42">
        <v>4.5805010966267394E-3</v>
      </c>
      <c r="W13" s="42">
        <v>3.3445778892841334E-3</v>
      </c>
      <c r="X13" s="42">
        <v>7.0874509430043225E-4</v>
      </c>
      <c r="Y13" s="42">
        <v>1.5380770392892879E-3</v>
      </c>
      <c r="Z13" s="42">
        <v>2.3507372791855431E-3</v>
      </c>
      <c r="AA13" s="42">
        <v>1.08114211074515E-3</v>
      </c>
      <c r="AB13" s="42">
        <v>3.2594382713792053E-4</v>
      </c>
      <c r="AC13" s="42">
        <v>3.9430427830436333E-4</v>
      </c>
      <c r="AD13" s="42">
        <v>3.3271800032807038E-4</v>
      </c>
      <c r="AE13" s="42">
        <v>3.2440553452209786E-4</v>
      </c>
      <c r="AF13" s="42">
        <v>2.2778871186216972E-4</v>
      </c>
      <c r="AG13" s="42">
        <v>1.3032369873445179E-4</v>
      </c>
      <c r="AH13" s="42">
        <v>2.2653702833130054E-4</v>
      </c>
      <c r="AI13" s="42">
        <v>2.4074550078667797E-4</v>
      </c>
      <c r="AJ13" s="42">
        <v>2.0052343229571762E-4</v>
      </c>
      <c r="AK13" s="42">
        <v>1.8674940000697025E-4</v>
      </c>
      <c r="AL13" s="42">
        <v>1.4751805245299604E-4</v>
      </c>
      <c r="AM13" s="42">
        <v>1.7418533775011362E-4</v>
      </c>
      <c r="AN13" s="42">
        <v>2.2671702944746652E-4</v>
      </c>
      <c r="AO13" s="42">
        <v>2.541768463781131E-4</v>
      </c>
      <c r="AP13" s="42">
        <v>1.4744369317675886E-4</v>
      </c>
      <c r="AQ13" s="42">
        <v>2.4549230552365335E-4</v>
      </c>
      <c r="AR13" s="42">
        <v>1.6883777610496523E-4</v>
      </c>
      <c r="AS13" s="42">
        <v>1.9455772689326096E-4</v>
      </c>
      <c r="AT13" s="42">
        <v>1.1366116333802842E-3</v>
      </c>
      <c r="AU13" s="42">
        <v>3.7058589892442827E-4</v>
      </c>
      <c r="AV13" s="42">
        <v>6.8030979398667332E-4</v>
      </c>
      <c r="AW13" s="42">
        <v>1.9209992547205339E-4</v>
      </c>
      <c r="AX13" s="42">
        <v>2.115579466576481E-4</v>
      </c>
      <c r="AY13" s="42">
        <v>1.1415620625998552E-3</v>
      </c>
      <c r="AZ13" s="42">
        <v>1.3671636327401628E-4</v>
      </c>
      <c r="BA13" s="42">
        <v>9.3054187115371178E-5</v>
      </c>
      <c r="BB13" s="42">
        <v>7.5462282061388694E-5</v>
      </c>
      <c r="BC13" s="42">
        <v>5.1021258352743805E-5</v>
      </c>
      <c r="BD13" s="42">
        <v>5.3629078726157366E-5</v>
      </c>
      <c r="BE13" s="42">
        <v>1.3295645576011037E-5</v>
      </c>
      <c r="BF13" s="42">
        <v>8.18152486383589E-5</v>
      </c>
      <c r="BG13" s="42">
        <v>1.7777084671198381E-4</v>
      </c>
      <c r="BH13" s="42">
        <v>1.0344743335267726E-4</v>
      </c>
      <c r="BI13" s="42">
        <v>1.743273605835529E-4</v>
      </c>
      <c r="BJ13" s="42">
        <v>9.4010177341599457E-5</v>
      </c>
      <c r="BK13" s="42">
        <v>1.7525363140512401E-4</v>
      </c>
      <c r="BL13" s="42">
        <v>1.2605493254383857E-4</v>
      </c>
      <c r="BM13" s="42">
        <v>1.1334265069494744E-4</v>
      </c>
      <c r="BN13" s="42">
        <v>8.1234003757773445E-5</v>
      </c>
      <c r="BO13" s="42">
        <v>1.5851520037929312E-4</v>
      </c>
      <c r="BP13" s="42">
        <v>1.4839359063073518E-4</v>
      </c>
      <c r="BQ13" s="42">
        <v>9.6600485825544931E-5</v>
      </c>
      <c r="BR13" s="42">
        <v>2.6466574785806121E-4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8.7227576345618233E-4</v>
      </c>
      <c r="E14" s="42">
        <v>1.0170995549218237E-2</v>
      </c>
      <c r="F14" s="42">
        <v>3.2942590015924795E-3</v>
      </c>
      <c r="G14" s="42">
        <v>1.0264105625783161E-3</v>
      </c>
      <c r="H14" s="42">
        <v>2.1024587772250578E-4</v>
      </c>
      <c r="I14" s="42">
        <v>2.1859582378378799E-4</v>
      </c>
      <c r="J14" s="42">
        <v>3.479073471068978E-4</v>
      </c>
      <c r="K14" s="42">
        <v>1.3332866016393149E-2</v>
      </c>
      <c r="L14" s="42">
        <v>6.8075035944893713E-4</v>
      </c>
      <c r="M14" s="42">
        <v>0.1253919772100916</v>
      </c>
      <c r="N14" s="42">
        <v>3.5054118503653892E-3</v>
      </c>
      <c r="O14" s="42">
        <v>5.828028237941207E-4</v>
      </c>
      <c r="P14" s="42">
        <v>4.6292398962267863E-4</v>
      </c>
      <c r="Q14" s="42">
        <v>3.0406713181690596E-4</v>
      </c>
      <c r="R14" s="42">
        <v>1.2615288422890751E-3</v>
      </c>
      <c r="S14" s="42">
        <v>7.2484151446023878E-4</v>
      </c>
      <c r="T14" s="42">
        <v>1.2408920851482372E-3</v>
      </c>
      <c r="U14" s="42">
        <v>3.8743453689777069E-4</v>
      </c>
      <c r="V14" s="42">
        <v>1.1047432047265936E-3</v>
      </c>
      <c r="W14" s="42">
        <v>5.5849844898809434E-3</v>
      </c>
      <c r="X14" s="42">
        <v>6.567250147372824E-4</v>
      </c>
      <c r="Y14" s="42">
        <v>1.5141144529812278E-3</v>
      </c>
      <c r="Z14" s="42">
        <v>3.6015788765898686E-3</v>
      </c>
      <c r="AA14" s="42">
        <v>6.2953335396858637E-4</v>
      </c>
      <c r="AB14" s="42">
        <v>4.936074345246068E-4</v>
      </c>
      <c r="AC14" s="42">
        <v>3.8486622766198229E-4</v>
      </c>
      <c r="AD14" s="42">
        <v>2.8355238143680631E-4</v>
      </c>
      <c r="AE14" s="42">
        <v>2.6813319479108662E-4</v>
      </c>
      <c r="AF14" s="42">
        <v>2.6450508085932141E-4</v>
      </c>
      <c r="AG14" s="42">
        <v>2.3457088090693707E-4</v>
      </c>
      <c r="AH14" s="42">
        <v>2.663515664562831E-4</v>
      </c>
      <c r="AI14" s="42">
        <v>2.3726003259598162E-4</v>
      </c>
      <c r="AJ14" s="42">
        <v>2.0701270496153608E-4</v>
      </c>
      <c r="AK14" s="42">
        <v>2.1576676731270875E-4</v>
      </c>
      <c r="AL14" s="42">
        <v>1.6398379020833218E-4</v>
      </c>
      <c r="AM14" s="42">
        <v>3.2422332713124056E-4</v>
      </c>
      <c r="AN14" s="42">
        <v>2.3614543665978854E-4</v>
      </c>
      <c r="AO14" s="42">
        <v>1.477229730188795E-4</v>
      </c>
      <c r="AP14" s="42">
        <v>1.3901731309264603E-4</v>
      </c>
      <c r="AQ14" s="42">
        <v>2.4259501925484473E-4</v>
      </c>
      <c r="AR14" s="42">
        <v>1.766906163383014E-4</v>
      </c>
      <c r="AS14" s="42">
        <v>4.9737656723872941E-4</v>
      </c>
      <c r="AT14" s="42">
        <v>3.447948007910796E-4</v>
      </c>
      <c r="AU14" s="42">
        <v>1.4934503886239047E-4</v>
      </c>
      <c r="AV14" s="42">
        <v>4.643151854894719E-4</v>
      </c>
      <c r="AW14" s="42">
        <v>1.3199071822108974E-4</v>
      </c>
      <c r="AX14" s="42">
        <v>1.619502795823649E-3</v>
      </c>
      <c r="AY14" s="42">
        <v>6.3829623735946698E-3</v>
      </c>
      <c r="AZ14" s="42">
        <v>2.6116145060184527E-4</v>
      </c>
      <c r="BA14" s="42">
        <v>2.2023486356662335E-4</v>
      </c>
      <c r="BB14" s="42">
        <v>1.5191261727239824E-4</v>
      </c>
      <c r="BC14" s="42">
        <v>8.4156142186308868E-5</v>
      </c>
      <c r="BD14" s="42">
        <v>1.288954882588831E-4</v>
      </c>
      <c r="BE14" s="42">
        <v>2.5065186024765848E-5</v>
      </c>
      <c r="BF14" s="42">
        <v>1.4815097328788957E-4</v>
      </c>
      <c r="BG14" s="42">
        <v>1.3938111351994388E-4</v>
      </c>
      <c r="BH14" s="42">
        <v>2.2863682095809561E-4</v>
      </c>
      <c r="BI14" s="42">
        <v>1.2443210024190113E-4</v>
      </c>
      <c r="BJ14" s="42">
        <v>1.4764340392601859E-4</v>
      </c>
      <c r="BK14" s="42">
        <v>7.3454724622364314E-5</v>
      </c>
      <c r="BL14" s="42">
        <v>3.2613307212054661E-4</v>
      </c>
      <c r="BM14" s="42">
        <v>5.8132661488518862E-4</v>
      </c>
      <c r="BN14" s="42">
        <v>2.5037652824497886E-4</v>
      </c>
      <c r="BO14" s="42">
        <v>9.4464005762854057E-4</v>
      </c>
      <c r="BP14" s="42">
        <v>5.6715308519652392E-4</v>
      </c>
      <c r="BQ14" s="42">
        <v>2.6064100642317621E-4</v>
      </c>
      <c r="BR14" s="42">
        <v>1.1247362434629688E-3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3.2704028351152213E-5</v>
      </c>
      <c r="E15" s="42">
        <v>4.1880217475874229E-5</v>
      </c>
      <c r="F15" s="42">
        <v>1.8389156821217023E-5</v>
      </c>
      <c r="G15" s="42">
        <v>5.0850934981412282E-5</v>
      </c>
      <c r="H15" s="42">
        <v>5.8989408584871754E-5</v>
      </c>
      <c r="I15" s="42">
        <v>5.1879115469111915E-5</v>
      </c>
      <c r="J15" s="42">
        <v>7.0120443579627524E-5</v>
      </c>
      <c r="K15" s="42">
        <v>2.4189625460879649E-4</v>
      </c>
      <c r="L15" s="42">
        <v>4.2002321748763451E-5</v>
      </c>
      <c r="M15" s="42">
        <v>9.7716296268224171E-5</v>
      </c>
      <c r="N15" s="42">
        <v>0.12165591331960986</v>
      </c>
      <c r="O15" s="42">
        <v>6.1336601815146813E-5</v>
      </c>
      <c r="P15" s="42">
        <v>5.3312223289260014E-5</v>
      </c>
      <c r="Q15" s="42">
        <v>4.9891124233446685E-5</v>
      </c>
      <c r="R15" s="42">
        <v>7.0212193160881737E-5</v>
      </c>
      <c r="S15" s="42">
        <v>4.8217534172087608E-5</v>
      </c>
      <c r="T15" s="42">
        <v>5.3513173523392081E-5</v>
      </c>
      <c r="U15" s="42">
        <v>5.416049752638894E-5</v>
      </c>
      <c r="V15" s="42">
        <v>6.5418618132032961E-5</v>
      </c>
      <c r="W15" s="42">
        <v>4.9913061406058266E-5</v>
      </c>
      <c r="X15" s="42">
        <v>5.3552803523588431E-5</v>
      </c>
      <c r="Y15" s="42">
        <v>7.6994454226388885E-5</v>
      </c>
      <c r="Z15" s="42">
        <v>8.0829897722695668E-5</v>
      </c>
      <c r="AA15" s="42">
        <v>1.1192495868968978E-4</v>
      </c>
      <c r="AB15" s="42">
        <v>5.2297494827923222E-5</v>
      </c>
      <c r="AC15" s="42">
        <v>5.1889773046349926E-5</v>
      </c>
      <c r="AD15" s="42">
        <v>5.763611168112549E-5</v>
      </c>
      <c r="AE15" s="42">
        <v>6.0770636475032837E-5</v>
      </c>
      <c r="AF15" s="42">
        <v>6.7635771968155089E-5</v>
      </c>
      <c r="AG15" s="42">
        <v>6.1000721326216333E-5</v>
      </c>
      <c r="AH15" s="42">
        <v>6.4321439986024919E-5</v>
      </c>
      <c r="AI15" s="42">
        <v>9.6048622977332413E-5</v>
      </c>
      <c r="AJ15" s="42">
        <v>7.8993853340438521E-5</v>
      </c>
      <c r="AK15" s="42">
        <v>5.1846109112503292E-5</v>
      </c>
      <c r="AL15" s="42">
        <v>5.4991230580098976E-5</v>
      </c>
      <c r="AM15" s="42">
        <v>4.9756451557343264E-5</v>
      </c>
      <c r="AN15" s="42">
        <v>9.3370760124073679E-5</v>
      </c>
      <c r="AO15" s="42">
        <v>5.4611652098469613E-5</v>
      </c>
      <c r="AP15" s="42">
        <v>2.8027047854870069E-5</v>
      </c>
      <c r="AQ15" s="42">
        <v>4.8820922979908475E-5</v>
      </c>
      <c r="AR15" s="42">
        <v>4.5620103928766648E-5</v>
      </c>
      <c r="AS15" s="42">
        <v>4.8710821349609717E-5</v>
      </c>
      <c r="AT15" s="42">
        <v>4.0548854949401556E-5</v>
      </c>
      <c r="AU15" s="42">
        <v>3.4826074319301671E-5</v>
      </c>
      <c r="AV15" s="42">
        <v>3.6708322494596364E-4</v>
      </c>
      <c r="AW15" s="42">
        <v>4.3376104033294531E-5</v>
      </c>
      <c r="AX15" s="42">
        <v>2.5124079482452869E-3</v>
      </c>
      <c r="AY15" s="42">
        <v>1.2745439055526086E-2</v>
      </c>
      <c r="AZ15" s="42">
        <v>6.1226082805719109E-5</v>
      </c>
      <c r="BA15" s="42">
        <v>2.4565597025894768E-4</v>
      </c>
      <c r="BB15" s="42">
        <v>7.2149675540459675E-5</v>
      </c>
      <c r="BC15" s="42">
        <v>3.9426517498349144E-5</v>
      </c>
      <c r="BD15" s="42">
        <v>1.244356697173827E-4</v>
      </c>
      <c r="BE15" s="42">
        <v>1.034715462542519E-5</v>
      </c>
      <c r="BF15" s="42">
        <v>1.2185536011307572E-4</v>
      </c>
      <c r="BG15" s="42">
        <v>3.8605966571208902E-5</v>
      </c>
      <c r="BH15" s="42">
        <v>1.364573611842693E-4</v>
      </c>
      <c r="BI15" s="42">
        <v>3.6669809748621892E-5</v>
      </c>
      <c r="BJ15" s="42">
        <v>9.8789886534415925E-5</v>
      </c>
      <c r="BK15" s="42">
        <v>2.0314530773279663E-5</v>
      </c>
      <c r="BL15" s="42">
        <v>1.8326039950412418E-4</v>
      </c>
      <c r="BM15" s="42">
        <v>1.0171513059401368E-4</v>
      </c>
      <c r="BN15" s="42">
        <v>6.8891424066640596E-5</v>
      </c>
      <c r="BO15" s="42">
        <v>3.6837069163877997E-4</v>
      </c>
      <c r="BP15" s="42">
        <v>3.1634012767725893E-4</v>
      </c>
      <c r="BQ15" s="42">
        <v>1.5031972960968083E-4</v>
      </c>
      <c r="BR15" s="42">
        <v>8.2066387287609943E-4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7.1689387948342934E-7</v>
      </c>
      <c r="E16" s="42">
        <v>8.4644872333152233E-7</v>
      </c>
      <c r="F16" s="42">
        <v>3.394231589653495E-7</v>
      </c>
      <c r="G16" s="42">
        <v>6.7442958330482017E-7</v>
      </c>
      <c r="H16" s="42">
        <v>5.8369661459446468E-7</v>
      </c>
      <c r="I16" s="42">
        <v>1.2417280809320906E-6</v>
      </c>
      <c r="J16" s="42">
        <v>1.3446384170554111E-6</v>
      </c>
      <c r="K16" s="42">
        <v>1.6932076072087558E-6</v>
      </c>
      <c r="L16" s="42">
        <v>7.2752272258785746E-7</v>
      </c>
      <c r="M16" s="42">
        <v>1.5447841742345712E-6</v>
      </c>
      <c r="N16" s="42">
        <v>1.2533336755431838E-6</v>
      </c>
      <c r="O16" s="42">
        <v>9.3763740106669963E-2</v>
      </c>
      <c r="P16" s="42">
        <v>1.4971430828312085E-6</v>
      </c>
      <c r="Q16" s="42">
        <v>1.4305383714704921E-6</v>
      </c>
      <c r="R16" s="42">
        <v>1.8820003426564703E-6</v>
      </c>
      <c r="S16" s="42">
        <v>1.5893656235457902E-6</v>
      </c>
      <c r="T16" s="42">
        <v>3.0384909644179142E-6</v>
      </c>
      <c r="U16" s="42">
        <v>2.3114791841123446E-6</v>
      </c>
      <c r="V16" s="42">
        <v>8.0449666665441095E-7</v>
      </c>
      <c r="W16" s="42">
        <v>8.5426770220288246E-7</v>
      </c>
      <c r="X16" s="42">
        <v>9.6292688527436894E-7</v>
      </c>
      <c r="Y16" s="42">
        <v>1.0845550974458604E-6</v>
      </c>
      <c r="Z16" s="42">
        <v>2.1361688531265378E-6</v>
      </c>
      <c r="AA16" s="42">
        <v>1.7239293383675283E-6</v>
      </c>
      <c r="AB16" s="42">
        <v>1.5235244427127217E-6</v>
      </c>
      <c r="AC16" s="42">
        <v>1.4754471785149642E-6</v>
      </c>
      <c r="AD16" s="42">
        <v>9.8710494057921888E-7</v>
      </c>
      <c r="AE16" s="42">
        <v>1.3018091044223806E-6</v>
      </c>
      <c r="AF16" s="42">
        <v>1.1937744133952776E-6</v>
      </c>
      <c r="AG16" s="42">
        <v>1.5529394004945298E-6</v>
      </c>
      <c r="AH16" s="42">
        <v>1.6139723447145515E-6</v>
      </c>
      <c r="AI16" s="42">
        <v>2.6850567370503858E-6</v>
      </c>
      <c r="AJ16" s="42">
        <v>1.1566848729130704E-6</v>
      </c>
      <c r="AK16" s="42">
        <v>1.2984869832154437E-6</v>
      </c>
      <c r="AL16" s="42">
        <v>1.0361574837429611E-6</v>
      </c>
      <c r="AM16" s="42">
        <v>1.3862892504270551E-6</v>
      </c>
      <c r="AN16" s="42">
        <v>2.4022900147527754E-6</v>
      </c>
      <c r="AO16" s="42">
        <v>5.5893164296633358E-7</v>
      </c>
      <c r="AP16" s="42">
        <v>4.4588147502640072E-7</v>
      </c>
      <c r="AQ16" s="42">
        <v>9.1818059560932032E-7</v>
      </c>
      <c r="AR16" s="42">
        <v>5.2385520423278424E-7</v>
      </c>
      <c r="AS16" s="42">
        <v>6.0805552466056115E-7</v>
      </c>
      <c r="AT16" s="42">
        <v>6.003765673194604E-7</v>
      </c>
      <c r="AU16" s="42">
        <v>5.4990570548953471E-7</v>
      </c>
      <c r="AV16" s="42">
        <v>5.6514663094148374E-7</v>
      </c>
      <c r="AW16" s="42">
        <v>4.7424762180514378E-7</v>
      </c>
      <c r="AX16" s="42">
        <v>8.7980410740923444E-7</v>
      </c>
      <c r="AY16" s="42">
        <v>1.1279519820856699E-6</v>
      </c>
      <c r="AZ16" s="42">
        <v>2.1724029468943567E-6</v>
      </c>
      <c r="BA16" s="42">
        <v>5.4999987134870767E-7</v>
      </c>
      <c r="BB16" s="42">
        <v>5.9430915000075377E-7</v>
      </c>
      <c r="BC16" s="42">
        <v>4.7339622759968637E-7</v>
      </c>
      <c r="BD16" s="42">
        <v>2.8865002547016434E-7</v>
      </c>
      <c r="BE16" s="42">
        <v>7.9963543109006996E-8</v>
      </c>
      <c r="BF16" s="42">
        <v>5.0227408604970671E-7</v>
      </c>
      <c r="BG16" s="42">
        <v>1.7986347556890916E-6</v>
      </c>
      <c r="BH16" s="42">
        <v>7.9412543123500567E-7</v>
      </c>
      <c r="BI16" s="42">
        <v>6.8271499568159197E-7</v>
      </c>
      <c r="BJ16" s="42">
        <v>5.7911803945390706E-7</v>
      </c>
      <c r="BK16" s="42">
        <v>1.9685502711532612E-7</v>
      </c>
      <c r="BL16" s="42">
        <v>2.2901403295101982E-7</v>
      </c>
      <c r="BM16" s="42">
        <v>2.7425051941015759E-7</v>
      </c>
      <c r="BN16" s="42">
        <v>4.3465311049711267E-7</v>
      </c>
      <c r="BO16" s="42">
        <v>4.4498014717557051E-7</v>
      </c>
      <c r="BP16" s="42">
        <v>7.7090139620185693E-7</v>
      </c>
      <c r="BQ16" s="42">
        <v>7.5270856483506548E-7</v>
      </c>
      <c r="BR16" s="42">
        <v>6.1864738717303035E-7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4.7277060538027549E-4</v>
      </c>
      <c r="E17" s="42">
        <v>1.4432496142121709E-4</v>
      </c>
      <c r="F17" s="42">
        <v>6.6994672246237547E-5</v>
      </c>
      <c r="G17" s="42">
        <v>1.9909959873277319E-3</v>
      </c>
      <c r="H17" s="42">
        <v>2.4178986659712098E-4</v>
      </c>
      <c r="I17" s="42">
        <v>1.1868170166074291E-4</v>
      </c>
      <c r="J17" s="42">
        <v>2.2362773427652671E-4</v>
      </c>
      <c r="K17" s="42">
        <v>2.0657498905464651E-4</v>
      </c>
      <c r="L17" s="42">
        <v>6.8865259323883229E-4</v>
      </c>
      <c r="M17" s="42">
        <v>4.9633748783722311E-4</v>
      </c>
      <c r="N17" s="42">
        <v>2.6394621821431742E-4</v>
      </c>
      <c r="O17" s="42">
        <v>2.1088162060586279E-4</v>
      </c>
      <c r="P17" s="42">
        <v>0.25796900608104545</v>
      </c>
      <c r="Q17" s="42">
        <v>5.6356794158988748E-2</v>
      </c>
      <c r="R17" s="42">
        <v>1.8443943745019207E-2</v>
      </c>
      <c r="S17" s="42">
        <v>2.3296220773014626E-4</v>
      </c>
      <c r="T17" s="42">
        <v>4.8244157108796762E-4</v>
      </c>
      <c r="U17" s="42">
        <v>2.5386868948631426E-4</v>
      </c>
      <c r="V17" s="42">
        <v>1.486568575615866E-4</v>
      </c>
      <c r="W17" s="42">
        <v>2.9927403837361172E-4</v>
      </c>
      <c r="X17" s="42">
        <v>2.0131860360526001E-4</v>
      </c>
      <c r="Y17" s="42">
        <v>3.3531053299171355E-4</v>
      </c>
      <c r="Z17" s="42">
        <v>3.5216347928308502E-4</v>
      </c>
      <c r="AA17" s="42">
        <v>5.3139591591923698E-4</v>
      </c>
      <c r="AB17" s="42">
        <v>1.7163646931307262E-3</v>
      </c>
      <c r="AC17" s="42">
        <v>3.8983322978542129E-4</v>
      </c>
      <c r="AD17" s="42">
        <v>1.5838616771901318E-4</v>
      </c>
      <c r="AE17" s="42">
        <v>1.3912009256919537E-4</v>
      </c>
      <c r="AF17" s="42">
        <v>3.1571112867559095E-4</v>
      </c>
      <c r="AG17" s="42">
        <v>1.497036434664961E-4</v>
      </c>
      <c r="AH17" s="42">
        <v>3.5205650921738831E-4</v>
      </c>
      <c r="AI17" s="42">
        <v>2.3052059578767146E-4</v>
      </c>
      <c r="AJ17" s="42">
        <v>1.0870439662612802E-3</v>
      </c>
      <c r="AK17" s="42">
        <v>4.4006825142441685E-3</v>
      </c>
      <c r="AL17" s="42">
        <v>6.4101812998247339E-4</v>
      </c>
      <c r="AM17" s="42">
        <v>4.5767750414051145E-3</v>
      </c>
      <c r="AN17" s="42">
        <v>2.1571942987558501E-4</v>
      </c>
      <c r="AO17" s="42">
        <v>1.6262425838277001E-4</v>
      </c>
      <c r="AP17" s="42">
        <v>1.9516632795783698E-4</v>
      </c>
      <c r="AQ17" s="42">
        <v>4.0703902376366485E-4</v>
      </c>
      <c r="AR17" s="42">
        <v>4.0532640787502311E-4</v>
      </c>
      <c r="AS17" s="42">
        <v>1.3953751658153302E-4</v>
      </c>
      <c r="AT17" s="42">
        <v>2.7004252932349537E-4</v>
      </c>
      <c r="AU17" s="42">
        <v>2.026185173498641E-4</v>
      </c>
      <c r="AV17" s="42">
        <v>3.183061510743681E-4</v>
      </c>
      <c r="AW17" s="42">
        <v>1.3180692219402258E-4</v>
      </c>
      <c r="AX17" s="42">
        <v>2.3998506245402995E-3</v>
      </c>
      <c r="AY17" s="42">
        <v>3.0242316544006189E-4</v>
      </c>
      <c r="AZ17" s="42">
        <v>1.2856020473633151E-4</v>
      </c>
      <c r="BA17" s="42">
        <v>2.5806982189186548E-4</v>
      </c>
      <c r="BB17" s="42">
        <v>1.2009828545171136E-4</v>
      </c>
      <c r="BC17" s="42">
        <v>6.0300957363038429E-5</v>
      </c>
      <c r="BD17" s="42">
        <v>1.0507498884123431E-4</v>
      </c>
      <c r="BE17" s="42">
        <v>1.9649661306514768E-5</v>
      </c>
      <c r="BF17" s="42">
        <v>7.1193925888017983E-5</v>
      </c>
      <c r="BG17" s="42">
        <v>1.9492370849676378E-4</v>
      </c>
      <c r="BH17" s="42">
        <v>1.6354029764201325E-4</v>
      </c>
      <c r="BI17" s="42">
        <v>1.2607798161055398E-4</v>
      </c>
      <c r="BJ17" s="42">
        <v>1.0536145151804421E-4</v>
      </c>
      <c r="BK17" s="42">
        <v>2.5431635550217992E-4</v>
      </c>
      <c r="BL17" s="42">
        <v>9.2830162920389328E-5</v>
      </c>
      <c r="BM17" s="42">
        <v>1.5073141068962161E-4</v>
      </c>
      <c r="BN17" s="42">
        <v>6.9635047524651606E-5</v>
      </c>
      <c r="BO17" s="42">
        <v>1.5347499925156532E-4</v>
      </c>
      <c r="BP17" s="42">
        <v>2.7231519817857123E-4</v>
      </c>
      <c r="BQ17" s="42">
        <v>2.8607047272568144E-4</v>
      </c>
      <c r="BR17" s="42">
        <v>1.3412618157257333E-3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6.0308472664281683E-5</v>
      </c>
      <c r="E18" s="42">
        <v>6.1915815423184669E-5</v>
      </c>
      <c r="F18" s="42">
        <v>9.1512332726977413E-5</v>
      </c>
      <c r="G18" s="42">
        <v>1.2711895198510038E-4</v>
      </c>
      <c r="H18" s="42">
        <v>1.9741991579849279E-4</v>
      </c>
      <c r="I18" s="42">
        <v>8.3164062594704599E-5</v>
      </c>
      <c r="J18" s="42">
        <v>1.0518094645880198E-4</v>
      </c>
      <c r="K18" s="42">
        <v>1.0824373501385448E-4</v>
      </c>
      <c r="L18" s="42">
        <v>9.6252664979722612E-5</v>
      </c>
      <c r="M18" s="42">
        <v>1.1199384650286669E-4</v>
      </c>
      <c r="N18" s="42">
        <v>1.2417812056125959E-4</v>
      </c>
      <c r="O18" s="42">
        <v>9.9422059440203476E-5</v>
      </c>
      <c r="P18" s="42">
        <v>4.9986405472944356E-4</v>
      </c>
      <c r="Q18" s="42">
        <v>0.29639140788339324</v>
      </c>
      <c r="R18" s="42">
        <v>4.9224144674889486E-4</v>
      </c>
      <c r="S18" s="42">
        <v>8.7510238484433028E-5</v>
      </c>
      <c r="T18" s="42">
        <v>1.0335851055020728E-4</v>
      </c>
      <c r="U18" s="42">
        <v>7.5116502770076796E-5</v>
      </c>
      <c r="V18" s="42">
        <v>1.041335648582487E-4</v>
      </c>
      <c r="W18" s="42">
        <v>8.4037544604566192E-5</v>
      </c>
      <c r="X18" s="42">
        <v>8.6720061587468561E-5</v>
      </c>
      <c r="Y18" s="42">
        <v>1.1130036348017972E-4</v>
      </c>
      <c r="Z18" s="42">
        <v>1.0788164427132468E-4</v>
      </c>
      <c r="AA18" s="42">
        <v>1.0606917974932606E-4</v>
      </c>
      <c r="AB18" s="42">
        <v>1.0044425833603571E-4</v>
      </c>
      <c r="AC18" s="42">
        <v>1.3952697619993033E-4</v>
      </c>
      <c r="AD18" s="42">
        <v>1.1862762213334082E-4</v>
      </c>
      <c r="AE18" s="42">
        <v>1.0013570032429582E-4</v>
      </c>
      <c r="AF18" s="42">
        <v>2.2137133564971952E-4</v>
      </c>
      <c r="AG18" s="42">
        <v>9.5615735301562692E-5</v>
      </c>
      <c r="AH18" s="42">
        <v>1.0237820348043233E-4</v>
      </c>
      <c r="AI18" s="42">
        <v>1.0194331422553404E-4</v>
      </c>
      <c r="AJ18" s="42">
        <v>1.1907725846864663E-4</v>
      </c>
      <c r="AK18" s="42">
        <v>1.6249755387269752E-4</v>
      </c>
      <c r="AL18" s="42">
        <v>8.3379374727221816E-5</v>
      </c>
      <c r="AM18" s="42">
        <v>1.4966883832532584E-4</v>
      </c>
      <c r="AN18" s="42">
        <v>7.8268867082476E-5</v>
      </c>
      <c r="AO18" s="42">
        <v>2.2795085415527443E-4</v>
      </c>
      <c r="AP18" s="42">
        <v>3.9130321297996376E-4</v>
      </c>
      <c r="AQ18" s="42">
        <v>8.9651215680389739E-5</v>
      </c>
      <c r="AR18" s="42">
        <v>6.2865998448238098E-5</v>
      </c>
      <c r="AS18" s="42">
        <v>1.550896642713694E-4</v>
      </c>
      <c r="AT18" s="42">
        <v>1.9810105368138161E-4</v>
      </c>
      <c r="AU18" s="42">
        <v>1.6282968120601545E-4</v>
      </c>
      <c r="AV18" s="42">
        <v>1.1409843184149589E-3</v>
      </c>
      <c r="AW18" s="42">
        <v>2.9677004563985883E-4</v>
      </c>
      <c r="AX18" s="42">
        <v>9.1580568838080961E-4</v>
      </c>
      <c r="AY18" s="42">
        <v>2.4669502956544163E-4</v>
      </c>
      <c r="AZ18" s="42">
        <v>9.1838901073437189E-5</v>
      </c>
      <c r="BA18" s="42">
        <v>8.0986021133580533E-4</v>
      </c>
      <c r="BB18" s="42">
        <v>2.0896108573597327E-4</v>
      </c>
      <c r="BC18" s="42">
        <v>6.555470916440079E-5</v>
      </c>
      <c r="BD18" s="42">
        <v>3.5831019336364712E-4</v>
      </c>
      <c r="BE18" s="42">
        <v>3.5980863604598774E-5</v>
      </c>
      <c r="BF18" s="42">
        <v>7.1679436417942694E-5</v>
      </c>
      <c r="BG18" s="42">
        <v>5.9535981505781101E-4</v>
      </c>
      <c r="BH18" s="42">
        <v>3.9191409624117149E-4</v>
      </c>
      <c r="BI18" s="42">
        <v>6.4970462680587389E-5</v>
      </c>
      <c r="BJ18" s="42">
        <v>2.0173238771828482E-4</v>
      </c>
      <c r="BK18" s="42">
        <v>1.0839778746710826E-3</v>
      </c>
      <c r="BL18" s="42">
        <v>2.0720960688462537E-4</v>
      </c>
      <c r="BM18" s="42">
        <v>4.4750836198521264E-4</v>
      </c>
      <c r="BN18" s="42">
        <v>8.3344900674329437E-5</v>
      </c>
      <c r="BO18" s="42">
        <v>1.2390135992165898E-4</v>
      </c>
      <c r="BP18" s="42">
        <v>1.3759340185326113E-4</v>
      </c>
      <c r="BQ18" s="42">
        <v>8.6806948853457473E-4</v>
      </c>
      <c r="BR18" s="42">
        <v>1.4944206872232063E-3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3.0851278699589231E-5</v>
      </c>
      <c r="E19" s="42">
        <v>3.9373271980244272E-5</v>
      </c>
      <c r="F19" s="42">
        <v>1.3196700767054338E-5</v>
      </c>
      <c r="G19" s="42">
        <v>1.1223100481266157E-4</v>
      </c>
      <c r="H19" s="42">
        <v>2.7722150503730501E-5</v>
      </c>
      <c r="I19" s="42">
        <v>3.46002356613088E-5</v>
      </c>
      <c r="J19" s="42">
        <v>4.697755934117553E-5</v>
      </c>
      <c r="K19" s="42">
        <v>6.3797201214088996E-5</v>
      </c>
      <c r="L19" s="42">
        <v>3.2315362421374383E-5</v>
      </c>
      <c r="M19" s="42">
        <v>6.6507674337916594E-5</v>
      </c>
      <c r="N19" s="42">
        <v>5.6477635222297948E-5</v>
      </c>
      <c r="O19" s="42">
        <v>4.6230501894234929E-5</v>
      </c>
      <c r="P19" s="42">
        <v>9.2684163530646553E-5</v>
      </c>
      <c r="Q19" s="42">
        <v>9.6620793961710592E-5</v>
      </c>
      <c r="R19" s="42">
        <v>0.26645208374082818</v>
      </c>
      <c r="S19" s="42">
        <v>5.8627281442264188E-5</v>
      </c>
      <c r="T19" s="42">
        <v>2.9399491959648143E-4</v>
      </c>
      <c r="U19" s="42">
        <v>7.8131797683957395E-5</v>
      </c>
      <c r="V19" s="42">
        <v>8.3622627291503226E-5</v>
      </c>
      <c r="W19" s="42">
        <v>5.1314500532691964E-5</v>
      </c>
      <c r="X19" s="42">
        <v>5.1535343043874543E-5</v>
      </c>
      <c r="Y19" s="42">
        <v>8.5522388758637775E-5</v>
      </c>
      <c r="Z19" s="42">
        <v>1.304690664761207E-4</v>
      </c>
      <c r="AA19" s="42">
        <v>6.3156539515328697E-5</v>
      </c>
      <c r="AB19" s="42">
        <v>1.1714090279928888E-4</v>
      </c>
      <c r="AC19" s="42">
        <v>6.2349626434456902E-5</v>
      </c>
      <c r="AD19" s="42">
        <v>4.1692177449686631E-5</v>
      </c>
      <c r="AE19" s="42">
        <v>4.1526520073594401E-5</v>
      </c>
      <c r="AF19" s="42">
        <v>1.1622564273543914E-4</v>
      </c>
      <c r="AG19" s="42">
        <v>3.8516845929081329E-5</v>
      </c>
      <c r="AH19" s="42">
        <v>5.5917517015143195E-5</v>
      </c>
      <c r="AI19" s="42">
        <v>4.7121086997564167E-5</v>
      </c>
      <c r="AJ19" s="42">
        <v>1.074497193330686E-4</v>
      </c>
      <c r="AK19" s="42">
        <v>9.5917917455755285E-5</v>
      </c>
      <c r="AL19" s="42">
        <v>4.4364569706988708E-5</v>
      </c>
      <c r="AM19" s="42">
        <v>1.839491730252003E-4</v>
      </c>
      <c r="AN19" s="42">
        <v>4.5398591218233395E-5</v>
      </c>
      <c r="AO19" s="42">
        <v>1.8221524567116099E-4</v>
      </c>
      <c r="AP19" s="42">
        <v>3.0031473662228913E-5</v>
      </c>
      <c r="AQ19" s="42">
        <v>5.0109289403324355E-5</v>
      </c>
      <c r="AR19" s="42">
        <v>3.987347295263922E-5</v>
      </c>
      <c r="AS19" s="42">
        <v>2.5296435132293397E-5</v>
      </c>
      <c r="AT19" s="42">
        <v>4.8442305084115626E-5</v>
      </c>
      <c r="AU19" s="42">
        <v>1.9226416148797265E-5</v>
      </c>
      <c r="AV19" s="42">
        <v>4.0801531902740411E-5</v>
      </c>
      <c r="AW19" s="42">
        <v>2.3529840391958349E-5</v>
      </c>
      <c r="AX19" s="42">
        <v>4.8595258491473728E-5</v>
      </c>
      <c r="AY19" s="42">
        <v>5.4533017586035046E-5</v>
      </c>
      <c r="AZ19" s="42">
        <v>6.4096275834375405E-5</v>
      </c>
      <c r="BA19" s="42">
        <v>1.6898285769390207E-4</v>
      </c>
      <c r="BB19" s="42">
        <v>2.6530436744971699E-5</v>
      </c>
      <c r="BC19" s="42">
        <v>1.8535388699440942E-5</v>
      </c>
      <c r="BD19" s="42">
        <v>1.4557886718279379E-5</v>
      </c>
      <c r="BE19" s="42">
        <v>3.0898465051220097E-6</v>
      </c>
      <c r="BF19" s="42">
        <v>1.6261999129574406E-5</v>
      </c>
      <c r="BG19" s="42">
        <v>2.9319012441832888E-5</v>
      </c>
      <c r="BH19" s="42">
        <v>8.0745258988711093E-5</v>
      </c>
      <c r="BI19" s="42">
        <v>2.4874183735607992E-5</v>
      </c>
      <c r="BJ19" s="42">
        <v>2.4637698718151203E-5</v>
      </c>
      <c r="BK19" s="42">
        <v>3.0136961647946205E-4</v>
      </c>
      <c r="BL19" s="42">
        <v>2.1986295237118616E-5</v>
      </c>
      <c r="BM19" s="42">
        <v>1.5783424432454454E-5</v>
      </c>
      <c r="BN19" s="42">
        <v>1.8569621484398502E-5</v>
      </c>
      <c r="BO19" s="42">
        <v>2.5326845337198042E-5</v>
      </c>
      <c r="BP19" s="42">
        <v>3.5647864566744679E-5</v>
      </c>
      <c r="BQ19" s="42">
        <v>2.9120599852014437E-5</v>
      </c>
      <c r="BR19" s="42">
        <v>3.0259877965904594E-5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4.7395738078400042E-4</v>
      </c>
      <c r="E20" s="42">
        <v>8.1977347604311832E-4</v>
      </c>
      <c r="F20" s="42">
        <v>2.4802884751891336E-4</v>
      </c>
      <c r="G20" s="42">
        <v>2.0259772187614127E-4</v>
      </c>
      <c r="H20" s="42">
        <v>1.3141459126986347E-4</v>
      </c>
      <c r="I20" s="42">
        <v>1.9712243619571934E-4</v>
      </c>
      <c r="J20" s="42">
        <v>2.525450099131717E-4</v>
      </c>
      <c r="K20" s="42">
        <v>5.3056857658877036E-4</v>
      </c>
      <c r="L20" s="42">
        <v>3.1996842010939086E-4</v>
      </c>
      <c r="M20" s="42">
        <v>6.2931886666679217E-4</v>
      </c>
      <c r="N20" s="42">
        <v>5.7162110782669052E-4</v>
      </c>
      <c r="O20" s="42">
        <v>3.1651052950757824E-4</v>
      </c>
      <c r="P20" s="42">
        <v>3.9839724901514817E-4</v>
      </c>
      <c r="Q20" s="42">
        <v>4.3083072873477835E-4</v>
      </c>
      <c r="R20" s="42">
        <v>3.1153074766531699E-4</v>
      </c>
      <c r="S20" s="42">
        <v>0.25126178985755748</v>
      </c>
      <c r="T20" s="42">
        <v>1.5695288784193381E-3</v>
      </c>
      <c r="U20" s="42">
        <v>2.5600349418165321E-4</v>
      </c>
      <c r="V20" s="42">
        <v>1.3500978423674584E-4</v>
      </c>
      <c r="W20" s="42">
        <v>3.1571793824621821E-4</v>
      </c>
      <c r="X20" s="42">
        <v>1.8961913814517792E-4</v>
      </c>
      <c r="Y20" s="42">
        <v>3.1770056912661663E-4</v>
      </c>
      <c r="Z20" s="42">
        <v>2.8366847677382425E-4</v>
      </c>
      <c r="AA20" s="42">
        <v>1.8064400083013589E-4</v>
      </c>
      <c r="AB20" s="42">
        <v>2.7008902558362549E-4</v>
      </c>
      <c r="AC20" s="42">
        <v>3.39800187992507E-4</v>
      </c>
      <c r="AD20" s="42">
        <v>2.6009145173699292E-4</v>
      </c>
      <c r="AE20" s="42">
        <v>2.5513163295940751E-4</v>
      </c>
      <c r="AF20" s="42">
        <v>8.0694988087696626E-4</v>
      </c>
      <c r="AG20" s="42">
        <v>1.9347444243612483E-4</v>
      </c>
      <c r="AH20" s="42">
        <v>2.3830522782625286E-4</v>
      </c>
      <c r="AI20" s="42">
        <v>9.0737590116760048E-4</v>
      </c>
      <c r="AJ20" s="42">
        <v>4.7219347393192792E-4</v>
      </c>
      <c r="AK20" s="42">
        <v>5.1991213660228101E-4</v>
      </c>
      <c r="AL20" s="42">
        <v>1.8767418635072838E-3</v>
      </c>
      <c r="AM20" s="42">
        <v>1.926143700712879E-2</v>
      </c>
      <c r="AN20" s="42">
        <v>3.1418173463165625E-4</v>
      </c>
      <c r="AO20" s="42">
        <v>6.9074478854451568E-4</v>
      </c>
      <c r="AP20" s="42">
        <v>2.7891861384298107E-4</v>
      </c>
      <c r="AQ20" s="42">
        <v>2.465319023960398E-3</v>
      </c>
      <c r="AR20" s="42">
        <v>1.4418209082660846E-4</v>
      </c>
      <c r="AS20" s="42">
        <v>6.7270735263448458E-4</v>
      </c>
      <c r="AT20" s="42">
        <v>1.1617313069770679E-4</v>
      </c>
      <c r="AU20" s="42">
        <v>1.5789114454502689E-4</v>
      </c>
      <c r="AV20" s="42">
        <v>1.2511847267467516E-4</v>
      </c>
      <c r="AW20" s="42">
        <v>3.1319795058452275E-4</v>
      </c>
      <c r="AX20" s="42">
        <v>2.4661025441635422E-4</v>
      </c>
      <c r="AY20" s="42">
        <v>2.5126686873473849E-4</v>
      </c>
      <c r="AZ20" s="42">
        <v>2.3096149934472192E-4</v>
      </c>
      <c r="BA20" s="42">
        <v>8.9822783436655461E-4</v>
      </c>
      <c r="BB20" s="42">
        <v>2.3311037345223484E-4</v>
      </c>
      <c r="BC20" s="42">
        <v>1.0030543161759932E-4</v>
      </c>
      <c r="BD20" s="42">
        <v>7.983842734866457E-5</v>
      </c>
      <c r="BE20" s="42">
        <v>2.0932197227787867E-4</v>
      </c>
      <c r="BF20" s="42">
        <v>1.1521594394364292E-4</v>
      </c>
      <c r="BG20" s="42">
        <v>1.6536181182551422E-4</v>
      </c>
      <c r="BH20" s="42">
        <v>4.1073241184603527E-4</v>
      </c>
      <c r="BI20" s="42">
        <v>2.2097105898341045E-4</v>
      </c>
      <c r="BJ20" s="42">
        <v>2.5407496813421778E-4</v>
      </c>
      <c r="BK20" s="42">
        <v>4.5325915372340864E-5</v>
      </c>
      <c r="BL20" s="42">
        <v>1.2537793340667712E-4</v>
      </c>
      <c r="BM20" s="42">
        <v>1.0825144552598212E-4</v>
      </c>
      <c r="BN20" s="42">
        <v>1.195271912631979E-4</v>
      </c>
      <c r="BO20" s="42">
        <v>2.6464028474771338E-4</v>
      </c>
      <c r="BP20" s="42">
        <v>6.721111493036469E-4</v>
      </c>
      <c r="BQ20" s="42">
        <v>2.7548649570630594E-4</v>
      </c>
      <c r="BR20" s="42">
        <v>4.6420756862701202E-4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5.1213602666423164E-4</v>
      </c>
      <c r="E21" s="42">
        <v>6.8506548413609591E-4</v>
      </c>
      <c r="F21" s="42">
        <v>2.6931141877991553E-4</v>
      </c>
      <c r="G21" s="42">
        <v>4.4477590348537387E-4</v>
      </c>
      <c r="H21" s="42">
        <v>4.0416896529410425E-4</v>
      </c>
      <c r="I21" s="42">
        <v>6.0326201190792779E-4</v>
      </c>
      <c r="J21" s="42">
        <v>6.7759179160197176E-4</v>
      </c>
      <c r="K21" s="42">
        <v>2.4472504857465521E-3</v>
      </c>
      <c r="L21" s="42">
        <v>5.387602307840903E-4</v>
      </c>
      <c r="M21" s="42">
        <v>2.5365143564568256E-3</v>
      </c>
      <c r="N21" s="42">
        <v>1.2929705666856204E-3</v>
      </c>
      <c r="O21" s="42">
        <v>6.1409501001800926E-3</v>
      </c>
      <c r="P21" s="42">
        <v>2.4162737799045069E-3</v>
      </c>
      <c r="Q21" s="42">
        <v>1.5135848772802999E-3</v>
      </c>
      <c r="R21" s="42">
        <v>3.0520321965893885E-3</v>
      </c>
      <c r="S21" s="42">
        <v>4.3914182132592655E-3</v>
      </c>
      <c r="T21" s="42">
        <v>0.16244487999768145</v>
      </c>
      <c r="U21" s="42">
        <v>9.3347655281712186E-3</v>
      </c>
      <c r="V21" s="42">
        <v>4.1736144684732042E-4</v>
      </c>
      <c r="W21" s="42">
        <v>7.1661421904937247E-4</v>
      </c>
      <c r="X21" s="42">
        <v>4.8146344775098295E-4</v>
      </c>
      <c r="Y21" s="42">
        <v>8.7591090405661183E-4</v>
      </c>
      <c r="Z21" s="42">
        <v>5.682579374559074E-3</v>
      </c>
      <c r="AA21" s="42">
        <v>2.614746679446668E-3</v>
      </c>
      <c r="AB21" s="42">
        <v>3.4326589139399037E-3</v>
      </c>
      <c r="AC21" s="42">
        <v>3.518835191570271E-3</v>
      </c>
      <c r="AD21" s="42">
        <v>5.0592464096021821E-4</v>
      </c>
      <c r="AE21" s="42">
        <v>4.3651968269739873E-4</v>
      </c>
      <c r="AF21" s="42">
        <v>2.3280651220400094E-3</v>
      </c>
      <c r="AG21" s="42">
        <v>2.2201536204808107E-3</v>
      </c>
      <c r="AH21" s="42">
        <v>1.4038853813187094E-3</v>
      </c>
      <c r="AI21" s="42">
        <v>8.714887056244867E-4</v>
      </c>
      <c r="AJ21" s="42">
        <v>1.1476500655919399E-3</v>
      </c>
      <c r="AK21" s="42">
        <v>1.8194827850319525E-3</v>
      </c>
      <c r="AL21" s="42">
        <v>7.3296637477204471E-4</v>
      </c>
      <c r="AM21" s="42">
        <v>2.6074065970999416E-3</v>
      </c>
      <c r="AN21" s="42">
        <v>6.850257560943124E-4</v>
      </c>
      <c r="AO21" s="42">
        <v>4.2141373222571104E-4</v>
      </c>
      <c r="AP21" s="42">
        <v>4.3914307722571895E-4</v>
      </c>
      <c r="AQ21" s="42">
        <v>8.4807739264331741E-4</v>
      </c>
      <c r="AR21" s="42">
        <v>1.0038639382812865E-3</v>
      </c>
      <c r="AS21" s="42">
        <v>1.158046586498264E-3</v>
      </c>
      <c r="AT21" s="42">
        <v>4.3695960494874388E-4</v>
      </c>
      <c r="AU21" s="42">
        <v>6.2521616693119516E-4</v>
      </c>
      <c r="AV21" s="42">
        <v>5.2584439277739733E-4</v>
      </c>
      <c r="AW21" s="42">
        <v>6.4709228986817747E-4</v>
      </c>
      <c r="AX21" s="42">
        <v>1.522104576091471E-3</v>
      </c>
      <c r="AY21" s="42">
        <v>1.2884886094634662E-3</v>
      </c>
      <c r="AZ21" s="42">
        <v>8.4613631578626981E-3</v>
      </c>
      <c r="BA21" s="42">
        <v>8.7494304981378037E-4</v>
      </c>
      <c r="BB21" s="42">
        <v>5.5917454304888696E-4</v>
      </c>
      <c r="BC21" s="42">
        <v>7.1527126966084223E-4</v>
      </c>
      <c r="BD21" s="42">
        <v>7.2351257235407304E-4</v>
      </c>
      <c r="BE21" s="42">
        <v>1.4620616248965849E-4</v>
      </c>
      <c r="BF21" s="42">
        <v>1.4616751400854059E-3</v>
      </c>
      <c r="BG21" s="42">
        <v>1.1955142974919306E-3</v>
      </c>
      <c r="BH21" s="42">
        <v>1.6354698803814319E-3</v>
      </c>
      <c r="BI21" s="42">
        <v>1.5386278580326008E-3</v>
      </c>
      <c r="BJ21" s="42">
        <v>1.3506293539146995E-3</v>
      </c>
      <c r="BK21" s="42">
        <v>2.9354791478049627E-4</v>
      </c>
      <c r="BL21" s="42">
        <v>3.6742774992794654E-4</v>
      </c>
      <c r="BM21" s="42">
        <v>5.4761844198754296E-4</v>
      </c>
      <c r="BN21" s="42">
        <v>8.5467260612463118E-4</v>
      </c>
      <c r="BO21" s="42">
        <v>4.3580631101570956E-4</v>
      </c>
      <c r="BP21" s="42">
        <v>9.0341055282312105E-4</v>
      </c>
      <c r="BQ21" s="42">
        <v>6.9938448579323046E-4</v>
      </c>
      <c r="BR21" s="42">
        <v>9.66517700345656E-4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2.9659115089922386E-4</v>
      </c>
      <c r="E22" s="42">
        <v>3.7448359488327117E-4</v>
      </c>
      <c r="F22" s="42">
        <v>2.0566511111100007E-4</v>
      </c>
      <c r="G22" s="42">
        <v>3.7909942282162904E-4</v>
      </c>
      <c r="H22" s="42">
        <v>3.5368171548247367E-4</v>
      </c>
      <c r="I22" s="42">
        <v>4.1032302329776284E-4</v>
      </c>
      <c r="J22" s="42">
        <v>5.1487441348687009E-4</v>
      </c>
      <c r="K22" s="42">
        <v>7.6515378115434918E-4</v>
      </c>
      <c r="L22" s="42">
        <v>4.6059190933782406E-4</v>
      </c>
      <c r="M22" s="42">
        <v>8.0486800355323532E-4</v>
      </c>
      <c r="N22" s="42">
        <v>2.0369551037229157E-3</v>
      </c>
      <c r="O22" s="42">
        <v>8.1862757276767622E-4</v>
      </c>
      <c r="P22" s="42">
        <v>5.8091595930551024E-4</v>
      </c>
      <c r="Q22" s="42">
        <v>6.3033145812142462E-4</v>
      </c>
      <c r="R22" s="42">
        <v>8.4088196279610838E-4</v>
      </c>
      <c r="S22" s="42">
        <v>6.247652829424865E-4</v>
      </c>
      <c r="T22" s="42">
        <v>1.1859821696757727E-3</v>
      </c>
      <c r="U22" s="42">
        <v>0.30705445263625475</v>
      </c>
      <c r="V22" s="42">
        <v>3.9096586258901509E-4</v>
      </c>
      <c r="W22" s="42">
        <v>4.7952249684692056E-4</v>
      </c>
      <c r="X22" s="42">
        <v>4.273529788023626E-4</v>
      </c>
      <c r="Y22" s="42">
        <v>6.0788730667361965E-4</v>
      </c>
      <c r="Z22" s="42">
        <v>9.2903823390208951E-4</v>
      </c>
      <c r="AA22" s="42">
        <v>9.0439640642506821E-4</v>
      </c>
      <c r="AB22" s="42">
        <v>6.4879370128634892E-4</v>
      </c>
      <c r="AC22" s="42">
        <v>5.8816230662106376E-4</v>
      </c>
      <c r="AD22" s="42">
        <v>4.801785620347937E-4</v>
      </c>
      <c r="AE22" s="42">
        <v>4.3791248524375419E-4</v>
      </c>
      <c r="AF22" s="42">
        <v>5.3934133391791007E-4</v>
      </c>
      <c r="AG22" s="42">
        <v>1.7962383806641924E-3</v>
      </c>
      <c r="AH22" s="42">
        <v>6.7950003792483199E-4</v>
      </c>
      <c r="AI22" s="42">
        <v>5.8126712432193675E-4</v>
      </c>
      <c r="AJ22" s="42">
        <v>7.8083438176113898E-4</v>
      </c>
      <c r="AK22" s="42">
        <v>5.4245885548239467E-4</v>
      </c>
      <c r="AL22" s="42">
        <v>4.3951296879383875E-4</v>
      </c>
      <c r="AM22" s="42">
        <v>6.4269645342294795E-4</v>
      </c>
      <c r="AN22" s="42">
        <v>4.5953923613836924E-4</v>
      </c>
      <c r="AO22" s="42">
        <v>5.3196271321521993E-4</v>
      </c>
      <c r="AP22" s="42">
        <v>3.1262852344344843E-4</v>
      </c>
      <c r="AQ22" s="42">
        <v>4.042037888223789E-4</v>
      </c>
      <c r="AR22" s="42">
        <v>6.3117982712086219E-4</v>
      </c>
      <c r="AS22" s="42">
        <v>2.1738611403953893E-3</v>
      </c>
      <c r="AT22" s="42">
        <v>3.7717496701834575E-4</v>
      </c>
      <c r="AU22" s="42">
        <v>3.1899222102913145E-4</v>
      </c>
      <c r="AV22" s="42">
        <v>7.3957555922071685E-4</v>
      </c>
      <c r="AW22" s="42">
        <v>5.5288396689580181E-4</v>
      </c>
      <c r="AX22" s="42">
        <v>6.6403574479956295E-4</v>
      </c>
      <c r="AY22" s="42">
        <v>6.9153432961508755E-4</v>
      </c>
      <c r="AZ22" s="42">
        <v>2.3482838836295806E-2</v>
      </c>
      <c r="BA22" s="42">
        <v>2.8143053961031247E-3</v>
      </c>
      <c r="BB22" s="42">
        <v>2.1257415531465234E-3</v>
      </c>
      <c r="BC22" s="42">
        <v>1.8576551786530569E-3</v>
      </c>
      <c r="BD22" s="42">
        <v>1.3719141386450537E-3</v>
      </c>
      <c r="BE22" s="42">
        <v>2.4153340355777397E-4</v>
      </c>
      <c r="BF22" s="42">
        <v>1.3027016503659183E-3</v>
      </c>
      <c r="BG22" s="42">
        <v>1.3794368548758268E-3</v>
      </c>
      <c r="BH22" s="42">
        <v>1.0439347528950647E-2</v>
      </c>
      <c r="BI22" s="42">
        <v>8.1299168687460179E-4</v>
      </c>
      <c r="BJ22" s="42">
        <v>1.7039350911883559E-3</v>
      </c>
      <c r="BK22" s="42">
        <v>2.2851406551335131E-4</v>
      </c>
      <c r="BL22" s="42">
        <v>7.0957630154221737E-4</v>
      </c>
      <c r="BM22" s="42">
        <v>5.4885064759259156E-4</v>
      </c>
      <c r="BN22" s="42">
        <v>8.097925715730925E-4</v>
      </c>
      <c r="BO22" s="42">
        <v>5.4589837063665381E-4</v>
      </c>
      <c r="BP22" s="42">
        <v>4.6247633418170875E-4</v>
      </c>
      <c r="BQ22" s="42">
        <v>3.2251769427797026E-3</v>
      </c>
      <c r="BR22" s="42">
        <v>1.2363829644450994E-3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1.4616066425895897E-3</v>
      </c>
      <c r="E23" s="42">
        <v>1.2260403021761327E-3</v>
      </c>
      <c r="F23" s="42">
        <v>6.861675575516444E-4</v>
      </c>
      <c r="G23" s="42">
        <v>1.8114817007100768E-3</v>
      </c>
      <c r="H23" s="42">
        <v>7.5397566894128967E-4</v>
      </c>
      <c r="I23" s="42">
        <v>1.8560580059492793E-3</v>
      </c>
      <c r="J23" s="42">
        <v>2.8205969774092493E-3</v>
      </c>
      <c r="K23" s="42">
        <v>1.2731567077909351E-3</v>
      </c>
      <c r="L23" s="42">
        <v>1.7940983199154483E-3</v>
      </c>
      <c r="M23" s="42">
        <v>1.3973054688752348E-3</v>
      </c>
      <c r="N23" s="42">
        <v>9.133650349604374E-4</v>
      </c>
      <c r="O23" s="42">
        <v>7.3519727202524417E-4</v>
      </c>
      <c r="P23" s="42">
        <v>8.5548363276339299E-4</v>
      </c>
      <c r="Q23" s="42">
        <v>4.7279416966674443E-4</v>
      </c>
      <c r="R23" s="42">
        <v>7.2893373189468035E-4</v>
      </c>
      <c r="S23" s="42">
        <v>8.3037430893828895E-4</v>
      </c>
      <c r="T23" s="42">
        <v>1.1713774623058996E-3</v>
      </c>
      <c r="U23" s="42">
        <v>4.8297356497764278E-4</v>
      </c>
      <c r="V23" s="42">
        <v>2.6549474560593977E-2</v>
      </c>
      <c r="W23" s="42">
        <v>1.6925231051141965E-3</v>
      </c>
      <c r="X23" s="42">
        <v>2.7579034165718342E-3</v>
      </c>
      <c r="Y23" s="42">
        <v>1.1855780681171066E-3</v>
      </c>
      <c r="Z23" s="42">
        <v>1.1732645284741505E-3</v>
      </c>
      <c r="AA23" s="42">
        <v>6.5054832478098014E-4</v>
      </c>
      <c r="AB23" s="42">
        <v>1.2167635619959383E-3</v>
      </c>
      <c r="AC23" s="42">
        <v>1.8266040520150116E-3</v>
      </c>
      <c r="AD23" s="42">
        <v>1.5641679679211729E-3</v>
      </c>
      <c r="AE23" s="42">
        <v>1.5490061131722061E-3</v>
      </c>
      <c r="AF23" s="42">
        <v>7.884686407105847E-4</v>
      </c>
      <c r="AG23" s="42">
        <v>4.5419796751768022E-4</v>
      </c>
      <c r="AH23" s="42">
        <v>9.3006757199893251E-4</v>
      </c>
      <c r="AI23" s="42">
        <v>5.9528697657893392E-4</v>
      </c>
      <c r="AJ23" s="42">
        <v>7.6293405018501147E-4</v>
      </c>
      <c r="AK23" s="42">
        <v>7.5913438049487558E-4</v>
      </c>
      <c r="AL23" s="42">
        <v>5.1369803110777297E-4</v>
      </c>
      <c r="AM23" s="42">
        <v>6.2562259341841634E-4</v>
      </c>
      <c r="AN23" s="42">
        <v>5.090051251589407E-4</v>
      </c>
      <c r="AO23" s="42">
        <v>1.20943875143854E-3</v>
      </c>
      <c r="AP23" s="42">
        <v>6.2386375798589291E-4</v>
      </c>
      <c r="AQ23" s="42">
        <v>8.3412397409656034E-4</v>
      </c>
      <c r="AR23" s="42">
        <v>3.7116049593927819E-4</v>
      </c>
      <c r="AS23" s="42">
        <v>7.4234516420906491E-4</v>
      </c>
      <c r="AT23" s="42">
        <v>5.6048431473455377E-3</v>
      </c>
      <c r="AU23" s="42">
        <v>1.9538357504988377E-3</v>
      </c>
      <c r="AV23" s="42">
        <v>3.5518071790318641E-3</v>
      </c>
      <c r="AW23" s="42">
        <v>7.4589499194855627E-4</v>
      </c>
      <c r="AX23" s="42">
        <v>3.8852876269627258E-4</v>
      </c>
      <c r="AY23" s="42">
        <v>5.9409774422037708E-4</v>
      </c>
      <c r="AZ23" s="42">
        <v>4.2926495617480969E-4</v>
      </c>
      <c r="BA23" s="42">
        <v>2.5382804802892925E-4</v>
      </c>
      <c r="BB23" s="42">
        <v>2.1237680074324156E-4</v>
      </c>
      <c r="BC23" s="42">
        <v>1.5844341495620641E-4</v>
      </c>
      <c r="BD23" s="42">
        <v>1.4401890388458325E-4</v>
      </c>
      <c r="BE23" s="42">
        <v>3.6845610628019554E-5</v>
      </c>
      <c r="BF23" s="42">
        <v>2.1402502029827869E-4</v>
      </c>
      <c r="BG23" s="42">
        <v>3.7306312870106329E-4</v>
      </c>
      <c r="BH23" s="42">
        <v>2.4611722445526141E-4</v>
      </c>
      <c r="BI23" s="42">
        <v>5.2892219986900928E-4</v>
      </c>
      <c r="BJ23" s="42">
        <v>2.2262534353743825E-4</v>
      </c>
      <c r="BK23" s="42">
        <v>3.2082933440330508E-4</v>
      </c>
      <c r="BL23" s="42">
        <v>1.8606683694537209E-4</v>
      </c>
      <c r="BM23" s="42">
        <v>1.4086362108887748E-4</v>
      </c>
      <c r="BN23" s="42">
        <v>2.4129714149504343E-4</v>
      </c>
      <c r="BO23" s="42">
        <v>2.0845388609686466E-4</v>
      </c>
      <c r="BP23" s="42">
        <v>2.0587209040929305E-4</v>
      </c>
      <c r="BQ23" s="42">
        <v>2.9575726491380124E-4</v>
      </c>
      <c r="BR23" s="42">
        <v>5.3693062304870738E-4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5.3763033925335868E-4</v>
      </c>
      <c r="E24" s="42">
        <v>5.6362472305897184E-4</v>
      </c>
      <c r="F24" s="42">
        <v>2.3762211945779286E-4</v>
      </c>
      <c r="G24" s="42">
        <v>5.9930461023882328E-4</v>
      </c>
      <c r="H24" s="42">
        <v>6.0326099451397074E-4</v>
      </c>
      <c r="I24" s="42">
        <v>5.5179388445032956E-4</v>
      </c>
      <c r="J24" s="42">
        <v>8.2762624235378215E-4</v>
      </c>
      <c r="K24" s="42">
        <v>6.0031876973772448E-4</v>
      </c>
      <c r="L24" s="42">
        <v>1.4486847988392725E-3</v>
      </c>
      <c r="M24" s="42">
        <v>1.0950392044704591E-3</v>
      </c>
      <c r="N24" s="42">
        <v>7.8601857388193371E-4</v>
      </c>
      <c r="O24" s="42">
        <v>2.7068860320920795E-4</v>
      </c>
      <c r="P24" s="42">
        <v>3.0723059998302032E-4</v>
      </c>
      <c r="Q24" s="42">
        <v>1.6916301983966228E-4</v>
      </c>
      <c r="R24" s="42">
        <v>2.6507796659909131E-4</v>
      </c>
      <c r="S24" s="42">
        <v>3.216258726320516E-4</v>
      </c>
      <c r="T24" s="42">
        <v>3.9885805353939051E-4</v>
      </c>
      <c r="U24" s="42">
        <v>1.9777230688638789E-4</v>
      </c>
      <c r="V24" s="42">
        <v>7.241539143114345E-3</v>
      </c>
      <c r="W24" s="42">
        <v>0.14828280172972297</v>
      </c>
      <c r="X24" s="42">
        <v>1.0533454897875868E-3</v>
      </c>
      <c r="Y24" s="42">
        <v>9.8297787690343236E-4</v>
      </c>
      <c r="Z24" s="42">
        <v>3.5391670335771985E-3</v>
      </c>
      <c r="AA24" s="42">
        <v>1.6481148096414849E-3</v>
      </c>
      <c r="AB24" s="42">
        <v>4.2608532488068283E-4</v>
      </c>
      <c r="AC24" s="42">
        <v>5.6058811731624341E-4</v>
      </c>
      <c r="AD24" s="42">
        <v>4.7786784307334734E-4</v>
      </c>
      <c r="AE24" s="42">
        <v>4.6774134643026472E-4</v>
      </c>
      <c r="AF24" s="42">
        <v>3.1464357354010411E-4</v>
      </c>
      <c r="AG24" s="42">
        <v>1.6230508970305408E-4</v>
      </c>
      <c r="AH24" s="42">
        <v>3.0686689606396775E-4</v>
      </c>
      <c r="AI24" s="42">
        <v>2.2177002091005387E-4</v>
      </c>
      <c r="AJ24" s="42">
        <v>2.7120501073513875E-4</v>
      </c>
      <c r="AK24" s="42">
        <v>2.5674093169103952E-4</v>
      </c>
      <c r="AL24" s="42">
        <v>1.8279581666596882E-4</v>
      </c>
      <c r="AM24" s="42">
        <v>2.223775216715299E-4</v>
      </c>
      <c r="AN24" s="42">
        <v>1.9352741531478637E-4</v>
      </c>
      <c r="AO24" s="42">
        <v>3.8215843314007471E-4</v>
      </c>
      <c r="AP24" s="42">
        <v>2.0760607983155835E-4</v>
      </c>
      <c r="AQ24" s="42">
        <v>3.318555054771413E-4</v>
      </c>
      <c r="AR24" s="42">
        <v>2.3807557461986997E-4</v>
      </c>
      <c r="AS24" s="42">
        <v>2.6954786701556484E-4</v>
      </c>
      <c r="AT24" s="42">
        <v>1.7823958425593112E-3</v>
      </c>
      <c r="AU24" s="42">
        <v>5.6109147363850678E-4</v>
      </c>
      <c r="AV24" s="42">
        <v>1.0226255069095158E-3</v>
      </c>
      <c r="AW24" s="42">
        <v>2.8529316492020325E-4</v>
      </c>
      <c r="AX24" s="42">
        <v>1.6754806493007242E-4</v>
      </c>
      <c r="AY24" s="42">
        <v>4.1806525875640261E-4</v>
      </c>
      <c r="AZ24" s="42">
        <v>1.6353358349736514E-4</v>
      </c>
      <c r="BA24" s="42">
        <v>1.0362023946430245E-4</v>
      </c>
      <c r="BB24" s="42">
        <v>9.4989223195058757E-5</v>
      </c>
      <c r="BC24" s="42">
        <v>6.6700166764686216E-5</v>
      </c>
      <c r="BD24" s="42">
        <v>6.5519479494903493E-5</v>
      </c>
      <c r="BE24" s="42">
        <v>1.4897064104131474E-5</v>
      </c>
      <c r="BF24" s="42">
        <v>1.0636880236966115E-4</v>
      </c>
      <c r="BG24" s="42">
        <v>2.5940506540932025E-4</v>
      </c>
      <c r="BH24" s="42">
        <v>1.2783015383388934E-4</v>
      </c>
      <c r="BI24" s="42">
        <v>2.5899371894871469E-4</v>
      </c>
      <c r="BJ24" s="42">
        <v>1.1213038771270142E-4</v>
      </c>
      <c r="BK24" s="42">
        <v>2.710855805462394E-4</v>
      </c>
      <c r="BL24" s="42">
        <v>1.4799040288723895E-4</v>
      </c>
      <c r="BM24" s="42">
        <v>9.5192820894176737E-5</v>
      </c>
      <c r="BN24" s="42">
        <v>9.2951722378327185E-5</v>
      </c>
      <c r="BO24" s="42">
        <v>1.2954468795919012E-4</v>
      </c>
      <c r="BP24" s="42">
        <v>1.5283796049398818E-4</v>
      </c>
      <c r="BQ24" s="42">
        <v>1.2010708152121305E-4</v>
      </c>
      <c r="BR24" s="42">
        <v>2.8837153747608972E-4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1.2236050960679333E-2</v>
      </c>
      <c r="E25" s="42">
        <v>4.0062509350808802E-3</v>
      </c>
      <c r="F25" s="42">
        <v>1.2000683119188262E-3</v>
      </c>
      <c r="G25" s="42">
        <v>2.7900999935512017E-3</v>
      </c>
      <c r="H25" s="42">
        <v>1.8840793202320931E-3</v>
      </c>
      <c r="I25" s="42">
        <v>8.0872533758310442E-4</v>
      </c>
      <c r="J25" s="42">
        <v>1.515402896665067E-3</v>
      </c>
      <c r="K25" s="42">
        <v>2.6585777433084856E-3</v>
      </c>
      <c r="L25" s="42">
        <v>7.2505401935248799E-3</v>
      </c>
      <c r="M25" s="42">
        <v>4.4816526815244151E-3</v>
      </c>
      <c r="N25" s="42">
        <v>1.6509604026842279E-3</v>
      </c>
      <c r="O25" s="42">
        <v>3.8360288675546497E-3</v>
      </c>
      <c r="P25" s="42">
        <v>8.8229366619430472E-3</v>
      </c>
      <c r="Q25" s="42">
        <v>2.5191191253142588E-3</v>
      </c>
      <c r="R25" s="42">
        <v>4.5812178384653382E-3</v>
      </c>
      <c r="S25" s="42">
        <v>2.6241754818642723E-3</v>
      </c>
      <c r="T25" s="42">
        <v>5.2101113338257621E-3</v>
      </c>
      <c r="U25" s="42">
        <v>2.1049654161475469E-3</v>
      </c>
      <c r="V25" s="42">
        <v>1.8438705236448439E-3</v>
      </c>
      <c r="W25" s="42">
        <v>6.9605608797210297E-3</v>
      </c>
      <c r="X25" s="42">
        <v>9.5548586289735948E-2</v>
      </c>
      <c r="Y25" s="42">
        <v>1.5031945195054788E-2</v>
      </c>
      <c r="Z25" s="42">
        <v>1.0252555037498317E-2</v>
      </c>
      <c r="AA25" s="42">
        <v>3.2844069443568047E-3</v>
      </c>
      <c r="AB25" s="42">
        <v>1.3447422927838893E-2</v>
      </c>
      <c r="AC25" s="42">
        <v>3.605531834905249E-3</v>
      </c>
      <c r="AD25" s="42">
        <v>1.3826673831823272E-3</v>
      </c>
      <c r="AE25" s="42">
        <v>2.115418551039899E-3</v>
      </c>
      <c r="AF25" s="42">
        <v>1.9781301877281952E-3</v>
      </c>
      <c r="AG25" s="42">
        <v>7.8912602354448312E-4</v>
      </c>
      <c r="AH25" s="42">
        <v>3.9193571866098075E-3</v>
      </c>
      <c r="AI25" s="42">
        <v>9.3569910250954687E-4</v>
      </c>
      <c r="AJ25" s="42">
        <v>1.5047554291136211E-3</v>
      </c>
      <c r="AK25" s="42">
        <v>2.4501019254986726E-3</v>
      </c>
      <c r="AL25" s="42">
        <v>1.554617526265839E-3</v>
      </c>
      <c r="AM25" s="42">
        <v>3.2322142302210182E-3</v>
      </c>
      <c r="AN25" s="42">
        <v>1.1689630223535245E-3</v>
      </c>
      <c r="AO25" s="42">
        <v>5.7374633839135918E-4</v>
      </c>
      <c r="AP25" s="42">
        <v>1.3680103332564574E-3</v>
      </c>
      <c r="AQ25" s="42">
        <v>1.2534092677890859E-3</v>
      </c>
      <c r="AR25" s="42">
        <v>6.2565439985343607E-4</v>
      </c>
      <c r="AS25" s="42">
        <v>5.6122226782498626E-4</v>
      </c>
      <c r="AT25" s="42">
        <v>7.987413235616607E-4</v>
      </c>
      <c r="AU25" s="42">
        <v>3.1760979939465372E-4</v>
      </c>
      <c r="AV25" s="42">
        <v>6.4912701116783748E-4</v>
      </c>
      <c r="AW25" s="42">
        <v>2.6879831359500391E-4</v>
      </c>
      <c r="AX25" s="42">
        <v>7.2560580921632659E-4</v>
      </c>
      <c r="AY25" s="42">
        <v>9.8511456894974478E-4</v>
      </c>
      <c r="AZ25" s="42">
        <v>7.395497897512885E-4</v>
      </c>
      <c r="BA25" s="42">
        <v>2.8073918853543575E-4</v>
      </c>
      <c r="BB25" s="42">
        <v>2.5378502453593857E-4</v>
      </c>
      <c r="BC25" s="42">
        <v>1.5177193943989464E-4</v>
      </c>
      <c r="BD25" s="42">
        <v>1.2684752143897213E-4</v>
      </c>
      <c r="BE25" s="42">
        <v>8.5755516174134476E-5</v>
      </c>
      <c r="BF25" s="42">
        <v>2.4057510178821022E-4</v>
      </c>
      <c r="BG25" s="42">
        <v>2.7914318660010221E-4</v>
      </c>
      <c r="BH25" s="42">
        <v>3.203559631666676E-4</v>
      </c>
      <c r="BI25" s="42">
        <v>3.5373171888905736E-4</v>
      </c>
      <c r="BJ25" s="42">
        <v>4.025983555572934E-4</v>
      </c>
      <c r="BK25" s="42">
        <v>1.0997663368199104E-4</v>
      </c>
      <c r="BL25" s="42">
        <v>1.7579931478716094E-4</v>
      </c>
      <c r="BM25" s="42">
        <v>1.8917593328935027E-4</v>
      </c>
      <c r="BN25" s="42">
        <v>2.0268028341970123E-4</v>
      </c>
      <c r="BO25" s="42">
        <v>4.7642064173412224E-4</v>
      </c>
      <c r="BP25" s="42">
        <v>6.4142423927092049E-4</v>
      </c>
      <c r="BQ25" s="42">
        <v>3.9805450770404602E-4</v>
      </c>
      <c r="BR25" s="42">
        <v>6.2613517556617834E-4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9.0581984612508274E-3</v>
      </c>
      <c r="E26" s="42">
        <v>3.2334846783830416E-3</v>
      </c>
      <c r="F26" s="42">
        <v>6.1146705337897917E-4</v>
      </c>
      <c r="G26" s="42">
        <v>1.1194905671791466E-2</v>
      </c>
      <c r="H26" s="42">
        <v>6.1280831246510192E-4</v>
      </c>
      <c r="I26" s="42">
        <v>7.9507892682859657E-4</v>
      </c>
      <c r="J26" s="42">
        <v>1.6142857307336474E-3</v>
      </c>
      <c r="K26" s="42">
        <v>2.3920182718893566E-3</v>
      </c>
      <c r="L26" s="42">
        <v>5.141828117165544E-3</v>
      </c>
      <c r="M26" s="42">
        <v>4.0911801130474696E-3</v>
      </c>
      <c r="N26" s="42">
        <v>1.2281572329488645E-3</v>
      </c>
      <c r="O26" s="42">
        <v>2.8428784156514213E-3</v>
      </c>
      <c r="P26" s="42">
        <v>2.4868492047386177E-3</v>
      </c>
      <c r="Q26" s="42">
        <v>9.2470334296866814E-4</v>
      </c>
      <c r="R26" s="42">
        <v>1.5650398275975257E-3</v>
      </c>
      <c r="S26" s="42">
        <v>3.7741229807278158E-3</v>
      </c>
      <c r="T26" s="42">
        <v>3.4452674906089468E-3</v>
      </c>
      <c r="U26" s="42">
        <v>6.7608846442264768E-3</v>
      </c>
      <c r="V26" s="42">
        <v>9.3579713125180525E-4</v>
      </c>
      <c r="W26" s="42">
        <v>4.8215258769163435E-3</v>
      </c>
      <c r="X26" s="42">
        <v>2.3661231606852758E-3</v>
      </c>
      <c r="Y26" s="42">
        <v>0.13939049223817662</v>
      </c>
      <c r="Z26" s="42">
        <v>6.2051507701668743E-3</v>
      </c>
      <c r="AA26" s="42">
        <v>2.3783879134320809E-3</v>
      </c>
      <c r="AB26" s="42">
        <v>4.9456362346654448E-3</v>
      </c>
      <c r="AC26" s="42">
        <v>2.9771360436137372E-3</v>
      </c>
      <c r="AD26" s="42">
        <v>1.1528353953371045E-3</v>
      </c>
      <c r="AE26" s="42">
        <v>8.4906134038397179E-4</v>
      </c>
      <c r="AF26" s="42">
        <v>1.5665587482013976E-3</v>
      </c>
      <c r="AG26" s="42">
        <v>9.5217989975374172E-4</v>
      </c>
      <c r="AH26" s="42">
        <v>1.0949859953618675E-3</v>
      </c>
      <c r="AI26" s="42">
        <v>7.6751849575947234E-4</v>
      </c>
      <c r="AJ26" s="42">
        <v>1.224237338205919E-3</v>
      </c>
      <c r="AK26" s="42">
        <v>1.136443547406717E-3</v>
      </c>
      <c r="AL26" s="42">
        <v>1.016006390727653E-3</v>
      </c>
      <c r="AM26" s="42">
        <v>1.9602380361184446E-3</v>
      </c>
      <c r="AN26" s="42">
        <v>1.8102604966324036E-3</v>
      </c>
      <c r="AO26" s="42">
        <v>4.1007819824348247E-4</v>
      </c>
      <c r="AP26" s="42">
        <v>1.0885602688872843E-3</v>
      </c>
      <c r="AQ26" s="42">
        <v>2.6486142015077572E-3</v>
      </c>
      <c r="AR26" s="42">
        <v>1.2213877580655871E-3</v>
      </c>
      <c r="AS26" s="42">
        <v>5.9299775152255832E-4</v>
      </c>
      <c r="AT26" s="42">
        <v>5.293194388075427E-4</v>
      </c>
      <c r="AU26" s="42">
        <v>2.8195144936931797E-4</v>
      </c>
      <c r="AV26" s="42">
        <v>4.0710569619469114E-4</v>
      </c>
      <c r="AW26" s="42">
        <v>2.9785693978665024E-4</v>
      </c>
      <c r="AX26" s="42">
        <v>6.5526942353930713E-4</v>
      </c>
      <c r="AY26" s="42">
        <v>8.0953418878565138E-4</v>
      </c>
      <c r="AZ26" s="42">
        <v>1.9362131174844035E-3</v>
      </c>
      <c r="BA26" s="42">
        <v>6.9415894336581304E-4</v>
      </c>
      <c r="BB26" s="42">
        <v>3.9429652705891147E-4</v>
      </c>
      <c r="BC26" s="42">
        <v>2.1039022546761671E-4</v>
      </c>
      <c r="BD26" s="42">
        <v>1.7357346974403558E-4</v>
      </c>
      <c r="BE26" s="42">
        <v>3.3880356516614261E-4</v>
      </c>
      <c r="BF26" s="42">
        <v>2.1587668919874543E-4</v>
      </c>
      <c r="BG26" s="42">
        <v>2.8395106242459171E-4</v>
      </c>
      <c r="BH26" s="42">
        <v>6.1970962398067136E-4</v>
      </c>
      <c r="BI26" s="42">
        <v>3.3290094830228204E-4</v>
      </c>
      <c r="BJ26" s="42">
        <v>1.1729401043017802E-3</v>
      </c>
      <c r="BK26" s="42">
        <v>9.7490015217624947E-5</v>
      </c>
      <c r="BL26" s="42">
        <v>2.3287449166776745E-4</v>
      </c>
      <c r="BM26" s="42">
        <v>2.8279685352203309E-4</v>
      </c>
      <c r="BN26" s="42">
        <v>2.1509845118785321E-4</v>
      </c>
      <c r="BO26" s="42">
        <v>7.4890319603404651E-4</v>
      </c>
      <c r="BP26" s="42">
        <v>3.4157235555516203E-4</v>
      </c>
      <c r="BQ26" s="42">
        <v>4.3539864610597551E-4</v>
      </c>
      <c r="BR26" s="42">
        <v>4.7571497931186968E-4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4.4667356267145107E-4</v>
      </c>
      <c r="E27" s="42">
        <v>2.1996881256581015E-4</v>
      </c>
      <c r="F27" s="42">
        <v>5.6435274812444947E-5</v>
      </c>
      <c r="G27" s="42">
        <v>2.9193215903465086E-4</v>
      </c>
      <c r="H27" s="42">
        <v>1.3920922662206961E-4</v>
      </c>
      <c r="I27" s="42">
        <v>1.8120051651009298E-4</v>
      </c>
      <c r="J27" s="42">
        <v>2.2142839690394444E-4</v>
      </c>
      <c r="K27" s="42">
        <v>2.4891817178145711E-4</v>
      </c>
      <c r="L27" s="42">
        <v>3.1426228903696645E-4</v>
      </c>
      <c r="M27" s="42">
        <v>3.443759961825914E-4</v>
      </c>
      <c r="N27" s="42">
        <v>2.3286753304286857E-4</v>
      </c>
      <c r="O27" s="42">
        <v>2.9035717537177747E-4</v>
      </c>
      <c r="P27" s="42">
        <v>3.2201266490598985E-4</v>
      </c>
      <c r="Q27" s="42">
        <v>2.3117779032624466E-4</v>
      </c>
      <c r="R27" s="42">
        <v>2.2586234046888509E-4</v>
      </c>
      <c r="S27" s="42">
        <v>2.6205653371891887E-4</v>
      </c>
      <c r="T27" s="42">
        <v>4.2235927136698322E-4</v>
      </c>
      <c r="U27" s="42">
        <v>3.8563718564251821E-4</v>
      </c>
      <c r="V27" s="42">
        <v>1.805600765208641E-4</v>
      </c>
      <c r="W27" s="42">
        <v>3.069657672379473E-4</v>
      </c>
      <c r="X27" s="42">
        <v>4.1606446833163731E-4</v>
      </c>
      <c r="Y27" s="42">
        <v>8.8349657501970871E-4</v>
      </c>
      <c r="Z27" s="42">
        <v>0.14106044606072526</v>
      </c>
      <c r="AA27" s="42">
        <v>2.6674846094536811E-4</v>
      </c>
      <c r="AB27" s="42">
        <v>3.3509444693859592E-4</v>
      </c>
      <c r="AC27" s="42">
        <v>2.588506816491349E-4</v>
      </c>
      <c r="AD27" s="42">
        <v>1.5890262189454966E-4</v>
      </c>
      <c r="AE27" s="42">
        <v>1.9172030998473313E-4</v>
      </c>
      <c r="AF27" s="42">
        <v>5.603927066197286E-4</v>
      </c>
      <c r="AG27" s="42">
        <v>1.8250495649438939E-4</v>
      </c>
      <c r="AH27" s="42">
        <v>1.9228007501839167E-4</v>
      </c>
      <c r="AI27" s="42">
        <v>1.863879735557464E-4</v>
      </c>
      <c r="AJ27" s="42">
        <v>1.7069787307690204E-4</v>
      </c>
      <c r="AK27" s="42">
        <v>1.8831084278839307E-4</v>
      </c>
      <c r="AL27" s="42">
        <v>1.4984520325413633E-4</v>
      </c>
      <c r="AM27" s="42">
        <v>2.0359700124769015E-4</v>
      </c>
      <c r="AN27" s="42">
        <v>1.6548723760618115E-4</v>
      </c>
      <c r="AO27" s="42">
        <v>9.4616620024609661E-5</v>
      </c>
      <c r="AP27" s="42">
        <v>1.3542416452047971E-4</v>
      </c>
      <c r="AQ27" s="42">
        <v>1.600160232202907E-4</v>
      </c>
      <c r="AR27" s="42">
        <v>1.7903621573391132E-4</v>
      </c>
      <c r="AS27" s="42">
        <v>2.6292639587554027E-4</v>
      </c>
      <c r="AT27" s="42">
        <v>1.6050917365697734E-4</v>
      </c>
      <c r="AU27" s="42">
        <v>1.1170697718950191E-4</v>
      </c>
      <c r="AV27" s="42">
        <v>1.0372948550376623E-4</v>
      </c>
      <c r="AW27" s="42">
        <v>1.4644537471576692E-4</v>
      </c>
      <c r="AX27" s="42">
        <v>3.7048061060873959E-4</v>
      </c>
      <c r="AY27" s="42">
        <v>1.5268986397767571E-4</v>
      </c>
      <c r="AZ27" s="42">
        <v>3.9157096315133835E-4</v>
      </c>
      <c r="BA27" s="42">
        <v>2.2087798856565852E-4</v>
      </c>
      <c r="BB27" s="42">
        <v>2.1612626109547599E-4</v>
      </c>
      <c r="BC27" s="42">
        <v>8.8121171211048044E-5</v>
      </c>
      <c r="BD27" s="42">
        <v>7.6121478923060469E-5</v>
      </c>
      <c r="BE27" s="42">
        <v>1.5964643567853497E-5</v>
      </c>
      <c r="BF27" s="42">
        <v>1.971369480945192E-4</v>
      </c>
      <c r="BG27" s="42">
        <v>2.1199115023126639E-4</v>
      </c>
      <c r="BH27" s="42">
        <v>4.1034298761521585E-4</v>
      </c>
      <c r="BI27" s="42">
        <v>2.7025941379372088E-4</v>
      </c>
      <c r="BJ27" s="42">
        <v>6.6229618878380775E-4</v>
      </c>
      <c r="BK27" s="42">
        <v>3.646535160363838E-5</v>
      </c>
      <c r="BL27" s="42">
        <v>7.6609057981223566E-5</v>
      </c>
      <c r="BM27" s="42">
        <v>1.0055552709237607E-4</v>
      </c>
      <c r="BN27" s="42">
        <v>1.6292774599174222E-4</v>
      </c>
      <c r="BO27" s="42">
        <v>1.374922880606719E-4</v>
      </c>
      <c r="BP27" s="42">
        <v>3.8435279130724615E-4</v>
      </c>
      <c r="BQ27" s="42">
        <v>5.0906689484517568E-4</v>
      </c>
      <c r="BR27" s="42">
        <v>7.1448608400903027E-4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4.328855507030881E-4</v>
      </c>
      <c r="E28" s="42">
        <v>2.9220346839615584E-3</v>
      </c>
      <c r="F28" s="42">
        <v>1.3119120967044597E-4</v>
      </c>
      <c r="G28" s="42">
        <v>1.5309599209595531E-4</v>
      </c>
      <c r="H28" s="42">
        <v>2.7754447403909136E-4</v>
      </c>
      <c r="I28" s="42">
        <v>4.9318306645559047E-5</v>
      </c>
      <c r="J28" s="42">
        <v>6.2476224587180128E-5</v>
      </c>
      <c r="K28" s="42">
        <v>1.1074506443238378E-3</v>
      </c>
      <c r="L28" s="42">
        <v>2.6263020137803455E-4</v>
      </c>
      <c r="M28" s="42">
        <v>3.8222942691165288E-4</v>
      </c>
      <c r="N28" s="42">
        <v>9.2067487092773218E-5</v>
      </c>
      <c r="O28" s="42">
        <v>1.8713686644780358E-4</v>
      </c>
      <c r="P28" s="42">
        <v>1.4370780105721955E-4</v>
      </c>
      <c r="Q28" s="42">
        <v>7.9088589898855104E-5</v>
      </c>
      <c r="R28" s="42">
        <v>1.5380739357304685E-4</v>
      </c>
      <c r="S28" s="42">
        <v>9.8850985148015347E-5</v>
      </c>
      <c r="T28" s="42">
        <v>1.0689891558417783E-4</v>
      </c>
      <c r="U28" s="42">
        <v>8.9129776549917448E-5</v>
      </c>
      <c r="V28" s="42">
        <v>1.283254784389015E-4</v>
      </c>
      <c r="W28" s="42">
        <v>2.7262903637851975E-4</v>
      </c>
      <c r="X28" s="42">
        <v>2.0638422910046006E-4</v>
      </c>
      <c r="Y28" s="42">
        <v>9.4495139794663818E-4</v>
      </c>
      <c r="Z28" s="42">
        <v>3.3963077541414262E-4</v>
      </c>
      <c r="AA28" s="42">
        <v>0.20322530019722071</v>
      </c>
      <c r="AB28" s="42">
        <v>1.5357559231396576E-4</v>
      </c>
      <c r="AC28" s="42">
        <v>7.9888525502521331E-5</v>
      </c>
      <c r="AD28" s="42">
        <v>5.3826704513240344E-5</v>
      </c>
      <c r="AE28" s="42">
        <v>6.0950613680617944E-5</v>
      </c>
      <c r="AF28" s="42">
        <v>6.2046255704711794E-5</v>
      </c>
      <c r="AG28" s="42">
        <v>4.6300222374576734E-5</v>
      </c>
      <c r="AH28" s="42">
        <v>6.8929404445446294E-5</v>
      </c>
      <c r="AI28" s="42">
        <v>4.7619840259429343E-5</v>
      </c>
      <c r="AJ28" s="42">
        <v>5.6922719639546672E-5</v>
      </c>
      <c r="AK28" s="42">
        <v>5.9411594770483269E-5</v>
      </c>
      <c r="AL28" s="42">
        <v>3.9702712274341342E-5</v>
      </c>
      <c r="AM28" s="42">
        <v>7.0536356432994641E-5</v>
      </c>
      <c r="AN28" s="42">
        <v>4.5718010810851338E-5</v>
      </c>
      <c r="AO28" s="42">
        <v>4.7593885378599642E-5</v>
      </c>
      <c r="AP28" s="42">
        <v>3.5319239299064476E-5</v>
      </c>
      <c r="AQ28" s="42">
        <v>5.4462442365930719E-5</v>
      </c>
      <c r="AR28" s="42">
        <v>3.9618773965422126E-5</v>
      </c>
      <c r="AS28" s="42">
        <v>8.9956599889486953E-5</v>
      </c>
      <c r="AT28" s="42">
        <v>4.7352527745555905E-5</v>
      </c>
      <c r="AU28" s="42">
        <v>2.7801882204631088E-5</v>
      </c>
      <c r="AV28" s="42">
        <v>4.168900606205012E-5</v>
      </c>
      <c r="AW28" s="42">
        <v>3.7970044405471349E-5</v>
      </c>
      <c r="AX28" s="42">
        <v>1.2048111668106067E-4</v>
      </c>
      <c r="AY28" s="42">
        <v>1.6109638475142658E-4</v>
      </c>
      <c r="AZ28" s="42">
        <v>5.1626426261548577E-5</v>
      </c>
      <c r="BA28" s="42">
        <v>3.8488541050518571E-5</v>
      </c>
      <c r="BB28" s="42">
        <v>4.7421139087519495E-5</v>
      </c>
      <c r="BC28" s="42">
        <v>2.6373141311781094E-5</v>
      </c>
      <c r="BD28" s="42">
        <v>2.099450971308057E-5</v>
      </c>
      <c r="BE28" s="42">
        <v>6.944022628813982E-6</v>
      </c>
      <c r="BF28" s="42">
        <v>3.5301151658729262E-5</v>
      </c>
      <c r="BG28" s="42">
        <v>9.0038851372498089E-5</v>
      </c>
      <c r="BH28" s="42">
        <v>9.5113741826369439E-5</v>
      </c>
      <c r="BI28" s="42">
        <v>4.017303033597044E-5</v>
      </c>
      <c r="BJ28" s="42">
        <v>5.6102778147707903E-5</v>
      </c>
      <c r="BK28" s="42">
        <v>1.2495066323119532E-5</v>
      </c>
      <c r="BL28" s="42">
        <v>9.3385403913973423E-5</v>
      </c>
      <c r="BM28" s="42">
        <v>1.8225451718882391E-4</v>
      </c>
      <c r="BN28" s="42">
        <v>2.2106443562479279E-4</v>
      </c>
      <c r="BO28" s="42">
        <v>2.8530708601386605E-3</v>
      </c>
      <c r="BP28" s="42">
        <v>4.9585616104777137E-3</v>
      </c>
      <c r="BQ28" s="42">
        <v>1.0296712191134055E-4</v>
      </c>
      <c r="BR28" s="42">
        <v>5.3535188071686932E-4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1.3810530366996003E-3</v>
      </c>
      <c r="E29" s="42">
        <v>1.6202003635873237E-3</v>
      </c>
      <c r="F29" s="42">
        <v>7.6531117265507824E-4</v>
      </c>
      <c r="G29" s="42">
        <v>2.7573477567315692E-3</v>
      </c>
      <c r="H29" s="42">
        <v>1.0412062977005095E-3</v>
      </c>
      <c r="I29" s="42">
        <v>2.5874338570975233E-3</v>
      </c>
      <c r="J29" s="42">
        <v>2.446661161981395E-3</v>
      </c>
      <c r="K29" s="42">
        <v>4.134757524375152E-3</v>
      </c>
      <c r="L29" s="42">
        <v>1.9076908994848398E-3</v>
      </c>
      <c r="M29" s="42">
        <v>7.4742753299798575E-3</v>
      </c>
      <c r="N29" s="42">
        <v>1.0376306802085468E-2</v>
      </c>
      <c r="O29" s="42">
        <v>1.068428044945331E-3</v>
      </c>
      <c r="P29" s="42">
        <v>2.2167698539642413E-3</v>
      </c>
      <c r="Q29" s="42">
        <v>1.8983791926549536E-3</v>
      </c>
      <c r="R29" s="42">
        <v>5.389866831321209E-3</v>
      </c>
      <c r="S29" s="42">
        <v>2.8575184576487265E-3</v>
      </c>
      <c r="T29" s="42">
        <v>3.3219738812768828E-3</v>
      </c>
      <c r="U29" s="42">
        <v>1.1188805631457677E-2</v>
      </c>
      <c r="V29" s="42">
        <v>9.0148930010200466E-4</v>
      </c>
      <c r="W29" s="42">
        <v>1.7039582852184368E-3</v>
      </c>
      <c r="X29" s="42">
        <v>2.9298281248843713E-3</v>
      </c>
      <c r="Y29" s="42">
        <v>3.3204144045060023E-3</v>
      </c>
      <c r="Z29" s="42">
        <v>1.0016245898527575E-2</v>
      </c>
      <c r="AA29" s="42">
        <v>2.6171443468172443E-3</v>
      </c>
      <c r="AB29" s="42">
        <v>0.23514998096727091</v>
      </c>
      <c r="AC29" s="42">
        <v>6.6008158604091453E-3</v>
      </c>
      <c r="AD29" s="42">
        <v>2.4804017846127521E-3</v>
      </c>
      <c r="AE29" s="42">
        <v>1.5002275317807566E-3</v>
      </c>
      <c r="AF29" s="42">
        <v>2.980781329965175E-3</v>
      </c>
      <c r="AG29" s="42">
        <v>4.354077275870733E-3</v>
      </c>
      <c r="AH29" s="42">
        <v>7.6420495771489438E-3</v>
      </c>
      <c r="AI29" s="42">
        <v>5.0804362030923266E-3</v>
      </c>
      <c r="AJ29" s="42">
        <v>1.3289991488830215E-2</v>
      </c>
      <c r="AK29" s="42">
        <v>1.112871060470293E-2</v>
      </c>
      <c r="AL29" s="42">
        <v>5.7072206422333592E-3</v>
      </c>
      <c r="AM29" s="42">
        <v>8.514556382843444E-3</v>
      </c>
      <c r="AN29" s="42">
        <v>5.5797045507484785E-3</v>
      </c>
      <c r="AO29" s="42">
        <v>1.1198312487020942E-3</v>
      </c>
      <c r="AP29" s="42">
        <v>2.1467223781247908E-3</v>
      </c>
      <c r="AQ29" s="42">
        <v>6.1444494374852648E-3</v>
      </c>
      <c r="AR29" s="42">
        <v>3.7823673864586555E-3</v>
      </c>
      <c r="AS29" s="42">
        <v>1.8830857309583165E-3</v>
      </c>
      <c r="AT29" s="42">
        <v>4.3456047247722946E-3</v>
      </c>
      <c r="AU29" s="42">
        <v>8.0637638828831614E-4</v>
      </c>
      <c r="AV29" s="42">
        <v>5.0773190649716776E-3</v>
      </c>
      <c r="AW29" s="42">
        <v>9.3197562778995818E-4</v>
      </c>
      <c r="AX29" s="42">
        <v>1.1860544920585362E-3</v>
      </c>
      <c r="AY29" s="42">
        <v>2.4974106138004417E-3</v>
      </c>
      <c r="AZ29" s="42">
        <v>1.8229225963993611E-3</v>
      </c>
      <c r="BA29" s="42">
        <v>6.8401438755858867E-4</v>
      </c>
      <c r="BB29" s="42">
        <v>7.6727546500299302E-4</v>
      </c>
      <c r="BC29" s="42">
        <v>4.9842530610410836E-4</v>
      </c>
      <c r="BD29" s="42">
        <v>3.5535230649613508E-4</v>
      </c>
      <c r="BE29" s="42">
        <v>1.5753154775333993E-4</v>
      </c>
      <c r="BF29" s="42">
        <v>1.059980072557106E-3</v>
      </c>
      <c r="BG29" s="42">
        <v>6.6406210898162254E-4</v>
      </c>
      <c r="BH29" s="42">
        <v>9.224332065448194E-4</v>
      </c>
      <c r="BI29" s="42">
        <v>1.9966034715449949E-3</v>
      </c>
      <c r="BJ29" s="42">
        <v>1.0584474041929813E-3</v>
      </c>
      <c r="BK29" s="42">
        <v>2.3310729051179545E-4</v>
      </c>
      <c r="BL29" s="42">
        <v>4.576318410991683E-4</v>
      </c>
      <c r="BM29" s="42">
        <v>4.5472515761128541E-4</v>
      </c>
      <c r="BN29" s="42">
        <v>4.9276451448576316E-4</v>
      </c>
      <c r="BO29" s="42">
        <v>1.2245236695381607E-3</v>
      </c>
      <c r="BP29" s="42">
        <v>1.2691734170107935E-3</v>
      </c>
      <c r="BQ29" s="42">
        <v>8.9100547969328601E-4</v>
      </c>
      <c r="BR29" s="42">
        <v>1.1783393097041092E-3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2.6312209719950735E-3</v>
      </c>
      <c r="E30" s="42">
        <v>3.7943234117553837E-3</v>
      </c>
      <c r="F30" s="42">
        <v>7.3441886974082648E-4</v>
      </c>
      <c r="G30" s="42">
        <v>1.2876976715443212E-3</v>
      </c>
      <c r="H30" s="42">
        <v>6.2921072486675901E-4</v>
      </c>
      <c r="I30" s="42">
        <v>8.0694193487315213E-4</v>
      </c>
      <c r="J30" s="42">
        <v>1.1345514664538611E-3</v>
      </c>
      <c r="K30" s="42">
        <v>1.7653344177001316E-3</v>
      </c>
      <c r="L30" s="42">
        <v>2.0520502773225986E-3</v>
      </c>
      <c r="M30" s="42">
        <v>2.3662193682747051E-3</v>
      </c>
      <c r="N30" s="42">
        <v>5.4600463076269045E-3</v>
      </c>
      <c r="O30" s="42">
        <v>9.450410571865092E-4</v>
      </c>
      <c r="P30" s="42">
        <v>7.9945068801089364E-4</v>
      </c>
      <c r="Q30" s="42">
        <v>5.643807512354461E-4</v>
      </c>
      <c r="R30" s="42">
        <v>5.4784794367306673E-4</v>
      </c>
      <c r="S30" s="42">
        <v>5.6349835511031187E-4</v>
      </c>
      <c r="T30" s="42">
        <v>1.1253846385392357E-3</v>
      </c>
      <c r="U30" s="42">
        <v>6.2302453158969871E-4</v>
      </c>
      <c r="V30" s="42">
        <v>5.7827517841019108E-4</v>
      </c>
      <c r="W30" s="42">
        <v>1.5031237746593099E-3</v>
      </c>
      <c r="X30" s="42">
        <v>1.5182929937297507E-3</v>
      </c>
      <c r="Y30" s="42">
        <v>1.2236884573674305E-3</v>
      </c>
      <c r="Z30" s="42">
        <v>2.3737966337696779E-3</v>
      </c>
      <c r="AA30" s="42">
        <v>5.7964698312224416E-4</v>
      </c>
      <c r="AB30" s="42">
        <v>1.6103163353366414E-3</v>
      </c>
      <c r="AC30" s="42">
        <v>0.24737160495015051</v>
      </c>
      <c r="AD30" s="42">
        <v>1.4296649493354598E-3</v>
      </c>
      <c r="AE30" s="42">
        <v>1.4895023514291659E-3</v>
      </c>
      <c r="AF30" s="42">
        <v>9.4998166361004552E-4</v>
      </c>
      <c r="AG30" s="42">
        <v>3.1433225305952441E-4</v>
      </c>
      <c r="AH30" s="42">
        <v>1.4705413445267176E-3</v>
      </c>
      <c r="AI30" s="42">
        <v>1.0431882216521513E-3</v>
      </c>
      <c r="AJ30" s="42">
        <v>3.1463400177518604E-3</v>
      </c>
      <c r="AK30" s="42">
        <v>8.9379100059420406E-4</v>
      </c>
      <c r="AL30" s="42">
        <v>1.3573679709191779E-3</v>
      </c>
      <c r="AM30" s="42">
        <v>1.8645395016788726E-3</v>
      </c>
      <c r="AN30" s="42">
        <v>1.1914812532863889E-3</v>
      </c>
      <c r="AO30" s="42">
        <v>2.7457919045146498E-3</v>
      </c>
      <c r="AP30" s="42">
        <v>4.7014827254938689E-3</v>
      </c>
      <c r="AQ30" s="42">
        <v>2.2569764420147818E-2</v>
      </c>
      <c r="AR30" s="42">
        <v>6.7631589621688145E-4</v>
      </c>
      <c r="AS30" s="42">
        <v>3.5921986283360825E-4</v>
      </c>
      <c r="AT30" s="42">
        <v>3.2541449288451385E-4</v>
      </c>
      <c r="AU30" s="42">
        <v>2.8434566899390701E-4</v>
      </c>
      <c r="AV30" s="42">
        <v>3.177361054671E-4</v>
      </c>
      <c r="AW30" s="42">
        <v>5.3976722170577063E-4</v>
      </c>
      <c r="AX30" s="42">
        <v>2.5343375648963261E-3</v>
      </c>
      <c r="AY30" s="42">
        <v>1.5812444068399459E-3</v>
      </c>
      <c r="AZ30" s="42">
        <v>3.712007101004161E-4</v>
      </c>
      <c r="BA30" s="42">
        <v>3.7687419078766835E-4</v>
      </c>
      <c r="BB30" s="42">
        <v>9.9774883252997E-4</v>
      </c>
      <c r="BC30" s="42">
        <v>3.0698143787671287E-4</v>
      </c>
      <c r="BD30" s="42">
        <v>2.2771093620874952E-4</v>
      </c>
      <c r="BE30" s="42">
        <v>1.0895442447153194E-3</v>
      </c>
      <c r="BF30" s="42">
        <v>2.5120760816421244E-4</v>
      </c>
      <c r="BG30" s="42">
        <v>4.3842185959294759E-4</v>
      </c>
      <c r="BH30" s="42">
        <v>2.8643933373108307E-4</v>
      </c>
      <c r="BI30" s="42">
        <v>3.2715120524356739E-4</v>
      </c>
      <c r="BJ30" s="42">
        <v>6.725618059588407E-4</v>
      </c>
      <c r="BK30" s="42">
        <v>9.5409082925804658E-5</v>
      </c>
      <c r="BL30" s="42">
        <v>6.7661177326382063E-4</v>
      </c>
      <c r="BM30" s="42">
        <v>3.2394619406285696E-4</v>
      </c>
      <c r="BN30" s="42">
        <v>3.2357256721523951E-4</v>
      </c>
      <c r="BO30" s="42">
        <v>8.4681143330879634E-4</v>
      </c>
      <c r="BP30" s="42">
        <v>4.2552255586220079E-4</v>
      </c>
      <c r="BQ30" s="42">
        <v>5.7358064867153301E-4</v>
      </c>
      <c r="BR30" s="42">
        <v>8.6470831307127025E-4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2.9840602653122836E-4</v>
      </c>
      <c r="E31" s="42">
        <v>6.0196127775886217E-4</v>
      </c>
      <c r="F31" s="42">
        <v>2.0989543645510118E-4</v>
      </c>
      <c r="G31" s="42">
        <v>9.8759082603340682E-4</v>
      </c>
      <c r="H31" s="42">
        <v>1.6350349758749436E-3</v>
      </c>
      <c r="I31" s="42">
        <v>1.0200021159064579E-3</v>
      </c>
      <c r="J31" s="42">
        <v>2.2154702737452714E-3</v>
      </c>
      <c r="K31" s="42">
        <v>7.1595625206108025E-4</v>
      </c>
      <c r="L31" s="42">
        <v>3.6241988025442637E-4</v>
      </c>
      <c r="M31" s="42">
        <v>5.444956582286351E-4</v>
      </c>
      <c r="N31" s="42">
        <v>1.4900479790220399E-3</v>
      </c>
      <c r="O31" s="42">
        <v>2.4209177036532708E-4</v>
      </c>
      <c r="P31" s="42">
        <v>2.9959872899697882E-4</v>
      </c>
      <c r="Q31" s="42">
        <v>2.4723178390092062E-4</v>
      </c>
      <c r="R31" s="42">
        <v>3.0349866215965537E-4</v>
      </c>
      <c r="S31" s="42">
        <v>7.0367407617666214E-4</v>
      </c>
      <c r="T31" s="42">
        <v>6.6708595401530413E-4</v>
      </c>
      <c r="U31" s="42">
        <v>5.9788627171401723E-4</v>
      </c>
      <c r="V31" s="42">
        <v>6.6400289865195354E-4</v>
      </c>
      <c r="W31" s="42">
        <v>3.860245295351558E-4</v>
      </c>
      <c r="X31" s="42">
        <v>4.2514840800695236E-4</v>
      </c>
      <c r="Y31" s="42">
        <v>5.5050249814226108E-4</v>
      </c>
      <c r="Z31" s="42">
        <v>8.4044187979720475E-4</v>
      </c>
      <c r="AA31" s="42">
        <v>3.0588867860237507E-4</v>
      </c>
      <c r="AB31" s="42">
        <v>1.1735273514954252E-3</v>
      </c>
      <c r="AC31" s="42">
        <v>1.5888800988342561E-3</v>
      </c>
      <c r="AD31" s="42">
        <v>0.12929795895327756</v>
      </c>
      <c r="AE31" s="42">
        <v>2.3713491569337572E-3</v>
      </c>
      <c r="AF31" s="42">
        <v>2.146610073987618E-2</v>
      </c>
      <c r="AG31" s="42">
        <v>6.779158174413406E-4</v>
      </c>
      <c r="AH31" s="42">
        <v>6.0299001851216328E-3</v>
      </c>
      <c r="AI31" s="42">
        <v>9.4169869278352327E-3</v>
      </c>
      <c r="AJ31" s="42">
        <v>7.3362565009441189E-3</v>
      </c>
      <c r="AK31" s="42">
        <v>1.1374791969615113E-2</v>
      </c>
      <c r="AL31" s="42">
        <v>5.1791625436086583E-3</v>
      </c>
      <c r="AM31" s="42">
        <v>2.6371989833327216E-3</v>
      </c>
      <c r="AN31" s="42">
        <v>4.5562988521723382E-3</v>
      </c>
      <c r="AO31" s="42">
        <v>9.1715355014185306E-4</v>
      </c>
      <c r="AP31" s="42">
        <v>8.8181120535961368E-4</v>
      </c>
      <c r="AQ31" s="42">
        <v>4.567238900108626E-3</v>
      </c>
      <c r="AR31" s="42">
        <v>1.0833083807184111E-3</v>
      </c>
      <c r="AS31" s="42">
        <v>3.7770878705010579E-4</v>
      </c>
      <c r="AT31" s="42">
        <v>6.272078655601707E-4</v>
      </c>
      <c r="AU31" s="42">
        <v>5.268158565680986E-4</v>
      </c>
      <c r="AV31" s="42">
        <v>3.2354432952610789E-4</v>
      </c>
      <c r="AW31" s="42">
        <v>3.5253500657844966E-4</v>
      </c>
      <c r="AX31" s="42">
        <v>4.8182724710119963E-4</v>
      </c>
      <c r="AY31" s="42">
        <v>5.4462875835055392E-4</v>
      </c>
      <c r="AZ31" s="42">
        <v>3.6066005385972815E-4</v>
      </c>
      <c r="BA31" s="42">
        <v>2.0677057039619008E-4</v>
      </c>
      <c r="BB31" s="42">
        <v>3.4786182419680708E-4</v>
      </c>
      <c r="BC31" s="42">
        <v>1.8033132798450467E-4</v>
      </c>
      <c r="BD31" s="42">
        <v>1.0185856326035315E-4</v>
      </c>
      <c r="BE31" s="42">
        <v>5.9694265517232727E-5</v>
      </c>
      <c r="BF31" s="42">
        <v>1.7211982243790411E-4</v>
      </c>
      <c r="BG31" s="42">
        <v>2.56640019400747E-4</v>
      </c>
      <c r="BH31" s="42">
        <v>1.8192245955678835E-4</v>
      </c>
      <c r="BI31" s="42">
        <v>8.8650841831849664E-4</v>
      </c>
      <c r="BJ31" s="42">
        <v>2.8329125286965688E-4</v>
      </c>
      <c r="BK31" s="42">
        <v>1.2529910997001066E-4</v>
      </c>
      <c r="BL31" s="42">
        <v>2.2122642890085828E-4</v>
      </c>
      <c r="BM31" s="42">
        <v>1.130153710411919E-4</v>
      </c>
      <c r="BN31" s="42">
        <v>1.6359642987829733E-4</v>
      </c>
      <c r="BO31" s="42">
        <v>2.6912388752025398E-4</v>
      </c>
      <c r="BP31" s="42">
        <v>2.028065788976299E-4</v>
      </c>
      <c r="BQ31" s="42">
        <v>3.9861895198968738E-4</v>
      </c>
      <c r="BR31" s="42">
        <v>2.7263603154304995E-4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2.1291188072129595E-4</v>
      </c>
      <c r="E32" s="42">
        <v>1.7588259838997186E-4</v>
      </c>
      <c r="F32" s="42">
        <v>7.1295970630226504E-5</v>
      </c>
      <c r="G32" s="42">
        <v>3.0730893432482964E-4</v>
      </c>
      <c r="H32" s="42">
        <v>2.6691620824330814E-4</v>
      </c>
      <c r="I32" s="42">
        <v>3.3363122801864051E-4</v>
      </c>
      <c r="J32" s="42">
        <v>1.1332149970758527E-3</v>
      </c>
      <c r="K32" s="42">
        <v>3.3823001258953046E-4</v>
      </c>
      <c r="L32" s="42">
        <v>2.1849109900601098E-4</v>
      </c>
      <c r="M32" s="42">
        <v>3.9063575553854635E-4</v>
      </c>
      <c r="N32" s="42">
        <v>3.5376064369966188E-4</v>
      </c>
      <c r="O32" s="42">
        <v>1.4558938480630035E-4</v>
      </c>
      <c r="P32" s="42">
        <v>2.0731019577155827E-4</v>
      </c>
      <c r="Q32" s="42">
        <v>1.6089294352263038E-4</v>
      </c>
      <c r="R32" s="42">
        <v>1.8722437476677574E-4</v>
      </c>
      <c r="S32" s="42">
        <v>2.6323347882939316E-4</v>
      </c>
      <c r="T32" s="42">
        <v>6.3282511890379496E-4</v>
      </c>
      <c r="U32" s="42">
        <v>1.6400180451449427E-3</v>
      </c>
      <c r="V32" s="42">
        <v>1.4988261805336402E-4</v>
      </c>
      <c r="W32" s="42">
        <v>2.281005006515195E-4</v>
      </c>
      <c r="X32" s="42">
        <v>6.5112470078125659E-4</v>
      </c>
      <c r="Y32" s="42">
        <v>6.2074848981822457E-4</v>
      </c>
      <c r="Z32" s="42">
        <v>3.7892683875345875E-4</v>
      </c>
      <c r="AA32" s="42">
        <v>1.8939038379015084E-4</v>
      </c>
      <c r="AB32" s="42">
        <v>3.4667729625733414E-4</v>
      </c>
      <c r="AC32" s="42">
        <v>4.4663684868232058E-4</v>
      </c>
      <c r="AD32" s="42">
        <v>2.084059661683567E-3</v>
      </c>
      <c r="AE32" s="42">
        <v>0.11844828203348874</v>
      </c>
      <c r="AF32" s="42">
        <v>3.3248282853534563E-3</v>
      </c>
      <c r="AG32" s="42">
        <v>6.2480836423767401E-4</v>
      </c>
      <c r="AH32" s="42">
        <v>1.1104864457957147E-2</v>
      </c>
      <c r="AI32" s="42">
        <v>2.3301261245225564E-3</v>
      </c>
      <c r="AJ32" s="42">
        <v>2.0137882759767725E-3</v>
      </c>
      <c r="AK32" s="42">
        <v>6.8045281404428698E-3</v>
      </c>
      <c r="AL32" s="42">
        <v>2.7610579068682497E-3</v>
      </c>
      <c r="AM32" s="42">
        <v>3.246337987105869E-3</v>
      </c>
      <c r="AN32" s="42">
        <v>3.1951053147019973E-3</v>
      </c>
      <c r="AO32" s="42">
        <v>4.8465832845514661E-4</v>
      </c>
      <c r="AP32" s="42">
        <v>4.3246891110853376E-4</v>
      </c>
      <c r="AQ32" s="42">
        <v>1.0468006067971057E-3</v>
      </c>
      <c r="AR32" s="42">
        <v>9.7362055728373849E-4</v>
      </c>
      <c r="AS32" s="42">
        <v>1.6994638640908344E-4</v>
      </c>
      <c r="AT32" s="42">
        <v>3.3787508640698764E-4</v>
      </c>
      <c r="AU32" s="42">
        <v>2.7889691613280888E-4</v>
      </c>
      <c r="AV32" s="42">
        <v>1.3687512002880903E-4</v>
      </c>
      <c r="AW32" s="42">
        <v>1.9169556871936753E-4</v>
      </c>
      <c r="AX32" s="42">
        <v>2.1632023774356311E-4</v>
      </c>
      <c r="AY32" s="42">
        <v>1.8541868988687142E-4</v>
      </c>
      <c r="AZ32" s="42">
        <v>3.1747521837687849E-4</v>
      </c>
      <c r="BA32" s="42">
        <v>1.3533209422153454E-4</v>
      </c>
      <c r="BB32" s="42">
        <v>1.9101375914209104E-4</v>
      </c>
      <c r="BC32" s="42">
        <v>1.0108765301505146E-4</v>
      </c>
      <c r="BD32" s="42">
        <v>6.5162631821225761E-5</v>
      </c>
      <c r="BE32" s="42">
        <v>3.7757879094482658E-5</v>
      </c>
      <c r="BF32" s="42">
        <v>1.4168635520038581E-4</v>
      </c>
      <c r="BG32" s="42">
        <v>1.2901625980015624E-4</v>
      </c>
      <c r="BH32" s="42">
        <v>1.5891453716339351E-4</v>
      </c>
      <c r="BI32" s="42">
        <v>2.1693258330428823E-4</v>
      </c>
      <c r="BJ32" s="42">
        <v>1.524115104242975E-4</v>
      </c>
      <c r="BK32" s="42">
        <v>5.8360883957740878E-5</v>
      </c>
      <c r="BL32" s="42">
        <v>8.4706227847056528E-5</v>
      </c>
      <c r="BM32" s="42">
        <v>5.5285659331213463E-5</v>
      </c>
      <c r="BN32" s="42">
        <v>1.1018699744175134E-4</v>
      </c>
      <c r="BO32" s="42">
        <v>1.3057364074270906E-4</v>
      </c>
      <c r="BP32" s="42">
        <v>1.8621791919361927E-4</v>
      </c>
      <c r="BQ32" s="42">
        <v>3.176224607975698E-4</v>
      </c>
      <c r="BR32" s="42">
        <v>1.9176143546985409E-4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9.6871400311382807E-4</v>
      </c>
      <c r="E33" s="42">
        <v>1.8077234801567674E-3</v>
      </c>
      <c r="F33" s="42">
        <v>6.9631395280095256E-4</v>
      </c>
      <c r="G33" s="42">
        <v>1.8374250457044491E-3</v>
      </c>
      <c r="H33" s="42">
        <v>2.692851288748369E-3</v>
      </c>
      <c r="I33" s="42">
        <v>3.7620105226294637E-3</v>
      </c>
      <c r="J33" s="42">
        <v>5.7181514364027892E-3</v>
      </c>
      <c r="K33" s="42">
        <v>3.3589882298066735E-3</v>
      </c>
      <c r="L33" s="42">
        <v>1.1948470163900763E-3</v>
      </c>
      <c r="M33" s="42">
        <v>2.8458084566942115E-3</v>
      </c>
      <c r="N33" s="42">
        <v>1.2700106115025724E-2</v>
      </c>
      <c r="O33" s="42">
        <v>8.1416134810170608E-4</v>
      </c>
      <c r="P33" s="42">
        <v>1.0761396963587331E-3</v>
      </c>
      <c r="Q33" s="42">
        <v>8.5235529009060037E-4</v>
      </c>
      <c r="R33" s="42">
        <v>1.0766972860310709E-3</v>
      </c>
      <c r="S33" s="42">
        <v>4.549835521673761E-3</v>
      </c>
      <c r="T33" s="42">
        <v>1.4673855673702542E-3</v>
      </c>
      <c r="U33" s="42">
        <v>1.6932067105731681E-3</v>
      </c>
      <c r="V33" s="42">
        <v>1.4121871501809203E-3</v>
      </c>
      <c r="W33" s="42">
        <v>1.3234842135648362E-3</v>
      </c>
      <c r="X33" s="42">
        <v>1.4662475474812443E-3</v>
      </c>
      <c r="Y33" s="42">
        <v>3.2012654572441145E-3</v>
      </c>
      <c r="Z33" s="42">
        <v>5.8750628403289977E-3</v>
      </c>
      <c r="AA33" s="42">
        <v>1.1545072699370902E-3</v>
      </c>
      <c r="AB33" s="42">
        <v>1.4073416582132861E-3</v>
      </c>
      <c r="AC33" s="42">
        <v>1.8622729257361374E-3</v>
      </c>
      <c r="AD33" s="42">
        <v>7.3650050550223955E-3</v>
      </c>
      <c r="AE33" s="42">
        <v>3.3306609369373919E-3</v>
      </c>
      <c r="AF33" s="42">
        <v>0.26832969646413851</v>
      </c>
      <c r="AG33" s="42">
        <v>3.3429589041822339E-3</v>
      </c>
      <c r="AH33" s="42">
        <v>8.6806653417784967E-3</v>
      </c>
      <c r="AI33" s="42">
        <v>1.194763497324867E-2</v>
      </c>
      <c r="AJ33" s="42">
        <v>7.1181594811883285E-3</v>
      </c>
      <c r="AK33" s="42">
        <v>7.8322450306057972E-3</v>
      </c>
      <c r="AL33" s="42">
        <v>1.4703622674492458E-2</v>
      </c>
      <c r="AM33" s="42">
        <v>5.0658703823754639E-3</v>
      </c>
      <c r="AN33" s="42">
        <v>1.2787646555821102E-2</v>
      </c>
      <c r="AO33" s="42">
        <v>4.0046777469302424E-3</v>
      </c>
      <c r="AP33" s="42">
        <v>3.0231292985993577E-3</v>
      </c>
      <c r="AQ33" s="42">
        <v>1.0243360028023268E-2</v>
      </c>
      <c r="AR33" s="42">
        <v>1.5195832244516807E-3</v>
      </c>
      <c r="AS33" s="42">
        <v>7.8780469932599091E-4</v>
      </c>
      <c r="AT33" s="42">
        <v>9.2462219424522922E-4</v>
      </c>
      <c r="AU33" s="42">
        <v>1.2278303212800747E-3</v>
      </c>
      <c r="AV33" s="42">
        <v>7.4174637737388284E-4</v>
      </c>
      <c r="AW33" s="42">
        <v>8.0518665021909292E-4</v>
      </c>
      <c r="AX33" s="42">
        <v>2.5459768810910405E-3</v>
      </c>
      <c r="AY33" s="42">
        <v>3.8384082869074247E-3</v>
      </c>
      <c r="AZ33" s="42">
        <v>8.8550109828635824E-4</v>
      </c>
      <c r="BA33" s="42">
        <v>5.7972647668271579E-4</v>
      </c>
      <c r="BB33" s="42">
        <v>8.1674875994354858E-4</v>
      </c>
      <c r="BC33" s="42">
        <v>4.2294506693698697E-4</v>
      </c>
      <c r="BD33" s="42">
        <v>2.5956050288253356E-4</v>
      </c>
      <c r="BE33" s="42">
        <v>2.4402422494308775E-4</v>
      </c>
      <c r="BF33" s="42">
        <v>3.9292149963186189E-4</v>
      </c>
      <c r="BG33" s="42">
        <v>5.2958376004456106E-4</v>
      </c>
      <c r="BH33" s="42">
        <v>4.7262105393864869E-4</v>
      </c>
      <c r="BI33" s="42">
        <v>6.8823818426125792E-4</v>
      </c>
      <c r="BJ33" s="42">
        <v>9.0378263364902138E-4</v>
      </c>
      <c r="BK33" s="42">
        <v>6.2907682104473936E-4</v>
      </c>
      <c r="BL33" s="42">
        <v>6.9125961141782203E-4</v>
      </c>
      <c r="BM33" s="42">
        <v>3.1452584200458711E-4</v>
      </c>
      <c r="BN33" s="42">
        <v>3.7133202703427395E-4</v>
      </c>
      <c r="BO33" s="42">
        <v>8.2736274673893826E-4</v>
      </c>
      <c r="BP33" s="42">
        <v>5.4158872232500045E-4</v>
      </c>
      <c r="BQ33" s="42">
        <v>8.4327795298715764E-4</v>
      </c>
      <c r="BR33" s="42">
        <v>9.5469124247202523E-4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7.9204500483899125E-5</v>
      </c>
      <c r="E34" s="42">
        <v>8.8107106272631552E-5</v>
      </c>
      <c r="F34" s="42">
        <v>4.8365324110980664E-5</v>
      </c>
      <c r="G34" s="42">
        <v>2.1732660607340855E-4</v>
      </c>
      <c r="H34" s="42">
        <v>3.9173454513322559E-4</v>
      </c>
      <c r="I34" s="42">
        <v>3.6297677442722725E-4</v>
      </c>
      <c r="J34" s="42">
        <v>4.6149810788718374E-4</v>
      </c>
      <c r="K34" s="42">
        <v>1.6305612824169991E-4</v>
      </c>
      <c r="L34" s="42">
        <v>1.4843797080973752E-4</v>
      </c>
      <c r="M34" s="42">
        <v>1.6487880449940411E-4</v>
      </c>
      <c r="N34" s="42">
        <v>2.2450126761257641E-4</v>
      </c>
      <c r="O34" s="42">
        <v>1.5717653657956922E-4</v>
      </c>
      <c r="P34" s="42">
        <v>1.2599536757813403E-4</v>
      </c>
      <c r="Q34" s="42">
        <v>1.2272692744346545E-4</v>
      </c>
      <c r="R34" s="42">
        <v>1.4874929386145993E-4</v>
      </c>
      <c r="S34" s="42">
        <v>1.6711032413567698E-4</v>
      </c>
      <c r="T34" s="42">
        <v>2.1883450239260777E-4</v>
      </c>
      <c r="U34" s="42">
        <v>1.403937952219238E-3</v>
      </c>
      <c r="V34" s="42">
        <v>1.8656869077405373E-4</v>
      </c>
      <c r="W34" s="42">
        <v>1.5219826026021427E-4</v>
      </c>
      <c r="X34" s="42">
        <v>1.5036223367795646E-4</v>
      </c>
      <c r="Y34" s="42">
        <v>1.7245768992193186E-4</v>
      </c>
      <c r="Z34" s="42">
        <v>1.958894410650191E-4</v>
      </c>
      <c r="AA34" s="42">
        <v>2.3020618648923857E-4</v>
      </c>
      <c r="AB34" s="42">
        <v>1.6558528674241106E-4</v>
      </c>
      <c r="AC34" s="42">
        <v>2.2716762053075611E-4</v>
      </c>
      <c r="AD34" s="42">
        <v>3.3326738678641452E-4</v>
      </c>
      <c r="AE34" s="42">
        <v>2.5614234030773696E-4</v>
      </c>
      <c r="AF34" s="42">
        <v>1.9976734650642891E-4</v>
      </c>
      <c r="AG34" s="42">
        <v>0.14264179760062837</v>
      </c>
      <c r="AH34" s="42">
        <v>1.009085556951197E-3</v>
      </c>
      <c r="AI34" s="42">
        <v>1.1481017349796729E-3</v>
      </c>
      <c r="AJ34" s="42">
        <v>5.4777439211702082E-4</v>
      </c>
      <c r="AK34" s="42">
        <v>4.3077533257358238E-4</v>
      </c>
      <c r="AL34" s="42">
        <v>5.0910964509983173E-4</v>
      </c>
      <c r="AM34" s="42">
        <v>2.5008706261941011E-4</v>
      </c>
      <c r="AN34" s="42">
        <v>1.663762651446707E-3</v>
      </c>
      <c r="AO34" s="42">
        <v>4.0307567040289853E-4</v>
      </c>
      <c r="AP34" s="42">
        <v>1.8849996426583009E-4</v>
      </c>
      <c r="AQ34" s="42">
        <v>2.8931439209182617E-4</v>
      </c>
      <c r="AR34" s="42">
        <v>1.7868399851605623E-4</v>
      </c>
      <c r="AS34" s="42">
        <v>1.8477868074969026E-4</v>
      </c>
      <c r="AT34" s="42">
        <v>1.5293459235891642E-4</v>
      </c>
      <c r="AU34" s="42">
        <v>2.7459236234479825E-4</v>
      </c>
      <c r="AV34" s="42">
        <v>2.4152592911969831E-4</v>
      </c>
      <c r="AW34" s="42">
        <v>4.2793558114423587E-4</v>
      </c>
      <c r="AX34" s="42">
        <v>1.5058824928727109E-4</v>
      </c>
      <c r="AY34" s="42">
        <v>1.0475223226592855E-4</v>
      </c>
      <c r="AZ34" s="42">
        <v>3.6586235079984317E-4</v>
      </c>
      <c r="BA34" s="42">
        <v>1.3198614017694331E-3</v>
      </c>
      <c r="BB34" s="42">
        <v>6.1417934398503302E-4</v>
      </c>
      <c r="BC34" s="42">
        <v>2.5632480449071498E-3</v>
      </c>
      <c r="BD34" s="42">
        <v>2.9794840943382335E-4</v>
      </c>
      <c r="BE34" s="42">
        <v>2.9865728917687788E-5</v>
      </c>
      <c r="BF34" s="42">
        <v>4.4340006593435448E-4</v>
      </c>
      <c r="BG34" s="42">
        <v>1.8813062251204511E-3</v>
      </c>
      <c r="BH34" s="42">
        <v>8.3834511443567285E-4</v>
      </c>
      <c r="BI34" s="42">
        <v>2.8511076935670425E-4</v>
      </c>
      <c r="BJ34" s="42">
        <v>8.1915342376076355E-4</v>
      </c>
      <c r="BK34" s="42">
        <v>5.370021271001754E-4</v>
      </c>
      <c r="BL34" s="42">
        <v>1.8150166073816219E-4</v>
      </c>
      <c r="BM34" s="42">
        <v>3.5539676607602137E-4</v>
      </c>
      <c r="BN34" s="42">
        <v>2.7561204177789246E-4</v>
      </c>
      <c r="BO34" s="42">
        <v>3.0752225972002192E-4</v>
      </c>
      <c r="BP34" s="42">
        <v>2.2636955790062704E-4</v>
      </c>
      <c r="BQ34" s="42">
        <v>4.18403166482391E-4</v>
      </c>
      <c r="BR34" s="42">
        <v>8.2407957308016353E-4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3.6653342357998841E-4</v>
      </c>
      <c r="E35" s="42">
        <v>5.4342224055278061E-4</v>
      </c>
      <c r="F35" s="42">
        <v>2.252250853754459E-4</v>
      </c>
      <c r="G35" s="42">
        <v>9.2679911647979094E-4</v>
      </c>
      <c r="H35" s="42">
        <v>7.5260092700509581E-4</v>
      </c>
      <c r="I35" s="42">
        <v>9.8496981469855084E-4</v>
      </c>
      <c r="J35" s="42">
        <v>1.4707282356075917E-3</v>
      </c>
      <c r="K35" s="42">
        <v>5.7068276208147712E-4</v>
      </c>
      <c r="L35" s="42">
        <v>5.1395084841694932E-4</v>
      </c>
      <c r="M35" s="42">
        <v>5.6915359217184279E-4</v>
      </c>
      <c r="N35" s="42">
        <v>6.3062132411931965E-4</v>
      </c>
      <c r="O35" s="42">
        <v>3.793385512253219E-4</v>
      </c>
      <c r="P35" s="42">
        <v>6.8005768266208493E-4</v>
      </c>
      <c r="Q35" s="42">
        <v>3.7719428529454186E-4</v>
      </c>
      <c r="R35" s="42">
        <v>4.3571817796998877E-4</v>
      </c>
      <c r="S35" s="42">
        <v>7.9249668260797336E-4</v>
      </c>
      <c r="T35" s="42">
        <v>8.2988155792032645E-4</v>
      </c>
      <c r="U35" s="42">
        <v>9.3605952573033659E-4</v>
      </c>
      <c r="V35" s="42">
        <v>4.0735755999356233E-4</v>
      </c>
      <c r="W35" s="42">
        <v>5.1087535918155043E-4</v>
      </c>
      <c r="X35" s="42">
        <v>6.5978085321670801E-4</v>
      </c>
      <c r="Y35" s="42">
        <v>5.2996255115193001E-4</v>
      </c>
      <c r="Z35" s="42">
        <v>5.7063166836214194E-4</v>
      </c>
      <c r="AA35" s="42">
        <v>4.6307484955473115E-4</v>
      </c>
      <c r="AB35" s="42">
        <v>7.3882989734169334E-4</v>
      </c>
      <c r="AC35" s="42">
        <v>1.1372074660491202E-3</v>
      </c>
      <c r="AD35" s="42">
        <v>1.288075726749551E-3</v>
      </c>
      <c r="AE35" s="42">
        <v>1.6306764841811365E-3</v>
      </c>
      <c r="AF35" s="42">
        <v>9.0575026909074207E-4</v>
      </c>
      <c r="AG35" s="42">
        <v>5.1364930947689937E-3</v>
      </c>
      <c r="AH35" s="42">
        <v>0.22010381605564841</v>
      </c>
      <c r="AI35" s="42">
        <v>5.2019825323648206E-3</v>
      </c>
      <c r="AJ35" s="42">
        <v>2.3710954425915508E-3</v>
      </c>
      <c r="AK35" s="42">
        <v>2.9619265911780064E-3</v>
      </c>
      <c r="AL35" s="42">
        <v>2.4937030470357224E-3</v>
      </c>
      <c r="AM35" s="42">
        <v>1.1795165107910464E-3</v>
      </c>
      <c r="AN35" s="42">
        <v>7.5840561936510523E-3</v>
      </c>
      <c r="AO35" s="42">
        <v>6.1653812118636128E-3</v>
      </c>
      <c r="AP35" s="42">
        <v>1.2505232123815367E-3</v>
      </c>
      <c r="AQ35" s="42">
        <v>3.2965978321433608E-3</v>
      </c>
      <c r="AR35" s="42">
        <v>1.0492347385827815E-3</v>
      </c>
      <c r="AS35" s="42">
        <v>5.4257717363066001E-4</v>
      </c>
      <c r="AT35" s="42">
        <v>9.8237916591022915E-4</v>
      </c>
      <c r="AU35" s="42">
        <v>8.2109288958518985E-4</v>
      </c>
      <c r="AV35" s="42">
        <v>3.7033110616678175E-4</v>
      </c>
      <c r="AW35" s="42">
        <v>6.1318709116491531E-4</v>
      </c>
      <c r="AX35" s="42">
        <v>8.2786330265989972E-4</v>
      </c>
      <c r="AY35" s="42">
        <v>3.5606332289134018E-4</v>
      </c>
      <c r="AZ35" s="42">
        <v>6.011851085552419E-4</v>
      </c>
      <c r="BA35" s="42">
        <v>6.3232646579312022E-4</v>
      </c>
      <c r="BB35" s="42">
        <v>1.4069547548990764E-3</v>
      </c>
      <c r="BC35" s="42">
        <v>3.6618783831756144E-4</v>
      </c>
      <c r="BD35" s="42">
        <v>2.208555922673997E-4</v>
      </c>
      <c r="BE35" s="42">
        <v>1.9041170679310376E-4</v>
      </c>
      <c r="BF35" s="42">
        <v>8.97511988332418E-4</v>
      </c>
      <c r="BG35" s="42">
        <v>5.3426049508260257E-4</v>
      </c>
      <c r="BH35" s="42">
        <v>4.7501264391290837E-4</v>
      </c>
      <c r="BI35" s="42">
        <v>4.816840924734116E-4</v>
      </c>
      <c r="BJ35" s="42">
        <v>8.9030180653111395E-4</v>
      </c>
      <c r="BK35" s="42">
        <v>1.6724209012257006E-4</v>
      </c>
      <c r="BL35" s="42">
        <v>2.6077937663212202E-4</v>
      </c>
      <c r="BM35" s="42">
        <v>1.8354423548433169E-4</v>
      </c>
      <c r="BN35" s="42">
        <v>3.1197870101379923E-4</v>
      </c>
      <c r="BO35" s="42">
        <v>3.3627370611034239E-4</v>
      </c>
      <c r="BP35" s="42">
        <v>2.5375297845081515E-4</v>
      </c>
      <c r="BQ35" s="42">
        <v>8.7120011385962543E-4</v>
      </c>
      <c r="BR35" s="42">
        <v>1.3896329357118503E-3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3.9070821780295566E-4</v>
      </c>
      <c r="E36" s="42">
        <v>4.5144651235216323E-4</v>
      </c>
      <c r="F36" s="42">
        <v>2.9267362684224263E-4</v>
      </c>
      <c r="G36" s="42">
        <v>3.1585647901534778E-3</v>
      </c>
      <c r="H36" s="42">
        <v>4.9626720485386822E-3</v>
      </c>
      <c r="I36" s="42">
        <v>1.0842153575731211E-2</v>
      </c>
      <c r="J36" s="42">
        <v>1.4403963541408962E-2</v>
      </c>
      <c r="K36" s="42">
        <v>7.1739462476598883E-4</v>
      </c>
      <c r="L36" s="42">
        <v>7.6972292252083221E-4</v>
      </c>
      <c r="M36" s="42">
        <v>6.7511360063583401E-4</v>
      </c>
      <c r="N36" s="42">
        <v>1.0902156260381749E-3</v>
      </c>
      <c r="O36" s="42">
        <v>4.213438210573667E-4</v>
      </c>
      <c r="P36" s="42">
        <v>5.5721082293068588E-4</v>
      </c>
      <c r="Q36" s="42">
        <v>4.6039997633844906E-4</v>
      </c>
      <c r="R36" s="42">
        <v>5.7066683851099962E-4</v>
      </c>
      <c r="S36" s="42">
        <v>1.6492531590647961E-3</v>
      </c>
      <c r="T36" s="42">
        <v>1.5569704805024921E-3</v>
      </c>
      <c r="U36" s="42">
        <v>2.3248000222746098E-3</v>
      </c>
      <c r="V36" s="42">
        <v>1.9790792881150669E-3</v>
      </c>
      <c r="W36" s="42">
        <v>9.1910184962712633E-4</v>
      </c>
      <c r="X36" s="42">
        <v>8.8662483837749029E-4</v>
      </c>
      <c r="Y36" s="42">
        <v>7.7975205199187845E-4</v>
      </c>
      <c r="Z36" s="42">
        <v>8.5892610405366226E-4</v>
      </c>
      <c r="AA36" s="42">
        <v>7.3644654794530261E-4</v>
      </c>
      <c r="AB36" s="42">
        <v>9.4307127639277539E-4</v>
      </c>
      <c r="AC36" s="42">
        <v>1.7204328697300788E-3</v>
      </c>
      <c r="AD36" s="42">
        <v>4.3737540831356447E-3</v>
      </c>
      <c r="AE36" s="42">
        <v>3.4581920429078406E-3</v>
      </c>
      <c r="AF36" s="42">
        <v>2.1761821954269451E-3</v>
      </c>
      <c r="AG36" s="42">
        <v>9.6560762128423592E-4</v>
      </c>
      <c r="AH36" s="42">
        <v>3.3809401327496188E-3</v>
      </c>
      <c r="AI36" s="42">
        <v>0.26313377475283267</v>
      </c>
      <c r="AJ36" s="42">
        <v>4.5315036413097354E-3</v>
      </c>
      <c r="AK36" s="42">
        <v>2.6293269701573177E-3</v>
      </c>
      <c r="AL36" s="42">
        <v>5.191568468231684E-3</v>
      </c>
      <c r="AM36" s="42">
        <v>1.1190998879819511E-3</v>
      </c>
      <c r="AN36" s="42">
        <v>2.9290121298855387E-2</v>
      </c>
      <c r="AO36" s="42">
        <v>1.2331676639851909E-3</v>
      </c>
      <c r="AP36" s="42">
        <v>1.1556698700671399E-3</v>
      </c>
      <c r="AQ36" s="42">
        <v>2.3675036215274532E-3</v>
      </c>
      <c r="AR36" s="42">
        <v>1.5202448677113717E-3</v>
      </c>
      <c r="AS36" s="42">
        <v>5.2061091399248881E-4</v>
      </c>
      <c r="AT36" s="42">
        <v>1.0513681888360588E-3</v>
      </c>
      <c r="AU36" s="42">
        <v>3.4732049283607868E-3</v>
      </c>
      <c r="AV36" s="42">
        <v>1.0579046853697943E-3</v>
      </c>
      <c r="AW36" s="42">
        <v>1.338993101851866E-3</v>
      </c>
      <c r="AX36" s="42">
        <v>4.7030719733410164E-4</v>
      </c>
      <c r="AY36" s="42">
        <v>4.6416698335830864E-4</v>
      </c>
      <c r="AZ36" s="42">
        <v>1.3177518914891716E-3</v>
      </c>
      <c r="BA36" s="42">
        <v>3.9776725191570096E-4</v>
      </c>
      <c r="BB36" s="42">
        <v>6.1233041568074245E-4</v>
      </c>
      <c r="BC36" s="42">
        <v>4.22428272548429E-4</v>
      </c>
      <c r="BD36" s="42">
        <v>1.9684464435009059E-4</v>
      </c>
      <c r="BE36" s="42">
        <v>6.143409379899141E-5</v>
      </c>
      <c r="BF36" s="42">
        <v>3.4527304010353773E-4</v>
      </c>
      <c r="BG36" s="42">
        <v>5.0414014354536747E-4</v>
      </c>
      <c r="BH36" s="42">
        <v>4.0023787651550418E-4</v>
      </c>
      <c r="BI36" s="42">
        <v>8.8871109637517741E-4</v>
      </c>
      <c r="BJ36" s="42">
        <v>1.4138966241973073E-3</v>
      </c>
      <c r="BK36" s="42">
        <v>2.6015840140285992E-4</v>
      </c>
      <c r="BL36" s="42">
        <v>2.743681633659328E-4</v>
      </c>
      <c r="BM36" s="42">
        <v>1.7107838922010115E-4</v>
      </c>
      <c r="BN36" s="42">
        <v>2.1371669273284643E-4</v>
      </c>
      <c r="BO36" s="42">
        <v>5.4534176325270417E-4</v>
      </c>
      <c r="BP36" s="42">
        <v>2.8691422356189614E-4</v>
      </c>
      <c r="BQ36" s="42">
        <v>7.5425397775591484E-4</v>
      </c>
      <c r="BR36" s="42">
        <v>4.8908551485605666E-4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3.1232501694668511E-5</v>
      </c>
      <c r="E37" s="42">
        <v>3.1380427076486285E-5</v>
      </c>
      <c r="F37" s="42">
        <v>1.9061949541227465E-5</v>
      </c>
      <c r="G37" s="42">
        <v>6.8665230985629706E-5</v>
      </c>
      <c r="H37" s="42">
        <v>5.3368340264532094E-5</v>
      </c>
      <c r="I37" s="42">
        <v>1.2092281407881936E-4</v>
      </c>
      <c r="J37" s="42">
        <v>1.2475246189905468E-4</v>
      </c>
      <c r="K37" s="42">
        <v>5.2339233008791489E-5</v>
      </c>
      <c r="L37" s="42">
        <v>1.6851107682204188E-4</v>
      </c>
      <c r="M37" s="42">
        <v>6.1515063058981048E-5</v>
      </c>
      <c r="N37" s="42">
        <v>6.286542896434682E-5</v>
      </c>
      <c r="O37" s="42">
        <v>3.3963874748383876E-5</v>
      </c>
      <c r="P37" s="42">
        <v>3.8086516931167143E-5</v>
      </c>
      <c r="Q37" s="42">
        <v>2.7585895386525043E-5</v>
      </c>
      <c r="R37" s="42">
        <v>3.8158498039089871E-5</v>
      </c>
      <c r="S37" s="42">
        <v>5.20184828119144E-5</v>
      </c>
      <c r="T37" s="42">
        <v>5.2701077513252492E-5</v>
      </c>
      <c r="U37" s="42">
        <v>4.6254390465133616E-5</v>
      </c>
      <c r="V37" s="42">
        <v>3.9147847105218304E-5</v>
      </c>
      <c r="W37" s="42">
        <v>5.357342485784641E-5</v>
      </c>
      <c r="X37" s="42">
        <v>4.880559383465846E-5</v>
      </c>
      <c r="Y37" s="42">
        <v>8.483295749816557E-5</v>
      </c>
      <c r="Z37" s="42">
        <v>5.7779861798169357E-5</v>
      </c>
      <c r="AA37" s="42">
        <v>5.899288494079664E-5</v>
      </c>
      <c r="AB37" s="42">
        <v>5.1277088298441269E-5</v>
      </c>
      <c r="AC37" s="42">
        <v>7.5060465882094543E-5</v>
      </c>
      <c r="AD37" s="42">
        <v>8.7668390021980615E-5</v>
      </c>
      <c r="AE37" s="42">
        <v>7.1524241436609232E-5</v>
      </c>
      <c r="AF37" s="42">
        <v>5.9673106535844087E-5</v>
      </c>
      <c r="AG37" s="42">
        <v>1.1931839132952961E-4</v>
      </c>
      <c r="AH37" s="42">
        <v>2.7913014426792561E-4</v>
      </c>
      <c r="AI37" s="42">
        <v>2.6182757403068991E-4</v>
      </c>
      <c r="AJ37" s="42">
        <v>0.14322207842661258</v>
      </c>
      <c r="AK37" s="42">
        <v>6.057030554227446E-4</v>
      </c>
      <c r="AL37" s="42">
        <v>5.8150984958682008E-4</v>
      </c>
      <c r="AM37" s="42">
        <v>4.842019857188669E-5</v>
      </c>
      <c r="AN37" s="42">
        <v>2.8765926034332839E-4</v>
      </c>
      <c r="AO37" s="42">
        <v>1.1270739824976742E-4</v>
      </c>
      <c r="AP37" s="42">
        <v>6.626829942944437E-5</v>
      </c>
      <c r="AQ37" s="42">
        <v>7.949004517912494E-5</v>
      </c>
      <c r="AR37" s="42">
        <v>6.4576377831960196E-4</v>
      </c>
      <c r="AS37" s="42">
        <v>4.6357253574645165E-5</v>
      </c>
      <c r="AT37" s="42">
        <v>4.6599963522601034E-4</v>
      </c>
      <c r="AU37" s="42">
        <v>4.562672506688476E-5</v>
      </c>
      <c r="AV37" s="42">
        <v>2.9484968166807905E-5</v>
      </c>
      <c r="AW37" s="42">
        <v>5.4116493513674888E-5</v>
      </c>
      <c r="AX37" s="42">
        <v>2.8157696524773691E-5</v>
      </c>
      <c r="AY37" s="42">
        <v>2.9905770856573403E-5</v>
      </c>
      <c r="AZ37" s="42">
        <v>4.0138293625350082E-5</v>
      </c>
      <c r="BA37" s="42">
        <v>2.8042889388346258E-5</v>
      </c>
      <c r="BB37" s="42">
        <v>3.3967523205850215E-5</v>
      </c>
      <c r="BC37" s="42">
        <v>1.6494379805365985E-5</v>
      </c>
      <c r="BD37" s="42">
        <v>1.0633784456137147E-5</v>
      </c>
      <c r="BE37" s="42">
        <v>4.6462517253381889E-6</v>
      </c>
      <c r="BF37" s="42">
        <v>2.1282838947984952E-5</v>
      </c>
      <c r="BG37" s="42">
        <v>8.0884634072898211E-5</v>
      </c>
      <c r="BH37" s="42">
        <v>2.1604203265504863E-5</v>
      </c>
      <c r="BI37" s="42">
        <v>9.9771208323964637E-5</v>
      </c>
      <c r="BJ37" s="42">
        <v>2.5462541475514472E-5</v>
      </c>
      <c r="BK37" s="42">
        <v>2.061165034651972E-5</v>
      </c>
      <c r="BL37" s="42">
        <v>2.5396949218048359E-5</v>
      </c>
      <c r="BM37" s="42">
        <v>1.5952335107960206E-5</v>
      </c>
      <c r="BN37" s="42">
        <v>1.7068490204415068E-5</v>
      </c>
      <c r="BO37" s="42">
        <v>3.8158100841165641E-5</v>
      </c>
      <c r="BP37" s="42">
        <v>2.3353415264172493E-5</v>
      </c>
      <c r="BQ37" s="42">
        <v>3.4977953657249809E-5</v>
      </c>
      <c r="BR37" s="42">
        <v>3.4431951742676663E-5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3.824977065289672E-4</v>
      </c>
      <c r="E38" s="42">
        <v>3.9269215007326175E-4</v>
      </c>
      <c r="F38" s="42">
        <v>2.497237121930479E-4</v>
      </c>
      <c r="G38" s="42">
        <v>7.8814560501579904E-4</v>
      </c>
      <c r="H38" s="42">
        <v>6.1971018834759922E-4</v>
      </c>
      <c r="I38" s="42">
        <v>1.053641867940184E-3</v>
      </c>
      <c r="J38" s="42">
        <v>1.1967430866298941E-3</v>
      </c>
      <c r="K38" s="42">
        <v>7.5374206796693878E-4</v>
      </c>
      <c r="L38" s="42">
        <v>8.7364754012872101E-4</v>
      </c>
      <c r="M38" s="42">
        <v>9.0140153240448522E-4</v>
      </c>
      <c r="N38" s="42">
        <v>9.6842391984939831E-4</v>
      </c>
      <c r="O38" s="42">
        <v>3.9832852822364433E-4</v>
      </c>
      <c r="P38" s="42">
        <v>6.1158861762103758E-4</v>
      </c>
      <c r="Q38" s="42">
        <v>3.9987362351900848E-4</v>
      </c>
      <c r="R38" s="42">
        <v>5.9913047659633381E-4</v>
      </c>
      <c r="S38" s="42">
        <v>6.8391533826898823E-4</v>
      </c>
      <c r="T38" s="42">
        <v>6.2955969629626817E-4</v>
      </c>
      <c r="U38" s="42">
        <v>5.18691104778274E-4</v>
      </c>
      <c r="V38" s="42">
        <v>4.8422923179883433E-4</v>
      </c>
      <c r="W38" s="42">
        <v>7.2531873164491595E-4</v>
      </c>
      <c r="X38" s="42">
        <v>6.9494308920822723E-4</v>
      </c>
      <c r="Y38" s="42">
        <v>6.2827625248546568E-4</v>
      </c>
      <c r="Z38" s="42">
        <v>7.9908871064793307E-4</v>
      </c>
      <c r="AA38" s="42">
        <v>6.4230614034810232E-4</v>
      </c>
      <c r="AB38" s="42">
        <v>7.6072906720087347E-4</v>
      </c>
      <c r="AC38" s="42">
        <v>9.7412426497847356E-4</v>
      </c>
      <c r="AD38" s="42">
        <v>1.0878380950396917E-3</v>
      </c>
      <c r="AE38" s="42">
        <v>6.8268618316632342E-4</v>
      </c>
      <c r="AF38" s="42">
        <v>1.057091633036572E-3</v>
      </c>
      <c r="AG38" s="42">
        <v>8.2319624520104957E-4</v>
      </c>
      <c r="AH38" s="42">
        <v>1.2671681928352065E-3</v>
      </c>
      <c r="AI38" s="42">
        <v>1.7997525882161643E-3</v>
      </c>
      <c r="AJ38" s="42">
        <v>5.4894508007692362E-2</v>
      </c>
      <c r="AK38" s="42">
        <v>0.28161130566689524</v>
      </c>
      <c r="AL38" s="42">
        <v>2.1265522086191496E-3</v>
      </c>
      <c r="AM38" s="42">
        <v>6.1392089759083294E-4</v>
      </c>
      <c r="AN38" s="42">
        <v>1.5247503206494413E-3</v>
      </c>
      <c r="AO38" s="42">
        <v>6.5577441401043707E-4</v>
      </c>
      <c r="AP38" s="42">
        <v>5.2558128910704528E-4</v>
      </c>
      <c r="AQ38" s="42">
        <v>7.5684079727300927E-4</v>
      </c>
      <c r="AR38" s="42">
        <v>1.9659495220447101E-2</v>
      </c>
      <c r="AS38" s="42">
        <v>5.527980325995889E-4</v>
      </c>
      <c r="AT38" s="42">
        <v>8.0119870619308042E-3</v>
      </c>
      <c r="AU38" s="42">
        <v>4.4101039875635355E-4</v>
      </c>
      <c r="AV38" s="42">
        <v>4.153240590891779E-4</v>
      </c>
      <c r="AW38" s="42">
        <v>5.864225481054308E-4</v>
      </c>
      <c r="AX38" s="42">
        <v>3.4667337432288278E-4</v>
      </c>
      <c r="AY38" s="42">
        <v>4.3024909714528716E-4</v>
      </c>
      <c r="AZ38" s="42">
        <v>4.7488395424025322E-4</v>
      </c>
      <c r="BA38" s="42">
        <v>2.8979801409839391E-4</v>
      </c>
      <c r="BB38" s="42">
        <v>2.5532644856131987E-4</v>
      </c>
      <c r="BC38" s="42">
        <v>1.5862717672171343E-4</v>
      </c>
      <c r="BD38" s="42">
        <v>1.1960966306884741E-4</v>
      </c>
      <c r="BE38" s="42">
        <v>4.0448456023914935E-5</v>
      </c>
      <c r="BF38" s="42">
        <v>1.8413863732051755E-4</v>
      </c>
      <c r="BG38" s="42">
        <v>4.5655517654511255E-4</v>
      </c>
      <c r="BH38" s="42">
        <v>2.3412639296867775E-4</v>
      </c>
      <c r="BI38" s="42">
        <v>1.4568641076740006E-3</v>
      </c>
      <c r="BJ38" s="42">
        <v>2.0271839259561163E-4</v>
      </c>
      <c r="BK38" s="42">
        <v>1.730888230662808E-4</v>
      </c>
      <c r="BL38" s="42">
        <v>3.946642951009198E-4</v>
      </c>
      <c r="BM38" s="42">
        <v>3.298420608216806E-4</v>
      </c>
      <c r="BN38" s="42">
        <v>2.3001239053058929E-4</v>
      </c>
      <c r="BO38" s="42">
        <v>4.3982517864080514E-4</v>
      </c>
      <c r="BP38" s="42">
        <v>2.1943599072474961E-4</v>
      </c>
      <c r="BQ38" s="42">
        <v>3.6771487272842728E-4</v>
      </c>
      <c r="BR38" s="42">
        <v>3.5557643831128172E-4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5.1151881738627985E-5</v>
      </c>
      <c r="E39" s="42">
        <v>5.7274945553926994E-5</v>
      </c>
      <c r="F39" s="42">
        <v>3.8912948697211104E-5</v>
      </c>
      <c r="G39" s="42">
        <v>2.1501392083643587E-4</v>
      </c>
      <c r="H39" s="42">
        <v>1.6077339618769014E-4</v>
      </c>
      <c r="I39" s="42">
        <v>2.146359484788612E-4</v>
      </c>
      <c r="J39" s="42">
        <v>3.7530684689718628E-4</v>
      </c>
      <c r="K39" s="42">
        <v>1.1625043078231601E-4</v>
      </c>
      <c r="L39" s="42">
        <v>1.219610344891918E-4</v>
      </c>
      <c r="M39" s="42">
        <v>1.1466594459236573E-4</v>
      </c>
      <c r="N39" s="42">
        <v>1.8794827492421565E-4</v>
      </c>
      <c r="O39" s="42">
        <v>6.4398014110023821E-5</v>
      </c>
      <c r="P39" s="42">
        <v>7.8856571141811056E-5</v>
      </c>
      <c r="Q39" s="42">
        <v>7.6664675669592484E-5</v>
      </c>
      <c r="R39" s="42">
        <v>8.8025833701114138E-5</v>
      </c>
      <c r="S39" s="42">
        <v>1.76994949535157E-4</v>
      </c>
      <c r="T39" s="42">
        <v>2.0781578934772044E-4</v>
      </c>
      <c r="U39" s="42">
        <v>3.0570589796903965E-4</v>
      </c>
      <c r="V39" s="42">
        <v>9.5347573556974966E-5</v>
      </c>
      <c r="W39" s="42">
        <v>1.3676751544134248E-4</v>
      </c>
      <c r="X39" s="42">
        <v>1.0771082843929645E-4</v>
      </c>
      <c r="Y39" s="42">
        <v>1.1292701715167705E-4</v>
      </c>
      <c r="Z39" s="42">
        <v>1.3717241712108143E-4</v>
      </c>
      <c r="AA39" s="42">
        <v>1.1808883835009986E-4</v>
      </c>
      <c r="AB39" s="42">
        <v>1.0626005844144701E-4</v>
      </c>
      <c r="AC39" s="42">
        <v>2.1242849767357883E-4</v>
      </c>
      <c r="AD39" s="42">
        <v>4.5485226305340323E-4</v>
      </c>
      <c r="AE39" s="42">
        <v>2.523334892483675E-4</v>
      </c>
      <c r="AF39" s="42">
        <v>2.8979378258198348E-4</v>
      </c>
      <c r="AG39" s="42">
        <v>1.0402262639527423E-4</v>
      </c>
      <c r="AH39" s="42">
        <v>2.0607459899776149E-4</v>
      </c>
      <c r="AI39" s="42">
        <v>3.4990551603616163E-4</v>
      </c>
      <c r="AJ39" s="42">
        <v>3.1250652040848832E-4</v>
      </c>
      <c r="AK39" s="42">
        <v>2.7452173170405039E-4</v>
      </c>
      <c r="AL39" s="42">
        <v>0.21763962225214023</v>
      </c>
      <c r="AM39" s="42">
        <v>1.5186043533262436E-4</v>
      </c>
      <c r="AN39" s="42">
        <v>3.8127170493020422E-3</v>
      </c>
      <c r="AO39" s="42">
        <v>1.1074681434153835E-4</v>
      </c>
      <c r="AP39" s="42">
        <v>1.1572646535408901E-4</v>
      </c>
      <c r="AQ39" s="42">
        <v>1.6459043881971171E-4</v>
      </c>
      <c r="AR39" s="42">
        <v>2.3227503710787365E-4</v>
      </c>
      <c r="AS39" s="42">
        <v>7.0857759054455754E-5</v>
      </c>
      <c r="AT39" s="42">
        <v>5.4517594339266809E-4</v>
      </c>
      <c r="AU39" s="42">
        <v>3.0227925760594701E-4</v>
      </c>
      <c r="AV39" s="42">
        <v>1.1392353466276321E-4</v>
      </c>
      <c r="AW39" s="42">
        <v>1.4866390564263385E-4</v>
      </c>
      <c r="AX39" s="42">
        <v>5.9046448226344018E-5</v>
      </c>
      <c r="AY39" s="42">
        <v>7.7251073630338354E-5</v>
      </c>
      <c r="AZ39" s="42">
        <v>1.8564800641830595E-4</v>
      </c>
      <c r="BA39" s="42">
        <v>5.3817742917856292E-5</v>
      </c>
      <c r="BB39" s="42">
        <v>5.3740392890133056E-5</v>
      </c>
      <c r="BC39" s="42">
        <v>5.1077485853234142E-5</v>
      </c>
      <c r="BD39" s="42">
        <v>2.2588153715069591E-5</v>
      </c>
      <c r="BE39" s="42">
        <v>7.5028773886730409E-6</v>
      </c>
      <c r="BF39" s="42">
        <v>4.4929542347383403E-5</v>
      </c>
      <c r="BG39" s="42">
        <v>6.4274963629851046E-5</v>
      </c>
      <c r="BH39" s="42">
        <v>5.5079982101458317E-5</v>
      </c>
      <c r="BI39" s="42">
        <v>1.2048173736004378E-4</v>
      </c>
      <c r="BJ39" s="42">
        <v>5.1158328679275657E-5</v>
      </c>
      <c r="BK39" s="42">
        <v>3.5258856550561877E-5</v>
      </c>
      <c r="BL39" s="42">
        <v>7.5351371153678474E-5</v>
      </c>
      <c r="BM39" s="42">
        <v>2.0090165861982422E-5</v>
      </c>
      <c r="BN39" s="42">
        <v>3.1627656247351993E-5</v>
      </c>
      <c r="BO39" s="42">
        <v>5.7123444223305027E-5</v>
      </c>
      <c r="BP39" s="42">
        <v>5.4303741032475398E-5</v>
      </c>
      <c r="BQ39" s="42">
        <v>1.0915644040185998E-4</v>
      </c>
      <c r="BR39" s="42">
        <v>1.2243969501532446E-4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1.2856531552582281E-4</v>
      </c>
      <c r="E40" s="42">
        <v>1.4377682188115181E-4</v>
      </c>
      <c r="F40" s="42">
        <v>9.3954756060056767E-5</v>
      </c>
      <c r="G40" s="42">
        <v>2.8633427362190791E-4</v>
      </c>
      <c r="H40" s="42">
        <v>2.4098384893766608E-4</v>
      </c>
      <c r="I40" s="42">
        <v>2.6607221066290163E-4</v>
      </c>
      <c r="J40" s="42">
        <v>3.3680651890429674E-4</v>
      </c>
      <c r="K40" s="42">
        <v>2.1368823669354586E-4</v>
      </c>
      <c r="L40" s="42">
        <v>1.674291992364972E-4</v>
      </c>
      <c r="M40" s="42">
        <v>2.6684232959160915E-4</v>
      </c>
      <c r="N40" s="42">
        <v>3.9354455533039919E-4</v>
      </c>
      <c r="O40" s="42">
        <v>1.3862552041383734E-4</v>
      </c>
      <c r="P40" s="42">
        <v>3.6484131997664801E-4</v>
      </c>
      <c r="Q40" s="42">
        <v>2.8795482000131679E-3</v>
      </c>
      <c r="R40" s="42">
        <v>1.1001931659759469E-3</v>
      </c>
      <c r="S40" s="42">
        <v>4.5895479313861996E-4</v>
      </c>
      <c r="T40" s="42">
        <v>2.4769801166255761E-4</v>
      </c>
      <c r="U40" s="42">
        <v>3.3579822758953516E-4</v>
      </c>
      <c r="V40" s="42">
        <v>1.4962897856091786E-4</v>
      </c>
      <c r="W40" s="42">
        <v>1.5152836634916325E-4</v>
      </c>
      <c r="X40" s="42">
        <v>2.9392183347398047E-4</v>
      </c>
      <c r="Y40" s="42">
        <v>3.4068085272028072E-4</v>
      </c>
      <c r="Z40" s="42">
        <v>3.7170145025136809E-4</v>
      </c>
      <c r="AA40" s="42">
        <v>3.6423739040982681E-4</v>
      </c>
      <c r="AB40" s="42">
        <v>5.8070362532067698E-4</v>
      </c>
      <c r="AC40" s="42">
        <v>4.6285539741672905E-4</v>
      </c>
      <c r="AD40" s="42">
        <v>2.6205270243412641E-4</v>
      </c>
      <c r="AE40" s="42">
        <v>2.2507588827268754E-4</v>
      </c>
      <c r="AF40" s="42">
        <v>3.2819517831272942E-4</v>
      </c>
      <c r="AG40" s="42">
        <v>2.8603804858158191E-4</v>
      </c>
      <c r="AH40" s="42">
        <v>3.8207746561993663E-4</v>
      </c>
      <c r="AI40" s="42">
        <v>9.7567128853788033E-4</v>
      </c>
      <c r="AJ40" s="42">
        <v>7.5236104277648017E-4</v>
      </c>
      <c r="AK40" s="42">
        <v>1.3342992369954122E-3</v>
      </c>
      <c r="AL40" s="42">
        <v>4.3129634441216623E-4</v>
      </c>
      <c r="AM40" s="42">
        <v>0.23554723744530937</v>
      </c>
      <c r="AN40" s="42">
        <v>7.149693318964606E-4</v>
      </c>
      <c r="AO40" s="42">
        <v>2.0127593441740933E-4</v>
      </c>
      <c r="AP40" s="42">
        <v>2.2795658340348118E-4</v>
      </c>
      <c r="AQ40" s="42">
        <v>5.1718589393315144E-4</v>
      </c>
      <c r="AR40" s="42">
        <v>2.4082287940613956E-4</v>
      </c>
      <c r="AS40" s="42">
        <v>1.7509323886091832E-4</v>
      </c>
      <c r="AT40" s="42">
        <v>1.8174064531102465E-4</v>
      </c>
      <c r="AU40" s="42">
        <v>6.9144578675351819E-4</v>
      </c>
      <c r="AV40" s="42">
        <v>1.9130761709476934E-4</v>
      </c>
      <c r="AW40" s="42">
        <v>3.2639229317688728E-4</v>
      </c>
      <c r="AX40" s="42">
        <v>1.9438654498824922E-4</v>
      </c>
      <c r="AY40" s="42">
        <v>1.5450244371615881E-4</v>
      </c>
      <c r="AZ40" s="42">
        <v>1.9534442373163888E-4</v>
      </c>
      <c r="BA40" s="42">
        <v>3.1937487087386319E-4</v>
      </c>
      <c r="BB40" s="42">
        <v>1.4137708223822294E-4</v>
      </c>
      <c r="BC40" s="42">
        <v>1.6023966567074629E-4</v>
      </c>
      <c r="BD40" s="42">
        <v>1.180968425114779E-4</v>
      </c>
      <c r="BE40" s="42">
        <v>5.034204533207328E-5</v>
      </c>
      <c r="BF40" s="42">
        <v>2.5064147908705607E-4</v>
      </c>
      <c r="BG40" s="42">
        <v>7.9557961307397118E-4</v>
      </c>
      <c r="BH40" s="42">
        <v>5.2203537101204814E-4</v>
      </c>
      <c r="BI40" s="42">
        <v>1.4555812752100382E-3</v>
      </c>
      <c r="BJ40" s="42">
        <v>1.9295547395432145E-4</v>
      </c>
      <c r="BK40" s="42">
        <v>1.0832828376038773E-4</v>
      </c>
      <c r="BL40" s="42">
        <v>2.0833214489082472E-4</v>
      </c>
      <c r="BM40" s="42">
        <v>4.488663414724049E-4</v>
      </c>
      <c r="BN40" s="42">
        <v>1.1279754025891096E-4</v>
      </c>
      <c r="BO40" s="42">
        <v>1.6897439836223794E-3</v>
      </c>
      <c r="BP40" s="42">
        <v>7.0092671560246303E-3</v>
      </c>
      <c r="BQ40" s="42">
        <v>7.5097503070852044E-4</v>
      </c>
      <c r="BR40" s="42">
        <v>2.2227696012869726E-4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8.1705162484000543E-4</v>
      </c>
      <c r="E41" s="42">
        <v>8.0516864073553851E-4</v>
      </c>
      <c r="F41" s="42">
        <v>7.8624252757054458E-4</v>
      </c>
      <c r="G41" s="42">
        <v>6.9483550745753596E-3</v>
      </c>
      <c r="H41" s="42">
        <v>4.1422742004098611E-3</v>
      </c>
      <c r="I41" s="42">
        <v>4.432031111969886E-3</v>
      </c>
      <c r="J41" s="42">
        <v>1.0005268833794963E-2</v>
      </c>
      <c r="K41" s="42">
        <v>1.7480296758202252E-3</v>
      </c>
      <c r="L41" s="42">
        <v>2.6472184609810682E-3</v>
      </c>
      <c r="M41" s="42">
        <v>1.4792328022721914E-3</v>
      </c>
      <c r="N41" s="42">
        <v>2.159569359733552E-3</v>
      </c>
      <c r="O41" s="42">
        <v>9.9114786641361983E-4</v>
      </c>
      <c r="P41" s="42">
        <v>1.4766536116172244E-3</v>
      </c>
      <c r="Q41" s="42">
        <v>1.4314957295802585E-3</v>
      </c>
      <c r="R41" s="42">
        <v>1.6015991719205067E-3</v>
      </c>
      <c r="S41" s="42">
        <v>4.4652825024878899E-3</v>
      </c>
      <c r="T41" s="42">
        <v>6.817141435225561E-3</v>
      </c>
      <c r="U41" s="42">
        <v>1.1497756936067256E-2</v>
      </c>
      <c r="V41" s="42">
        <v>2.1317263694539288E-3</v>
      </c>
      <c r="W41" s="42">
        <v>3.5466408147486112E-3</v>
      </c>
      <c r="X41" s="42">
        <v>2.3363867112134304E-3</v>
      </c>
      <c r="Y41" s="42">
        <v>2.2506300630060596E-3</v>
      </c>
      <c r="Z41" s="42">
        <v>1.9141673279082136E-3</v>
      </c>
      <c r="AA41" s="42">
        <v>2.5947555468860514E-3</v>
      </c>
      <c r="AB41" s="42">
        <v>1.9909802489852272E-3</v>
      </c>
      <c r="AC41" s="42">
        <v>6.7118902607766363E-3</v>
      </c>
      <c r="AD41" s="42">
        <v>1.5156410970535933E-2</v>
      </c>
      <c r="AE41" s="42">
        <v>8.0448814132292653E-3</v>
      </c>
      <c r="AF41" s="42">
        <v>4.6499072419360918E-3</v>
      </c>
      <c r="AG41" s="42">
        <v>1.0267523064451344E-3</v>
      </c>
      <c r="AH41" s="42">
        <v>3.4692726537787501E-3</v>
      </c>
      <c r="AI41" s="42">
        <v>3.9542966988996425E-3</v>
      </c>
      <c r="AJ41" s="42">
        <v>2.3512882427020941E-3</v>
      </c>
      <c r="AK41" s="42">
        <v>3.8394993204927705E-3</v>
      </c>
      <c r="AL41" s="42">
        <v>4.1222455566013293E-3</v>
      </c>
      <c r="AM41" s="42">
        <v>3.1146133016226956E-3</v>
      </c>
      <c r="AN41" s="42">
        <v>0.19422425057441794</v>
      </c>
      <c r="AO41" s="42">
        <v>2.2147199493269053E-3</v>
      </c>
      <c r="AP41" s="42">
        <v>3.3061577110155755E-3</v>
      </c>
      <c r="AQ41" s="42">
        <v>2.3836319381011508E-3</v>
      </c>
      <c r="AR41" s="42">
        <v>1.5416860230707513E-3</v>
      </c>
      <c r="AS41" s="42">
        <v>1.313292204603066E-3</v>
      </c>
      <c r="AT41" s="42">
        <v>1.4608913144705579E-3</v>
      </c>
      <c r="AU41" s="42">
        <v>1.1667804210835221E-2</v>
      </c>
      <c r="AV41" s="42">
        <v>3.8352997865032622E-3</v>
      </c>
      <c r="AW41" s="42">
        <v>4.7298720317189239E-3</v>
      </c>
      <c r="AX41" s="42">
        <v>7.4906989322882217E-4</v>
      </c>
      <c r="AY41" s="42">
        <v>9.1938503916560944E-4</v>
      </c>
      <c r="AZ41" s="42">
        <v>6.4236934275748014E-3</v>
      </c>
      <c r="BA41" s="42">
        <v>1.3222785874441145E-3</v>
      </c>
      <c r="BB41" s="42">
        <v>1.2326785794584761E-3</v>
      </c>
      <c r="BC41" s="42">
        <v>1.5402204607991652E-3</v>
      </c>
      <c r="BD41" s="42">
        <v>4.9432655925559497E-4</v>
      </c>
      <c r="BE41" s="42">
        <v>1.3705618391433849E-4</v>
      </c>
      <c r="BF41" s="42">
        <v>1.2013323505619098E-3</v>
      </c>
      <c r="BG41" s="42">
        <v>9.4122743716421986E-4</v>
      </c>
      <c r="BH41" s="42">
        <v>1.4164765417746582E-3</v>
      </c>
      <c r="BI41" s="42">
        <v>3.8838769501919252E-3</v>
      </c>
      <c r="BJ41" s="42">
        <v>1.1531460039481869E-3</v>
      </c>
      <c r="BK41" s="42">
        <v>1.0297681813018693E-3</v>
      </c>
      <c r="BL41" s="42">
        <v>6.1391461295467542E-4</v>
      </c>
      <c r="BM41" s="42">
        <v>3.3137336983971602E-4</v>
      </c>
      <c r="BN41" s="42">
        <v>4.7332506692284593E-4</v>
      </c>
      <c r="BO41" s="42">
        <v>1.3768413052961078E-3</v>
      </c>
      <c r="BP41" s="42">
        <v>7.8497519486177996E-4</v>
      </c>
      <c r="BQ41" s="42">
        <v>3.1015548155186139E-3</v>
      </c>
      <c r="BR41" s="42">
        <v>1.2825693957505154E-3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2.5935013300361926E-3</v>
      </c>
      <c r="E42" s="42">
        <v>3.5446971833494102E-3</v>
      </c>
      <c r="F42" s="42">
        <v>1.2649345584814127E-3</v>
      </c>
      <c r="G42" s="42">
        <v>3.2551980576991414E-3</v>
      </c>
      <c r="H42" s="42">
        <v>6.0553525562421617E-4</v>
      </c>
      <c r="I42" s="42">
        <v>2.1446938790356507E-3</v>
      </c>
      <c r="J42" s="42">
        <v>3.0186258201253375E-3</v>
      </c>
      <c r="K42" s="42">
        <v>2.4620317094748087E-3</v>
      </c>
      <c r="L42" s="42">
        <v>1.7914374036923373E-3</v>
      </c>
      <c r="M42" s="42">
        <v>2.4296734649855187E-3</v>
      </c>
      <c r="N42" s="42">
        <v>1.7677083932043256E-3</v>
      </c>
      <c r="O42" s="42">
        <v>1.5950109099395478E-3</v>
      </c>
      <c r="P42" s="42">
        <v>3.8387741637227659E-3</v>
      </c>
      <c r="Q42" s="42">
        <v>1.5471709867932719E-3</v>
      </c>
      <c r="R42" s="42">
        <v>1.6676266275469599E-3</v>
      </c>
      <c r="S42" s="42">
        <v>3.5059128465971538E-3</v>
      </c>
      <c r="T42" s="42">
        <v>3.0547329455921481E-3</v>
      </c>
      <c r="U42" s="42">
        <v>1.4506018559037777E-3</v>
      </c>
      <c r="V42" s="42">
        <v>5.9536583694381345E-4</v>
      </c>
      <c r="W42" s="42">
        <v>1.9023932877049472E-3</v>
      </c>
      <c r="X42" s="42">
        <v>3.4077456092263645E-3</v>
      </c>
      <c r="Y42" s="42">
        <v>1.8441743022374407E-3</v>
      </c>
      <c r="Z42" s="42">
        <v>1.6450337590288053E-3</v>
      </c>
      <c r="AA42" s="42">
        <v>1.1239744322278551E-3</v>
      </c>
      <c r="AB42" s="42">
        <v>2.8909705420089049E-3</v>
      </c>
      <c r="AC42" s="42">
        <v>5.0925983121377343E-3</v>
      </c>
      <c r="AD42" s="42">
        <v>3.8892284316345946E-3</v>
      </c>
      <c r="AE42" s="42">
        <v>5.1980382923480142E-3</v>
      </c>
      <c r="AF42" s="42">
        <v>2.3509680687301263E-3</v>
      </c>
      <c r="AG42" s="42">
        <v>8.3301787434487083E-4</v>
      </c>
      <c r="AH42" s="42">
        <v>2.0530466043281368E-3</v>
      </c>
      <c r="AI42" s="42">
        <v>1.4342992976989931E-3</v>
      </c>
      <c r="AJ42" s="42">
        <v>1.5287986208805751E-3</v>
      </c>
      <c r="AK42" s="42">
        <v>2.6378436374848752E-3</v>
      </c>
      <c r="AL42" s="42">
        <v>1.3520967105584544E-3</v>
      </c>
      <c r="AM42" s="42">
        <v>1.5577562547694655E-3</v>
      </c>
      <c r="AN42" s="42">
        <v>1.1604618581207344E-3</v>
      </c>
      <c r="AO42" s="42">
        <v>8.8898655545517388E-2</v>
      </c>
      <c r="AP42" s="42">
        <v>4.5188483459968854E-3</v>
      </c>
      <c r="AQ42" s="42">
        <v>1.1657653391233475E-3</v>
      </c>
      <c r="AR42" s="42">
        <v>1.277131843117088E-3</v>
      </c>
      <c r="AS42" s="42">
        <v>2.00125877462163E-3</v>
      </c>
      <c r="AT42" s="42">
        <v>8.2785620838819989E-4</v>
      </c>
      <c r="AU42" s="42">
        <v>6.6242226284219958E-4</v>
      </c>
      <c r="AV42" s="42">
        <v>6.4256768440656129E-4</v>
      </c>
      <c r="AW42" s="42">
        <v>1.1970718098960388E-3</v>
      </c>
      <c r="AX42" s="42">
        <v>4.9121004498158746E-3</v>
      </c>
      <c r="AY42" s="42">
        <v>1.4241802115011848E-3</v>
      </c>
      <c r="AZ42" s="42">
        <v>1.3315229529380216E-3</v>
      </c>
      <c r="BA42" s="42">
        <v>1.3313754833153668E-3</v>
      </c>
      <c r="BB42" s="42">
        <v>1.7490050072198698E-3</v>
      </c>
      <c r="BC42" s="42">
        <v>7.193624340219284E-4</v>
      </c>
      <c r="BD42" s="42">
        <v>7.0097378762646993E-4</v>
      </c>
      <c r="BE42" s="42">
        <v>1.6196155779217014E-4</v>
      </c>
      <c r="BF42" s="42">
        <v>8.4456268601239596E-4</v>
      </c>
      <c r="BG42" s="42">
        <v>6.8217864371265043E-4</v>
      </c>
      <c r="BH42" s="42">
        <v>9.3642674818702218E-4</v>
      </c>
      <c r="BI42" s="42">
        <v>6.5009556540562559E-4</v>
      </c>
      <c r="BJ42" s="42">
        <v>2.8951214525069378E-3</v>
      </c>
      <c r="BK42" s="42">
        <v>3.696701900570356E-4</v>
      </c>
      <c r="BL42" s="42">
        <v>9.6647506631608896E-4</v>
      </c>
      <c r="BM42" s="42">
        <v>6.9615866771171816E-4</v>
      </c>
      <c r="BN42" s="42">
        <v>1.9957869094726194E-3</v>
      </c>
      <c r="BO42" s="42">
        <v>1.0653646879342513E-3</v>
      </c>
      <c r="BP42" s="42">
        <v>1.0503664768437974E-3</v>
      </c>
      <c r="BQ42" s="42">
        <v>2.6626854672561337E-3</v>
      </c>
      <c r="BR42" s="42">
        <v>2.4627029875049829E-3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5.7677777716937182E-4</v>
      </c>
      <c r="E43" s="42">
        <v>4.924498190202397E-4</v>
      </c>
      <c r="F43" s="42">
        <v>2.0604009196039069E-4</v>
      </c>
      <c r="G43" s="42">
        <v>1.0501236774875823E-3</v>
      </c>
      <c r="H43" s="42">
        <v>6.1910430844791227E-4</v>
      </c>
      <c r="I43" s="42">
        <v>1.4392438136670059E-3</v>
      </c>
      <c r="J43" s="42">
        <v>1.9440931614185654E-3</v>
      </c>
      <c r="K43" s="42">
        <v>8.4954611771561803E-4</v>
      </c>
      <c r="L43" s="42">
        <v>9.0704336261643423E-4</v>
      </c>
      <c r="M43" s="42">
        <v>1.0481240332251725E-3</v>
      </c>
      <c r="N43" s="42">
        <v>2.7065360570498178E-3</v>
      </c>
      <c r="O43" s="42">
        <v>6.2580954454641183E-4</v>
      </c>
      <c r="P43" s="42">
        <v>9.4982863784087181E-4</v>
      </c>
      <c r="Q43" s="42">
        <v>6.2891180382908284E-4</v>
      </c>
      <c r="R43" s="42">
        <v>7.6510149385162238E-4</v>
      </c>
      <c r="S43" s="42">
        <v>2.6996931179330674E-3</v>
      </c>
      <c r="T43" s="42">
        <v>1.8407032016904395E-3</v>
      </c>
      <c r="U43" s="42">
        <v>8.8442894111009722E-4</v>
      </c>
      <c r="V43" s="42">
        <v>8.3946925829073518E-4</v>
      </c>
      <c r="W43" s="42">
        <v>7.8960665344106101E-4</v>
      </c>
      <c r="X43" s="42">
        <v>1.7922290678531745E-3</v>
      </c>
      <c r="Y43" s="42">
        <v>2.3033635725810742E-3</v>
      </c>
      <c r="Z43" s="42">
        <v>1.6753208650123821E-3</v>
      </c>
      <c r="AA43" s="42">
        <v>9.6983838735532999E-4</v>
      </c>
      <c r="AB43" s="42">
        <v>2.2056176645876171E-3</v>
      </c>
      <c r="AC43" s="42">
        <v>3.0363550551739801E-3</v>
      </c>
      <c r="AD43" s="42">
        <v>1.3234702907698659E-2</v>
      </c>
      <c r="AE43" s="42">
        <v>1.2268190510261462E-2</v>
      </c>
      <c r="AF43" s="42">
        <v>3.3260430738918079E-3</v>
      </c>
      <c r="AG43" s="42">
        <v>7.0097652152583865E-4</v>
      </c>
      <c r="AH43" s="42">
        <v>2.4671278067045464E-3</v>
      </c>
      <c r="AI43" s="42">
        <v>1.8711268666416231E-3</v>
      </c>
      <c r="AJ43" s="42">
        <v>1.8512779478990118E-3</v>
      </c>
      <c r="AK43" s="42">
        <v>3.2482804939938112E-3</v>
      </c>
      <c r="AL43" s="42">
        <v>1.9164767787121758E-3</v>
      </c>
      <c r="AM43" s="42">
        <v>1.4859188449716785E-3</v>
      </c>
      <c r="AN43" s="42">
        <v>1.3153232923729902E-3</v>
      </c>
      <c r="AO43" s="42">
        <v>6.0194623761583501E-4</v>
      </c>
      <c r="AP43" s="42">
        <v>0.27153744051315226</v>
      </c>
      <c r="AQ43" s="42">
        <v>1.2614007983944636E-3</v>
      </c>
      <c r="AR43" s="42">
        <v>1.1685285975984771E-3</v>
      </c>
      <c r="AS43" s="42">
        <v>1.4371258364042469E-3</v>
      </c>
      <c r="AT43" s="42">
        <v>7.5513337610368081E-4</v>
      </c>
      <c r="AU43" s="42">
        <v>6.7469956576873304E-4</v>
      </c>
      <c r="AV43" s="42">
        <v>7.4424049422736071E-4</v>
      </c>
      <c r="AW43" s="42">
        <v>1.9624602917650657E-3</v>
      </c>
      <c r="AX43" s="42">
        <v>3.9034126296413002E-3</v>
      </c>
      <c r="AY43" s="42">
        <v>1.864771596802978E-3</v>
      </c>
      <c r="AZ43" s="42">
        <v>9.7118634391331218E-4</v>
      </c>
      <c r="BA43" s="42">
        <v>8.3090441183405767E-4</v>
      </c>
      <c r="BB43" s="42">
        <v>9.7278528287927121E-4</v>
      </c>
      <c r="BC43" s="42">
        <v>6.130780497150851E-4</v>
      </c>
      <c r="BD43" s="42">
        <v>6.3925211646082805E-4</v>
      </c>
      <c r="BE43" s="42">
        <v>2.4839522883286493E-4</v>
      </c>
      <c r="BF43" s="42">
        <v>1.0338849919776191E-3</v>
      </c>
      <c r="BG43" s="42">
        <v>5.6742304244534331E-4</v>
      </c>
      <c r="BH43" s="42">
        <v>6.3258995403272416E-4</v>
      </c>
      <c r="BI43" s="42">
        <v>6.4309361530923072E-4</v>
      </c>
      <c r="BJ43" s="42">
        <v>5.0839653544324723E-3</v>
      </c>
      <c r="BK43" s="42">
        <v>3.5676587650774159E-4</v>
      </c>
      <c r="BL43" s="42">
        <v>3.8313565306059994E-3</v>
      </c>
      <c r="BM43" s="42">
        <v>1.3164134701129807E-3</v>
      </c>
      <c r="BN43" s="42">
        <v>8.4721400843976939E-4</v>
      </c>
      <c r="BO43" s="42">
        <v>2.8481514063540543E-3</v>
      </c>
      <c r="BP43" s="42">
        <v>2.6212630606597749E-3</v>
      </c>
      <c r="BQ43" s="42">
        <v>1.21104136332474E-3</v>
      </c>
      <c r="BR43" s="42">
        <v>3.464664837428882E-3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3.4928246808909257E-4</v>
      </c>
      <c r="E44" s="42">
        <v>5.7116829882750087E-4</v>
      </c>
      <c r="F44" s="42">
        <v>2.2999312919450108E-4</v>
      </c>
      <c r="G44" s="42">
        <v>5.0653728105488503E-4</v>
      </c>
      <c r="H44" s="42">
        <v>3.0131899848609388E-3</v>
      </c>
      <c r="I44" s="42">
        <v>5.1510960647214938E-3</v>
      </c>
      <c r="J44" s="42">
        <v>5.2979527890210888E-3</v>
      </c>
      <c r="K44" s="42">
        <v>5.8961458055079431E-4</v>
      </c>
      <c r="L44" s="42">
        <v>5.9669408761987115E-4</v>
      </c>
      <c r="M44" s="42">
        <v>5.7954925304654471E-4</v>
      </c>
      <c r="N44" s="42">
        <v>7.1937066477904756E-4</v>
      </c>
      <c r="O44" s="42">
        <v>4.3477175847347259E-4</v>
      </c>
      <c r="P44" s="42">
        <v>5.3335748811255963E-4</v>
      </c>
      <c r="Q44" s="42">
        <v>3.8951905026936279E-4</v>
      </c>
      <c r="R44" s="42">
        <v>4.2669595583200349E-4</v>
      </c>
      <c r="S44" s="42">
        <v>4.8525933910633029E-4</v>
      </c>
      <c r="T44" s="42">
        <v>6.6634136613283529E-4</v>
      </c>
      <c r="U44" s="42">
        <v>7.456922575057118E-4</v>
      </c>
      <c r="V44" s="42">
        <v>1.2063371291315566E-3</v>
      </c>
      <c r="W44" s="42">
        <v>6.4240505686941854E-4</v>
      </c>
      <c r="X44" s="42">
        <v>6.890016400790854E-4</v>
      </c>
      <c r="Y44" s="42">
        <v>6.1182470022949176E-4</v>
      </c>
      <c r="Z44" s="42">
        <v>5.8842044786595491E-4</v>
      </c>
      <c r="AA44" s="42">
        <v>5.6161075614334568E-4</v>
      </c>
      <c r="AB44" s="42">
        <v>5.3376114877378528E-4</v>
      </c>
      <c r="AC44" s="42">
        <v>7.2439200434026027E-4</v>
      </c>
      <c r="AD44" s="42">
        <v>2.0457919383354041E-3</v>
      </c>
      <c r="AE44" s="42">
        <v>8.1777312307343541E-3</v>
      </c>
      <c r="AF44" s="42">
        <v>1.0175572081792819E-3</v>
      </c>
      <c r="AG44" s="42">
        <v>7.347752891298814E-4</v>
      </c>
      <c r="AH44" s="42">
        <v>1.3200946801875234E-3</v>
      </c>
      <c r="AI44" s="42">
        <v>8.6408859827917127E-4</v>
      </c>
      <c r="AJ44" s="42">
        <v>1.2124986879851148E-3</v>
      </c>
      <c r="AK44" s="42">
        <v>1.204250595194762E-3</v>
      </c>
      <c r="AL44" s="42">
        <v>1.747321070818701E-3</v>
      </c>
      <c r="AM44" s="42">
        <v>6.6155053096455217E-4</v>
      </c>
      <c r="AN44" s="42">
        <v>6.2752336258020788E-4</v>
      </c>
      <c r="AO44" s="42">
        <v>6.2288149519764411E-4</v>
      </c>
      <c r="AP44" s="42">
        <v>1.4385674757285118E-2</v>
      </c>
      <c r="AQ44" s="42">
        <v>0.22206364139509679</v>
      </c>
      <c r="AR44" s="42">
        <v>1.204064860183692E-3</v>
      </c>
      <c r="AS44" s="42">
        <v>7.0223599365834186E-4</v>
      </c>
      <c r="AT44" s="42">
        <v>7.7085498587821269E-4</v>
      </c>
      <c r="AU44" s="42">
        <v>8.4972442935043341E-4</v>
      </c>
      <c r="AV44" s="42">
        <v>9.4745147163116878E-4</v>
      </c>
      <c r="AW44" s="42">
        <v>3.200968875655547E-3</v>
      </c>
      <c r="AX44" s="42">
        <v>3.114734467512331E-3</v>
      </c>
      <c r="AY44" s="42">
        <v>7.9737359249707309E-4</v>
      </c>
      <c r="AZ44" s="42">
        <v>7.1077649164629029E-4</v>
      </c>
      <c r="BA44" s="42">
        <v>1.8164766532500331E-3</v>
      </c>
      <c r="BB44" s="42">
        <v>7.9901434059359826E-3</v>
      </c>
      <c r="BC44" s="42">
        <v>1.9150054537015009E-3</v>
      </c>
      <c r="BD44" s="42">
        <v>1.2231894739512046E-3</v>
      </c>
      <c r="BE44" s="42">
        <v>7.4207995451179532E-4</v>
      </c>
      <c r="BF44" s="42">
        <v>7.9833545814540416E-4</v>
      </c>
      <c r="BG44" s="42">
        <v>2.8043013046976095E-3</v>
      </c>
      <c r="BH44" s="42">
        <v>1.0747195503719887E-3</v>
      </c>
      <c r="BI44" s="42">
        <v>1.2565364184874838E-3</v>
      </c>
      <c r="BJ44" s="42">
        <v>3.3322949072147686E-3</v>
      </c>
      <c r="BK44" s="42">
        <v>2.8398573207450415E-4</v>
      </c>
      <c r="BL44" s="42">
        <v>4.3267727476868374E-3</v>
      </c>
      <c r="BM44" s="42">
        <v>1.1555465563321205E-3</v>
      </c>
      <c r="BN44" s="42">
        <v>1.1805364552157597E-3</v>
      </c>
      <c r="BO44" s="42">
        <v>4.7765804542634878E-3</v>
      </c>
      <c r="BP44" s="42">
        <v>4.1560659479865716E-4</v>
      </c>
      <c r="BQ44" s="42">
        <v>1.3851245852294926E-3</v>
      </c>
      <c r="BR44" s="42">
        <v>1.3046729608902569E-3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7.7741267689552E-4</v>
      </c>
      <c r="E45" s="42">
        <v>7.1621465069838673E-4</v>
      </c>
      <c r="F45" s="42">
        <v>5.9189795209910472E-4</v>
      </c>
      <c r="G45" s="42">
        <v>2.1165768316746729E-3</v>
      </c>
      <c r="H45" s="42">
        <v>1.3161988961135583E-3</v>
      </c>
      <c r="I45" s="42">
        <v>5.1837332407684428E-3</v>
      </c>
      <c r="J45" s="42">
        <v>3.6121611341165998E-3</v>
      </c>
      <c r="K45" s="42">
        <v>1.2293771971375882E-3</v>
      </c>
      <c r="L45" s="42">
        <v>1.4768818673687293E-3</v>
      </c>
      <c r="M45" s="42">
        <v>1.427904415737253E-3</v>
      </c>
      <c r="N45" s="42">
        <v>1.3911318341076544E-3</v>
      </c>
      <c r="O45" s="42">
        <v>7.9584248658429591E-4</v>
      </c>
      <c r="P45" s="42">
        <v>8.7146948847530842E-4</v>
      </c>
      <c r="Q45" s="42">
        <v>6.7528632822565237E-4</v>
      </c>
      <c r="R45" s="42">
        <v>9.2709364972791517E-4</v>
      </c>
      <c r="S45" s="42">
        <v>1.053884527632277E-3</v>
      </c>
      <c r="T45" s="42">
        <v>1.1164342906703881E-3</v>
      </c>
      <c r="U45" s="42">
        <v>9.2856960051602153E-4</v>
      </c>
      <c r="V45" s="42">
        <v>9.2241524591266577E-4</v>
      </c>
      <c r="W45" s="42">
        <v>1.2314197454543754E-3</v>
      </c>
      <c r="X45" s="42">
        <v>1.0236566673013133E-3</v>
      </c>
      <c r="Y45" s="42">
        <v>1.0115599766755609E-3</v>
      </c>
      <c r="Z45" s="42">
        <v>1.1195303620975181E-3</v>
      </c>
      <c r="AA45" s="42">
        <v>1.225142007521204E-3</v>
      </c>
      <c r="AB45" s="42">
        <v>1.5662813783289451E-3</v>
      </c>
      <c r="AC45" s="42">
        <v>2.3891284614974348E-3</v>
      </c>
      <c r="AD45" s="42">
        <v>2.067512691162812E-3</v>
      </c>
      <c r="AE45" s="42">
        <v>1.6717560192195007E-3</v>
      </c>
      <c r="AF45" s="42">
        <v>1.1505645628992279E-3</v>
      </c>
      <c r="AG45" s="42">
        <v>2.9236532377493979E-3</v>
      </c>
      <c r="AH45" s="42">
        <v>1.2674728385947346E-3</v>
      </c>
      <c r="AI45" s="42">
        <v>7.6973160048873068E-3</v>
      </c>
      <c r="AJ45" s="42">
        <v>2.6901101735388438E-2</v>
      </c>
      <c r="AK45" s="42">
        <v>1.2429781547586E-2</v>
      </c>
      <c r="AL45" s="42">
        <v>1.312940260304778E-2</v>
      </c>
      <c r="AM45" s="42">
        <v>1.042142545606545E-3</v>
      </c>
      <c r="AN45" s="42">
        <v>3.4113525132197244E-3</v>
      </c>
      <c r="AO45" s="42">
        <v>1.3172110771112401E-3</v>
      </c>
      <c r="AP45" s="42">
        <v>3.609162406338998E-3</v>
      </c>
      <c r="AQ45" s="42">
        <v>1.1136095087870661E-3</v>
      </c>
      <c r="AR45" s="42">
        <v>0.3176631053923426</v>
      </c>
      <c r="AS45" s="42">
        <v>1.8329864896641074E-3</v>
      </c>
      <c r="AT45" s="42">
        <v>1.016490330448612E-2</v>
      </c>
      <c r="AU45" s="42">
        <v>1.2974852969916044E-3</v>
      </c>
      <c r="AV45" s="42">
        <v>1.2679110067021892E-3</v>
      </c>
      <c r="AW45" s="42">
        <v>2.0704109936743264E-3</v>
      </c>
      <c r="AX45" s="42">
        <v>5.1323773700253652E-4</v>
      </c>
      <c r="AY45" s="42">
        <v>8.07025084994943E-4</v>
      </c>
      <c r="AZ45" s="42">
        <v>1.1017901350150767E-3</v>
      </c>
      <c r="BA45" s="42">
        <v>1.0215935140736319E-3</v>
      </c>
      <c r="BB45" s="42">
        <v>6.3662730980318795E-4</v>
      </c>
      <c r="BC45" s="42">
        <v>4.0271127029920325E-4</v>
      </c>
      <c r="BD45" s="42">
        <v>3.0207608458602837E-4</v>
      </c>
      <c r="BE45" s="42">
        <v>7.4662345062871259E-5</v>
      </c>
      <c r="BF45" s="42">
        <v>2.8967078288535497E-4</v>
      </c>
      <c r="BG45" s="42">
        <v>1.0005937630665851E-3</v>
      </c>
      <c r="BH45" s="42">
        <v>6.8029360743019935E-4</v>
      </c>
      <c r="BI45" s="42">
        <v>6.6572420694804265E-3</v>
      </c>
      <c r="BJ45" s="42">
        <v>4.7395744219427691E-4</v>
      </c>
      <c r="BK45" s="42">
        <v>1.3773867257654729E-3</v>
      </c>
      <c r="BL45" s="42">
        <v>1.0632611972316353E-3</v>
      </c>
      <c r="BM45" s="42">
        <v>5.901027433432033E-4</v>
      </c>
      <c r="BN45" s="42">
        <v>4.3630060653441929E-4</v>
      </c>
      <c r="BO45" s="42">
        <v>2.2409328011029675E-3</v>
      </c>
      <c r="BP45" s="42">
        <v>1.3161241609601802E-3</v>
      </c>
      <c r="BQ45" s="42">
        <v>9.2819567564014804E-4</v>
      </c>
      <c r="BR45" s="42">
        <v>6.8460965969131891E-4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2.7018010993092437E-2</v>
      </c>
      <c r="E46" s="42">
        <v>3.2593905431436081E-2</v>
      </c>
      <c r="F46" s="42">
        <v>1.278160540185963E-2</v>
      </c>
      <c r="G46" s="42">
        <v>2.2459838913231039E-2</v>
      </c>
      <c r="H46" s="42">
        <v>1.3726138334455761E-2</v>
      </c>
      <c r="I46" s="42">
        <v>1.8510102537299674E-2</v>
      </c>
      <c r="J46" s="42">
        <v>3.0155749815079607E-2</v>
      </c>
      <c r="K46" s="42">
        <v>5.7812049296016556E-2</v>
      </c>
      <c r="L46" s="42">
        <v>2.5102347239654758E-2</v>
      </c>
      <c r="M46" s="42">
        <v>5.133702556124279E-2</v>
      </c>
      <c r="N46" s="42">
        <v>3.8948137055938171E-2</v>
      </c>
      <c r="O46" s="42">
        <v>5.3374516914653829E-2</v>
      </c>
      <c r="P46" s="42">
        <v>4.7662429923159381E-2</v>
      </c>
      <c r="Q46" s="42">
        <v>4.9655075229667334E-2</v>
      </c>
      <c r="R46" s="42">
        <v>5.755886753497242E-2</v>
      </c>
      <c r="S46" s="42">
        <v>3.6293942463486287E-2</v>
      </c>
      <c r="T46" s="42">
        <v>3.7706807911461776E-2</v>
      </c>
      <c r="U46" s="42">
        <v>3.839010943812797E-2</v>
      </c>
      <c r="V46" s="42">
        <v>3.1585322975246237E-2</v>
      </c>
      <c r="W46" s="42">
        <v>3.1541524589127283E-2</v>
      </c>
      <c r="X46" s="42">
        <v>3.2719268470359553E-2</v>
      </c>
      <c r="Y46" s="42">
        <v>3.7144684165576258E-2</v>
      </c>
      <c r="Z46" s="42">
        <v>4.3659927878712229E-2</v>
      </c>
      <c r="AA46" s="42">
        <v>3.3699696970522323E-2</v>
      </c>
      <c r="AB46" s="42">
        <v>4.0063658639890115E-2</v>
      </c>
      <c r="AC46" s="42">
        <v>3.6731648007035378E-2</v>
      </c>
      <c r="AD46" s="42">
        <v>3.0639686969535333E-2</v>
      </c>
      <c r="AE46" s="42">
        <v>3.6728449347450023E-2</v>
      </c>
      <c r="AF46" s="42">
        <v>3.2859792693268788E-2</v>
      </c>
      <c r="AG46" s="42">
        <v>4.8510049321125917E-2</v>
      </c>
      <c r="AH46" s="42">
        <v>4.2071592864426424E-2</v>
      </c>
      <c r="AI46" s="42">
        <v>3.9887243728166898E-2</v>
      </c>
      <c r="AJ46" s="42">
        <v>2.3925080239256109E-2</v>
      </c>
      <c r="AK46" s="42">
        <v>3.0158502564829829E-2</v>
      </c>
      <c r="AL46" s="42">
        <v>2.3476493901238193E-2</v>
      </c>
      <c r="AM46" s="42">
        <v>4.0080559256709343E-2</v>
      </c>
      <c r="AN46" s="42">
        <v>3.571687780656093E-2</v>
      </c>
      <c r="AO46" s="42">
        <v>1.4438646093361233E-2</v>
      </c>
      <c r="AP46" s="42">
        <v>1.2558089703929617E-2</v>
      </c>
      <c r="AQ46" s="42">
        <v>2.9061703958202685E-2</v>
      </c>
      <c r="AR46" s="42">
        <v>9.9676416039763457E-3</v>
      </c>
      <c r="AS46" s="42">
        <v>0.32634143870507221</v>
      </c>
      <c r="AT46" s="42">
        <v>2.1856148386931465E-2</v>
      </c>
      <c r="AU46" s="42">
        <v>1.3781183779637558E-2</v>
      </c>
      <c r="AV46" s="42">
        <v>2.0109740314816014E-2</v>
      </c>
      <c r="AW46" s="42">
        <v>8.9858804372793168E-3</v>
      </c>
      <c r="AX46" s="42">
        <v>2.1762556076862796E-2</v>
      </c>
      <c r="AY46" s="42">
        <v>3.93769450400729E-2</v>
      </c>
      <c r="AZ46" s="42">
        <v>3.8235079715575153E-2</v>
      </c>
      <c r="BA46" s="42">
        <v>1.6024097337270712E-2</v>
      </c>
      <c r="BB46" s="42">
        <v>1.7417632119112649E-2</v>
      </c>
      <c r="BC46" s="42">
        <v>1.1177122220693073E-2</v>
      </c>
      <c r="BD46" s="42">
        <v>5.8416682651365893E-3</v>
      </c>
      <c r="BE46" s="42">
        <v>1.8883547103341503E-3</v>
      </c>
      <c r="BF46" s="42">
        <v>8.2673862894331995E-3</v>
      </c>
      <c r="BG46" s="42">
        <v>1.2182246903272461E-2</v>
      </c>
      <c r="BH46" s="42">
        <v>2.213919849728958E-2</v>
      </c>
      <c r="BI46" s="42">
        <v>1.1511342855218007E-2</v>
      </c>
      <c r="BJ46" s="42">
        <v>1.1201006937917597E-2</v>
      </c>
      <c r="BK46" s="42">
        <v>5.460930129601564E-3</v>
      </c>
      <c r="BL46" s="42">
        <v>6.0595247850676473E-3</v>
      </c>
      <c r="BM46" s="42">
        <v>7.7958738239582289E-3</v>
      </c>
      <c r="BN46" s="42">
        <v>8.1533169133046254E-3</v>
      </c>
      <c r="BO46" s="42">
        <v>1.546821997793143E-2</v>
      </c>
      <c r="BP46" s="42">
        <v>2.673110280764239E-2</v>
      </c>
      <c r="BQ46" s="42">
        <v>1.1802580743608604E-2</v>
      </c>
      <c r="BR46" s="42">
        <v>1.7226803279040394E-2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9.3022443756217484E-3</v>
      </c>
      <c r="E47" s="42">
        <v>8.8508236195186801E-3</v>
      </c>
      <c r="F47" s="42">
        <v>6.2872899147564734E-3</v>
      </c>
      <c r="G47" s="42">
        <v>1.520743892552524E-2</v>
      </c>
      <c r="H47" s="42">
        <v>1.1799151897207493E-2</v>
      </c>
      <c r="I47" s="42">
        <v>1.4538272882532536E-2</v>
      </c>
      <c r="J47" s="42">
        <v>1.992149905072475E-2</v>
      </c>
      <c r="K47" s="42">
        <v>1.925398976103794E-2</v>
      </c>
      <c r="L47" s="42">
        <v>2.3205403904456998E-2</v>
      </c>
      <c r="M47" s="42">
        <v>2.3785031428535726E-2</v>
      </c>
      <c r="N47" s="42">
        <v>1.8472821644415979E-2</v>
      </c>
      <c r="O47" s="42">
        <v>1.0112953174418174E-2</v>
      </c>
      <c r="P47" s="42">
        <v>1.2477349581943223E-2</v>
      </c>
      <c r="Q47" s="42">
        <v>9.0799162663669133E-3</v>
      </c>
      <c r="R47" s="42">
        <v>1.3134411514579881E-2</v>
      </c>
      <c r="S47" s="42">
        <v>1.5957913572123953E-2</v>
      </c>
      <c r="T47" s="42">
        <v>1.5469394988797217E-2</v>
      </c>
      <c r="U47" s="42">
        <v>9.5355973514588341E-3</v>
      </c>
      <c r="V47" s="42">
        <v>1.1714576667297466E-2</v>
      </c>
      <c r="W47" s="42">
        <v>1.9438312393043135E-2</v>
      </c>
      <c r="X47" s="42">
        <v>1.6596447349925728E-2</v>
      </c>
      <c r="Y47" s="42">
        <v>1.4105887096457799E-2</v>
      </c>
      <c r="Z47" s="42">
        <v>1.7751664981991905E-2</v>
      </c>
      <c r="AA47" s="42">
        <v>1.6623459198783712E-2</v>
      </c>
      <c r="AB47" s="42">
        <v>1.4375529434513453E-2</v>
      </c>
      <c r="AC47" s="42">
        <v>1.6228605705088894E-2</v>
      </c>
      <c r="AD47" s="42">
        <v>2.0984811149253917E-2</v>
      </c>
      <c r="AE47" s="42">
        <v>1.2423962685832743E-2</v>
      </c>
      <c r="AF47" s="42">
        <v>1.4883739975866301E-2</v>
      </c>
      <c r="AG47" s="42">
        <v>1.0522275320412795E-2</v>
      </c>
      <c r="AH47" s="42">
        <v>1.2655758527264121E-2</v>
      </c>
      <c r="AI47" s="42">
        <v>1.1300065768901852E-2</v>
      </c>
      <c r="AJ47" s="42">
        <v>1.4584960062686057E-2</v>
      </c>
      <c r="AK47" s="42">
        <v>1.2990595911552718E-2</v>
      </c>
      <c r="AL47" s="42">
        <v>9.3378465764286621E-3</v>
      </c>
      <c r="AM47" s="42">
        <v>1.1290059940859494E-2</v>
      </c>
      <c r="AN47" s="42">
        <v>7.2449657593690129E-3</v>
      </c>
      <c r="AO47" s="42">
        <v>9.5929197903591636E-3</v>
      </c>
      <c r="AP47" s="42">
        <v>4.198960239102217E-3</v>
      </c>
      <c r="AQ47" s="42">
        <v>7.4636471315126518E-3</v>
      </c>
      <c r="AR47" s="42">
        <v>5.2075062646209343E-3</v>
      </c>
      <c r="AS47" s="42">
        <v>1.20346021048818E-2</v>
      </c>
      <c r="AT47" s="42">
        <v>0.26477763681756716</v>
      </c>
      <c r="AU47" s="42">
        <v>7.3069537203723891E-3</v>
      </c>
      <c r="AV47" s="42">
        <v>6.5476222014844449E-3</v>
      </c>
      <c r="AW47" s="42">
        <v>1.2402046069787981E-2</v>
      </c>
      <c r="AX47" s="42">
        <v>4.8284367935450649E-3</v>
      </c>
      <c r="AY47" s="42">
        <v>8.4626010521771065E-3</v>
      </c>
      <c r="AZ47" s="42">
        <v>1.0583037716638275E-2</v>
      </c>
      <c r="BA47" s="42">
        <v>5.0751995498118652E-3</v>
      </c>
      <c r="BB47" s="42">
        <v>3.4138821460512449E-3</v>
      </c>
      <c r="BC47" s="42">
        <v>2.5727008536930501E-3</v>
      </c>
      <c r="BD47" s="42">
        <v>2.2292995947799494E-3</v>
      </c>
      <c r="BE47" s="42">
        <v>5.0312477827742425E-4</v>
      </c>
      <c r="BF47" s="42">
        <v>3.0022473620139409E-3</v>
      </c>
      <c r="BG47" s="42">
        <v>5.8892473935269604E-3</v>
      </c>
      <c r="BH47" s="42">
        <v>4.3591826374950859E-3</v>
      </c>
      <c r="BI47" s="42">
        <v>4.6666768615942827E-3</v>
      </c>
      <c r="BJ47" s="42">
        <v>2.583258366626112E-3</v>
      </c>
      <c r="BK47" s="42">
        <v>1.6232833819270385E-3</v>
      </c>
      <c r="BL47" s="42">
        <v>2.6244479686604186E-3</v>
      </c>
      <c r="BM47" s="42">
        <v>2.757546008751824E-3</v>
      </c>
      <c r="BN47" s="42">
        <v>4.5510242105224041E-3</v>
      </c>
      <c r="BO47" s="42">
        <v>4.0846314518221336E-3</v>
      </c>
      <c r="BP47" s="42">
        <v>2.9923783996140653E-3</v>
      </c>
      <c r="BQ47" s="42">
        <v>4.1982189203736784E-3</v>
      </c>
      <c r="BR47" s="42">
        <v>7.1759408843336068E-3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4.4568335666927213E-4</v>
      </c>
      <c r="E48" s="42">
        <v>3.9890361378497319E-4</v>
      </c>
      <c r="F48" s="42">
        <v>1.6594385633302816E-4</v>
      </c>
      <c r="G48" s="42">
        <v>3.7462380546808576E-4</v>
      </c>
      <c r="H48" s="42">
        <v>6.8909807367752828E-3</v>
      </c>
      <c r="I48" s="42">
        <v>3.4909849641812156E-4</v>
      </c>
      <c r="J48" s="42">
        <v>6.89384456846406E-4</v>
      </c>
      <c r="K48" s="42">
        <v>1.653899120422927E-3</v>
      </c>
      <c r="L48" s="42">
        <v>9.8315801518447242E-4</v>
      </c>
      <c r="M48" s="42">
        <v>9.2749223699747018E-4</v>
      </c>
      <c r="N48" s="42">
        <v>3.8512458327127561E-4</v>
      </c>
      <c r="O48" s="42">
        <v>4.5057723216390065E-4</v>
      </c>
      <c r="P48" s="42">
        <v>5.2304914415458577E-4</v>
      </c>
      <c r="Q48" s="42">
        <v>3.3142573628454878E-4</v>
      </c>
      <c r="R48" s="42">
        <v>4.9454432175931047E-4</v>
      </c>
      <c r="S48" s="42">
        <v>1.619990686559346E-3</v>
      </c>
      <c r="T48" s="42">
        <v>4.1801563533115675E-3</v>
      </c>
      <c r="U48" s="42">
        <v>6.5902462427685755E-4</v>
      </c>
      <c r="V48" s="42">
        <v>2.4907404841259585E-3</v>
      </c>
      <c r="W48" s="42">
        <v>6.7839853452485025E-4</v>
      </c>
      <c r="X48" s="42">
        <v>1.8060862919401768E-3</v>
      </c>
      <c r="Y48" s="42">
        <v>5.6550482041411196E-4</v>
      </c>
      <c r="Z48" s="42">
        <v>8.8116047945456619E-4</v>
      </c>
      <c r="AA48" s="42">
        <v>3.1842900839948777E-4</v>
      </c>
      <c r="AB48" s="42">
        <v>6.8278598589739887E-4</v>
      </c>
      <c r="AC48" s="42">
        <v>8.8015239821153713E-4</v>
      </c>
      <c r="AD48" s="42">
        <v>1.2094189750854307E-3</v>
      </c>
      <c r="AE48" s="42">
        <v>5.4458275367436386E-4</v>
      </c>
      <c r="AF48" s="42">
        <v>5.8231077319024474E-4</v>
      </c>
      <c r="AG48" s="42">
        <v>4.247519743305293E-4</v>
      </c>
      <c r="AH48" s="42">
        <v>5.6213496886580144E-4</v>
      </c>
      <c r="AI48" s="42">
        <v>8.122301786211367E-4</v>
      </c>
      <c r="AJ48" s="42">
        <v>6.9864292919875079E-4</v>
      </c>
      <c r="AK48" s="42">
        <v>6.5196423507443539E-4</v>
      </c>
      <c r="AL48" s="42">
        <v>1.0724775997867227E-3</v>
      </c>
      <c r="AM48" s="42">
        <v>4.358502477323058E-4</v>
      </c>
      <c r="AN48" s="42">
        <v>3.5343427363472622E-4</v>
      </c>
      <c r="AO48" s="42">
        <v>6.6697560583809171E-4</v>
      </c>
      <c r="AP48" s="42">
        <v>2.1269753189447722E-4</v>
      </c>
      <c r="AQ48" s="42">
        <v>3.3371038523809465E-4</v>
      </c>
      <c r="AR48" s="42">
        <v>1.8089827830775987E-4</v>
      </c>
      <c r="AS48" s="42">
        <v>4.6574324054314233E-4</v>
      </c>
      <c r="AT48" s="42">
        <v>1.122533065612979E-3</v>
      </c>
      <c r="AU48" s="42">
        <v>0.26317435973894426</v>
      </c>
      <c r="AV48" s="42">
        <v>4.507543097406867E-4</v>
      </c>
      <c r="AW48" s="42">
        <v>2.8381199738423344E-4</v>
      </c>
      <c r="AX48" s="42">
        <v>2.5264463357895992E-4</v>
      </c>
      <c r="AY48" s="42">
        <v>3.6761835629790427E-4</v>
      </c>
      <c r="AZ48" s="42">
        <v>3.9125820835701687E-4</v>
      </c>
      <c r="BA48" s="42">
        <v>1.4208749802600672E-4</v>
      </c>
      <c r="BB48" s="42">
        <v>1.3921568780258479E-4</v>
      </c>
      <c r="BC48" s="42">
        <v>1.2182453473509048E-4</v>
      </c>
      <c r="BD48" s="42">
        <v>7.9446402376406755E-5</v>
      </c>
      <c r="BE48" s="42">
        <v>2.339134495091929E-5</v>
      </c>
      <c r="BF48" s="42">
        <v>1.2162358138217038E-4</v>
      </c>
      <c r="BG48" s="42">
        <v>1.4245015263277482E-4</v>
      </c>
      <c r="BH48" s="42">
        <v>1.5794286416812522E-4</v>
      </c>
      <c r="BI48" s="42">
        <v>1.6502933105775594E-4</v>
      </c>
      <c r="BJ48" s="42">
        <v>3.7899571549249243E-4</v>
      </c>
      <c r="BK48" s="42">
        <v>7.0615006313854998E-5</v>
      </c>
      <c r="BL48" s="42">
        <v>8.3323103937975836E-5</v>
      </c>
      <c r="BM48" s="42">
        <v>7.6089835097565477E-5</v>
      </c>
      <c r="BN48" s="42">
        <v>1.2373539063205546E-4</v>
      </c>
      <c r="BO48" s="42">
        <v>1.1873945820588447E-4</v>
      </c>
      <c r="BP48" s="42">
        <v>1.3693310718383583E-4</v>
      </c>
      <c r="BQ48" s="42">
        <v>2.0201070089021132E-4</v>
      </c>
      <c r="BR48" s="42">
        <v>2.0082764015759693E-4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2.6422242544375926E-4</v>
      </c>
      <c r="E49" s="42">
        <v>2.4520507012380457E-4</v>
      </c>
      <c r="F49" s="42">
        <v>1.3561322556048701E-4</v>
      </c>
      <c r="G49" s="42">
        <v>3.5047941564564264E-4</v>
      </c>
      <c r="H49" s="42">
        <v>2.0324869573508592E-3</v>
      </c>
      <c r="I49" s="42">
        <v>3.8454268192829425E-4</v>
      </c>
      <c r="J49" s="42">
        <v>6.7073153740750515E-4</v>
      </c>
      <c r="K49" s="42">
        <v>5.3125063642922154E-4</v>
      </c>
      <c r="L49" s="42">
        <v>3.5692447303124455E-4</v>
      </c>
      <c r="M49" s="42">
        <v>5.2014615014935332E-4</v>
      </c>
      <c r="N49" s="42">
        <v>5.0512593285466291E-4</v>
      </c>
      <c r="O49" s="42">
        <v>5.7797686020210574E-4</v>
      </c>
      <c r="P49" s="42">
        <v>4.1371369854876719E-4</v>
      </c>
      <c r="Q49" s="42">
        <v>3.4603476122912032E-4</v>
      </c>
      <c r="R49" s="42">
        <v>4.8896317829115151E-4</v>
      </c>
      <c r="S49" s="42">
        <v>5.3134606656080399E-4</v>
      </c>
      <c r="T49" s="42">
        <v>5.5941259102684781E-4</v>
      </c>
      <c r="U49" s="42">
        <v>4.2630989798948273E-4</v>
      </c>
      <c r="V49" s="42">
        <v>8.2891956611626813E-4</v>
      </c>
      <c r="W49" s="42">
        <v>3.3860054307879904E-4</v>
      </c>
      <c r="X49" s="42">
        <v>6.1891269005769219E-4</v>
      </c>
      <c r="Y49" s="42">
        <v>9.2300667303641456E-4</v>
      </c>
      <c r="Z49" s="42">
        <v>4.5301237577343231E-4</v>
      </c>
      <c r="AA49" s="42">
        <v>6.9926196561611665E-4</v>
      </c>
      <c r="AB49" s="42">
        <v>4.1079601882293968E-4</v>
      </c>
      <c r="AC49" s="42">
        <v>5.9866566258217724E-4</v>
      </c>
      <c r="AD49" s="42">
        <v>4.8585465385824519E-4</v>
      </c>
      <c r="AE49" s="42">
        <v>3.9146102812841134E-4</v>
      </c>
      <c r="AF49" s="42">
        <v>3.9505436911264777E-4</v>
      </c>
      <c r="AG49" s="42">
        <v>8.0965242563683937E-4</v>
      </c>
      <c r="AH49" s="42">
        <v>7.008594138428058E-4</v>
      </c>
      <c r="AI49" s="42">
        <v>5.7557471808612488E-4</v>
      </c>
      <c r="AJ49" s="42">
        <v>5.9201370954835037E-4</v>
      </c>
      <c r="AK49" s="42">
        <v>4.3784153185032958E-4</v>
      </c>
      <c r="AL49" s="42">
        <v>4.3529009509169338E-4</v>
      </c>
      <c r="AM49" s="42">
        <v>3.4852924641686194E-4</v>
      </c>
      <c r="AN49" s="42">
        <v>4.0956501575324092E-4</v>
      </c>
      <c r="AO49" s="42">
        <v>8.4044312593734895E-4</v>
      </c>
      <c r="AP49" s="42">
        <v>3.2079395098535171E-4</v>
      </c>
      <c r="AQ49" s="42">
        <v>6.0044470819605952E-4</v>
      </c>
      <c r="AR49" s="42">
        <v>4.2734530366543604E-4</v>
      </c>
      <c r="AS49" s="42">
        <v>7.2983766888345362E-4</v>
      </c>
      <c r="AT49" s="42">
        <v>4.3814969252195518E-4</v>
      </c>
      <c r="AU49" s="42">
        <v>9.4670916444224618E-4</v>
      </c>
      <c r="AV49" s="42">
        <v>0.19066493119514927</v>
      </c>
      <c r="AW49" s="42">
        <v>1.1448949786413084E-3</v>
      </c>
      <c r="AX49" s="42">
        <v>7.1605968340181995E-4</v>
      </c>
      <c r="AY49" s="42">
        <v>2.8462437241005107E-4</v>
      </c>
      <c r="AZ49" s="42">
        <v>4.9001707194767116E-4</v>
      </c>
      <c r="BA49" s="42">
        <v>9.3651959720487152E-4</v>
      </c>
      <c r="BB49" s="42">
        <v>6.8487938528148662E-4</v>
      </c>
      <c r="BC49" s="42">
        <v>1.0382712610131851E-3</v>
      </c>
      <c r="BD49" s="42">
        <v>1.0224790583527115E-3</v>
      </c>
      <c r="BE49" s="42">
        <v>8.309171594166379E-5</v>
      </c>
      <c r="BF49" s="42">
        <v>1.0004352775859579E-3</v>
      </c>
      <c r="BG49" s="42">
        <v>9.2578409095691444E-4</v>
      </c>
      <c r="BH49" s="42">
        <v>1.3720507261308129E-3</v>
      </c>
      <c r="BI49" s="42">
        <v>4.9296531787441325E-4</v>
      </c>
      <c r="BJ49" s="42">
        <v>4.3814187528197067E-4</v>
      </c>
      <c r="BK49" s="42">
        <v>2.1759882369560348E-4</v>
      </c>
      <c r="BL49" s="42">
        <v>4.3691980579340278E-4</v>
      </c>
      <c r="BM49" s="42">
        <v>2.4816607048782144E-4</v>
      </c>
      <c r="BN49" s="42">
        <v>2.8766457147685939E-3</v>
      </c>
      <c r="BO49" s="42">
        <v>5.9916579043960724E-4</v>
      </c>
      <c r="BP49" s="42">
        <v>2.4046504713741136E-4</v>
      </c>
      <c r="BQ49" s="42">
        <v>6.6759866719750378E-4</v>
      </c>
      <c r="BR49" s="42">
        <v>8.858389908225784E-3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3.2062581138855369E-3</v>
      </c>
      <c r="E50" s="42">
        <v>2.6839655800493241E-3</v>
      </c>
      <c r="F50" s="42">
        <v>3.361251981303639E-3</v>
      </c>
      <c r="G50" s="42">
        <v>2.9957211062785422E-3</v>
      </c>
      <c r="H50" s="42">
        <v>1.2015959959031788E-2</v>
      </c>
      <c r="I50" s="42">
        <v>1.7701522037763717E-2</v>
      </c>
      <c r="J50" s="42">
        <v>1.5826517336203997E-2</v>
      </c>
      <c r="K50" s="42">
        <v>8.2215746123085083E-3</v>
      </c>
      <c r="L50" s="42">
        <v>1.5712713890006121E-2</v>
      </c>
      <c r="M50" s="42">
        <v>9.1106211074295836E-3</v>
      </c>
      <c r="N50" s="42">
        <v>1.3563805399321513E-2</v>
      </c>
      <c r="O50" s="42">
        <v>3.5838915826107457E-3</v>
      </c>
      <c r="P50" s="42">
        <v>4.2047260724171172E-3</v>
      </c>
      <c r="Q50" s="42">
        <v>3.0319347664847468E-3</v>
      </c>
      <c r="R50" s="42">
        <v>4.6560979444724418E-3</v>
      </c>
      <c r="S50" s="42">
        <v>6.2736548601047019E-3</v>
      </c>
      <c r="T50" s="42">
        <v>9.5780932982102857E-3</v>
      </c>
      <c r="U50" s="42">
        <v>6.1936764642026177E-3</v>
      </c>
      <c r="V50" s="42">
        <v>6.7497180124519371E-3</v>
      </c>
      <c r="W50" s="42">
        <v>1.0106332945706627E-2</v>
      </c>
      <c r="X50" s="42">
        <v>5.8498348357903934E-3</v>
      </c>
      <c r="Y50" s="42">
        <v>6.9379654259033819E-3</v>
      </c>
      <c r="Z50" s="42">
        <v>7.4072365617207439E-3</v>
      </c>
      <c r="AA50" s="42">
        <v>6.6174430217824029E-3</v>
      </c>
      <c r="AB50" s="42">
        <v>3.9611469832764746E-3</v>
      </c>
      <c r="AC50" s="42">
        <v>4.6120642042303478E-3</v>
      </c>
      <c r="AD50" s="42">
        <v>1.3969679027503437E-2</v>
      </c>
      <c r="AE50" s="42">
        <v>4.9551615344834597E-3</v>
      </c>
      <c r="AF50" s="42">
        <v>7.9587783733178746E-3</v>
      </c>
      <c r="AG50" s="42">
        <v>6.1187046321641457E-3</v>
      </c>
      <c r="AH50" s="42">
        <v>8.1512069776465464E-3</v>
      </c>
      <c r="AI50" s="42">
        <v>4.4657302851157619E-3</v>
      </c>
      <c r="AJ50" s="42">
        <v>1.2466322518776156E-2</v>
      </c>
      <c r="AK50" s="42">
        <v>6.657609503553325E-3</v>
      </c>
      <c r="AL50" s="42">
        <v>7.4738867698499033E-3</v>
      </c>
      <c r="AM50" s="42">
        <v>4.5370234184206786E-3</v>
      </c>
      <c r="AN50" s="42">
        <v>3.9869207088814576E-3</v>
      </c>
      <c r="AO50" s="42">
        <v>3.7640657162392572E-3</v>
      </c>
      <c r="AP50" s="42">
        <v>1.481418367523007E-3</v>
      </c>
      <c r="AQ50" s="42">
        <v>2.8639486078468035E-3</v>
      </c>
      <c r="AR50" s="42">
        <v>3.2451027337143351E-3</v>
      </c>
      <c r="AS50" s="42">
        <v>7.0617169266299733E-3</v>
      </c>
      <c r="AT50" s="42">
        <v>1.0925414244178514E-2</v>
      </c>
      <c r="AU50" s="42">
        <v>5.1016477032079149E-2</v>
      </c>
      <c r="AV50" s="42">
        <v>4.108143878060426E-2</v>
      </c>
      <c r="AW50" s="42">
        <v>0.37132355893920987</v>
      </c>
      <c r="AX50" s="42">
        <v>2.8470203734927602E-3</v>
      </c>
      <c r="AY50" s="42">
        <v>3.8884551096837468E-3</v>
      </c>
      <c r="AZ50" s="42">
        <v>3.9142411011005756E-3</v>
      </c>
      <c r="BA50" s="42">
        <v>2.2327467337298203E-3</v>
      </c>
      <c r="BB50" s="42">
        <v>3.0442287139406097E-3</v>
      </c>
      <c r="BC50" s="42">
        <v>1.5099675766555797E-3</v>
      </c>
      <c r="BD50" s="42">
        <v>4.2350477991283195E-3</v>
      </c>
      <c r="BE50" s="42">
        <v>4.4969954059732669E-4</v>
      </c>
      <c r="BF50" s="42">
        <v>2.23594231174974E-3</v>
      </c>
      <c r="BG50" s="42">
        <v>2.4982758703590148E-3</v>
      </c>
      <c r="BH50" s="42">
        <v>2.8447634539095976E-3</v>
      </c>
      <c r="BI50" s="42">
        <v>2.8841849432447806E-3</v>
      </c>
      <c r="BJ50" s="42">
        <v>2.2503605580709999E-3</v>
      </c>
      <c r="BK50" s="42">
        <v>1.1948972526894597E-3</v>
      </c>
      <c r="BL50" s="42">
        <v>2.6057076452120371E-3</v>
      </c>
      <c r="BM50" s="42">
        <v>9.7484899923792954E-4</v>
      </c>
      <c r="BN50" s="42">
        <v>2.8418411099740987E-3</v>
      </c>
      <c r="BO50" s="42">
        <v>2.0993033547820157E-3</v>
      </c>
      <c r="BP50" s="42">
        <v>1.8158954956666539E-3</v>
      </c>
      <c r="BQ50" s="42">
        <v>2.0620565223639664E-3</v>
      </c>
      <c r="BR50" s="42">
        <v>6.7377009849671219E-3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2.3815783758335943E-4</v>
      </c>
      <c r="E51" s="42">
        <v>2.5278673287673783E-4</v>
      </c>
      <c r="F51" s="42">
        <v>1.3247054309599831E-4</v>
      </c>
      <c r="G51" s="42">
        <v>3.9779077119259825E-4</v>
      </c>
      <c r="H51" s="42">
        <v>6.5084095094719444E-4</v>
      </c>
      <c r="I51" s="42">
        <v>5.9822981139853694E-4</v>
      </c>
      <c r="J51" s="42">
        <v>6.8427635934972374E-4</v>
      </c>
      <c r="K51" s="42">
        <v>6.6168773141030569E-4</v>
      </c>
      <c r="L51" s="42">
        <v>4.3110315230732139E-4</v>
      </c>
      <c r="M51" s="42">
        <v>6.472261689679774E-4</v>
      </c>
      <c r="N51" s="42">
        <v>5.8255314352457501E-4</v>
      </c>
      <c r="O51" s="42">
        <v>7.5389725408505899E-4</v>
      </c>
      <c r="P51" s="42">
        <v>4.5666286084784563E-4</v>
      </c>
      <c r="Q51" s="42">
        <v>3.9728628450265863E-4</v>
      </c>
      <c r="R51" s="42">
        <v>5.4358313027445435E-4</v>
      </c>
      <c r="S51" s="42">
        <v>3.688151411072893E-4</v>
      </c>
      <c r="T51" s="42">
        <v>5.9613140307382222E-4</v>
      </c>
      <c r="U51" s="42">
        <v>4.4859422028359233E-4</v>
      </c>
      <c r="V51" s="42">
        <v>3.9078801265563521E-4</v>
      </c>
      <c r="W51" s="42">
        <v>3.8295429555590274E-4</v>
      </c>
      <c r="X51" s="42">
        <v>5.1448336944757945E-4</v>
      </c>
      <c r="Y51" s="42">
        <v>8.0470705698792164E-4</v>
      </c>
      <c r="Z51" s="42">
        <v>6.2444911501302798E-4</v>
      </c>
      <c r="AA51" s="42">
        <v>1.1905132114684398E-3</v>
      </c>
      <c r="AB51" s="42">
        <v>5.8659533255678569E-4</v>
      </c>
      <c r="AC51" s="42">
        <v>5.8800198049787202E-4</v>
      </c>
      <c r="AD51" s="42">
        <v>7.853854610864005E-4</v>
      </c>
      <c r="AE51" s="42">
        <v>5.5491257383342919E-4</v>
      </c>
      <c r="AF51" s="42">
        <v>8.1211817742608827E-4</v>
      </c>
      <c r="AG51" s="42">
        <v>8.4878936744081309E-4</v>
      </c>
      <c r="AH51" s="42">
        <v>8.3491630191566911E-4</v>
      </c>
      <c r="AI51" s="42">
        <v>1.0260517558410484E-3</v>
      </c>
      <c r="AJ51" s="42">
        <v>6.3603929869109207E-4</v>
      </c>
      <c r="AK51" s="42">
        <v>6.5389344300349653E-4</v>
      </c>
      <c r="AL51" s="42">
        <v>7.2602042647372034E-4</v>
      </c>
      <c r="AM51" s="42">
        <v>6.8629448719642844E-4</v>
      </c>
      <c r="AN51" s="42">
        <v>6.3717031329555839E-4</v>
      </c>
      <c r="AO51" s="42">
        <v>5.792508140697244E-4</v>
      </c>
      <c r="AP51" s="42">
        <v>2.6829819909901276E-4</v>
      </c>
      <c r="AQ51" s="42">
        <v>7.8832988857778822E-4</v>
      </c>
      <c r="AR51" s="42">
        <v>7.9726726094636862E-4</v>
      </c>
      <c r="AS51" s="42">
        <v>9.1283712078263747E-4</v>
      </c>
      <c r="AT51" s="42">
        <v>4.0251207286850707E-4</v>
      </c>
      <c r="AU51" s="42">
        <v>3.3106346441355632E-4</v>
      </c>
      <c r="AV51" s="42">
        <v>7.9329039297414074E-4</v>
      </c>
      <c r="AW51" s="42">
        <v>7.5091015278059355E-4</v>
      </c>
      <c r="AX51" s="42">
        <v>0.40062311451209659</v>
      </c>
      <c r="AY51" s="42">
        <v>3.1587277367996214E-4</v>
      </c>
      <c r="AZ51" s="42">
        <v>1.3255733902902624E-3</v>
      </c>
      <c r="BA51" s="42">
        <v>1.2007934929141465E-3</v>
      </c>
      <c r="BB51" s="42">
        <v>6.8206386421901808E-4</v>
      </c>
      <c r="BC51" s="42">
        <v>1.1525986102323737E-3</v>
      </c>
      <c r="BD51" s="42">
        <v>7.1077119437662408E-4</v>
      </c>
      <c r="BE51" s="42">
        <v>7.596677606781049E-5</v>
      </c>
      <c r="BF51" s="42">
        <v>6.035933825511233E-4</v>
      </c>
      <c r="BG51" s="42">
        <v>1.2109551191380958E-3</v>
      </c>
      <c r="BH51" s="42">
        <v>9.7986993931161327E-4</v>
      </c>
      <c r="BI51" s="42">
        <v>9.3651766485115654E-4</v>
      </c>
      <c r="BJ51" s="42">
        <v>3.5471374884653788E-4</v>
      </c>
      <c r="BK51" s="42">
        <v>3.5856350610506384E-4</v>
      </c>
      <c r="BL51" s="42">
        <v>8.7243284107837158E-4</v>
      </c>
      <c r="BM51" s="42">
        <v>2.8634227866478393E-4</v>
      </c>
      <c r="BN51" s="42">
        <v>9.2051897328031599E-4</v>
      </c>
      <c r="BO51" s="42">
        <v>7.1374210729106304E-4</v>
      </c>
      <c r="BP51" s="42">
        <v>2.8506220403707504E-4</v>
      </c>
      <c r="BQ51" s="42">
        <v>1.2021471785074798E-3</v>
      </c>
      <c r="BR51" s="42">
        <v>1.0689300599563413E-2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1.8797640005774969E-4</v>
      </c>
      <c r="E52" s="42">
        <v>1.935878625285024E-4</v>
      </c>
      <c r="F52" s="42">
        <v>1.1357377703069304E-4</v>
      </c>
      <c r="G52" s="42">
        <v>3.2747986109229039E-4</v>
      </c>
      <c r="H52" s="42">
        <v>6.3313131206513685E-4</v>
      </c>
      <c r="I52" s="42">
        <v>3.6303400083680679E-4</v>
      </c>
      <c r="J52" s="42">
        <v>4.7360100261011642E-4</v>
      </c>
      <c r="K52" s="42">
        <v>3.1829427403336761E-4</v>
      </c>
      <c r="L52" s="42">
        <v>2.9823406817233489E-4</v>
      </c>
      <c r="M52" s="42">
        <v>4.3473537127671185E-4</v>
      </c>
      <c r="N52" s="42">
        <v>4.3831367170652283E-4</v>
      </c>
      <c r="O52" s="42">
        <v>3.556239769074737E-4</v>
      </c>
      <c r="P52" s="42">
        <v>2.9272903035214661E-4</v>
      </c>
      <c r="Q52" s="42">
        <v>2.4089420233675094E-4</v>
      </c>
      <c r="R52" s="42">
        <v>2.8876046118909716E-4</v>
      </c>
      <c r="S52" s="42">
        <v>2.5271450915579182E-4</v>
      </c>
      <c r="T52" s="42">
        <v>3.3897227485039515E-4</v>
      </c>
      <c r="U52" s="42">
        <v>3.9116863278776441E-4</v>
      </c>
      <c r="V52" s="42">
        <v>3.4456384130978062E-4</v>
      </c>
      <c r="W52" s="42">
        <v>2.8209026514732318E-4</v>
      </c>
      <c r="X52" s="42">
        <v>3.992035730882806E-4</v>
      </c>
      <c r="Y52" s="42">
        <v>6.3612731967997683E-4</v>
      </c>
      <c r="Z52" s="42">
        <v>3.935134458559939E-4</v>
      </c>
      <c r="AA52" s="42">
        <v>1.2727672682901364E-3</v>
      </c>
      <c r="AB52" s="42">
        <v>3.2037817109920654E-4</v>
      </c>
      <c r="AC52" s="42">
        <v>3.3152585452531763E-4</v>
      </c>
      <c r="AD52" s="42">
        <v>3.7348303450619535E-4</v>
      </c>
      <c r="AE52" s="42">
        <v>4.7043562716108636E-4</v>
      </c>
      <c r="AF52" s="42">
        <v>3.4406762854888431E-4</v>
      </c>
      <c r="AG52" s="42">
        <v>3.6591797319424985E-4</v>
      </c>
      <c r="AH52" s="42">
        <v>3.6076810823559797E-4</v>
      </c>
      <c r="AI52" s="42">
        <v>4.3516288210344775E-4</v>
      </c>
      <c r="AJ52" s="42">
        <v>8.2379825288131023E-4</v>
      </c>
      <c r="AK52" s="42">
        <v>3.2753368009673823E-4</v>
      </c>
      <c r="AL52" s="42">
        <v>2.6120470086412652E-4</v>
      </c>
      <c r="AM52" s="42">
        <v>2.3633660019467962E-4</v>
      </c>
      <c r="AN52" s="42">
        <v>4.7179712257914528E-4</v>
      </c>
      <c r="AO52" s="42">
        <v>5.8370931604810182E-4</v>
      </c>
      <c r="AP52" s="42">
        <v>2.1629481718891516E-4</v>
      </c>
      <c r="AQ52" s="42">
        <v>2.1151289713839248E-4</v>
      </c>
      <c r="AR52" s="42">
        <v>4.6032615012591576E-4</v>
      </c>
      <c r="AS52" s="42">
        <v>4.3979066799024045E-4</v>
      </c>
      <c r="AT52" s="42">
        <v>2.5763196178102166E-4</v>
      </c>
      <c r="AU52" s="42">
        <v>3.0511769502964049E-4</v>
      </c>
      <c r="AV52" s="42">
        <v>5.3962945055251359E-3</v>
      </c>
      <c r="AW52" s="42">
        <v>4.5197300376707524E-4</v>
      </c>
      <c r="AX52" s="42">
        <v>2.0734113578646809E-3</v>
      </c>
      <c r="AY52" s="42">
        <v>0.21448100026227299</v>
      </c>
      <c r="AZ52" s="42">
        <v>4.3662575122518823E-4</v>
      </c>
      <c r="BA52" s="42">
        <v>3.7294697314102436E-3</v>
      </c>
      <c r="BB52" s="42">
        <v>8.8792993929453189E-4</v>
      </c>
      <c r="BC52" s="42">
        <v>3.8674198401580348E-4</v>
      </c>
      <c r="BD52" s="42">
        <v>1.4695893976390908E-3</v>
      </c>
      <c r="BE52" s="42">
        <v>1.1312257217413237E-4</v>
      </c>
      <c r="BF52" s="42">
        <v>1.8025811202314946E-3</v>
      </c>
      <c r="BG52" s="42">
        <v>3.1602343127615841E-4</v>
      </c>
      <c r="BH52" s="42">
        <v>1.8885977074978621E-3</v>
      </c>
      <c r="BI52" s="42">
        <v>3.0837923658976087E-4</v>
      </c>
      <c r="BJ52" s="42">
        <v>1.4220513727787401E-3</v>
      </c>
      <c r="BK52" s="42">
        <v>1.9470903110159149E-4</v>
      </c>
      <c r="BL52" s="42">
        <v>2.6895822527000218E-3</v>
      </c>
      <c r="BM52" s="42">
        <v>1.1273010538591934E-3</v>
      </c>
      <c r="BN52" s="42">
        <v>7.3706521083376805E-4</v>
      </c>
      <c r="BO52" s="42">
        <v>5.5554303215085334E-3</v>
      </c>
      <c r="BP52" s="42">
        <v>3.5096821837762339E-3</v>
      </c>
      <c r="BQ52" s="42">
        <v>6.6887648104759433E-4</v>
      </c>
      <c r="BR52" s="42">
        <v>1.2318574031937819E-2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1.4164063645140707E-4</v>
      </c>
      <c r="E53" s="42">
        <v>1.5167519130503799E-4</v>
      </c>
      <c r="F53" s="42">
        <v>8.270333688430772E-5</v>
      </c>
      <c r="G53" s="42">
        <v>1.6720329507297998E-4</v>
      </c>
      <c r="H53" s="42">
        <v>1.7312855363400652E-4</v>
      </c>
      <c r="I53" s="42">
        <v>1.7469387599392615E-4</v>
      </c>
      <c r="J53" s="42">
        <v>1.8523865289803607E-4</v>
      </c>
      <c r="K53" s="42">
        <v>2.6887334948053889E-4</v>
      </c>
      <c r="L53" s="42">
        <v>1.9833047943127252E-4</v>
      </c>
      <c r="M53" s="42">
        <v>3.0008975846181226E-4</v>
      </c>
      <c r="N53" s="42">
        <v>7.1444223313258802E-4</v>
      </c>
      <c r="O53" s="42">
        <v>3.2019805081168467E-4</v>
      </c>
      <c r="P53" s="42">
        <v>1.9089377911147128E-4</v>
      </c>
      <c r="Q53" s="42">
        <v>1.9243972792526545E-4</v>
      </c>
      <c r="R53" s="42">
        <v>3.359411064078872E-4</v>
      </c>
      <c r="S53" s="42">
        <v>1.5708646504255144E-4</v>
      </c>
      <c r="T53" s="42">
        <v>2.4912069908204591E-4</v>
      </c>
      <c r="U53" s="42">
        <v>5.104263288199549E-4</v>
      </c>
      <c r="V53" s="42">
        <v>1.4869707780354433E-4</v>
      </c>
      <c r="W53" s="42">
        <v>1.8855367401800875E-4</v>
      </c>
      <c r="X53" s="42">
        <v>4.639878087577189E-4</v>
      </c>
      <c r="Y53" s="42">
        <v>2.7133794353829873E-4</v>
      </c>
      <c r="Z53" s="42">
        <v>4.4083728064444867E-4</v>
      </c>
      <c r="AA53" s="42">
        <v>4.466839513012715E-4</v>
      </c>
      <c r="AB53" s="42">
        <v>2.3334149617659116E-4</v>
      </c>
      <c r="AC53" s="42">
        <v>2.104332535988886E-4</v>
      </c>
      <c r="AD53" s="42">
        <v>1.9524909098032856E-4</v>
      </c>
      <c r="AE53" s="42">
        <v>1.7117332141900496E-4</v>
      </c>
      <c r="AF53" s="42">
        <v>1.9058815626980349E-4</v>
      </c>
      <c r="AG53" s="42">
        <v>3.2473158436600592E-4</v>
      </c>
      <c r="AH53" s="42">
        <v>2.5822156444610899E-4</v>
      </c>
      <c r="AI53" s="42">
        <v>1.9257265579094633E-4</v>
      </c>
      <c r="AJ53" s="42">
        <v>3.8856538883957724E-4</v>
      </c>
      <c r="AK53" s="42">
        <v>1.8992293635954378E-4</v>
      </c>
      <c r="AL53" s="42">
        <v>1.8096341689425438E-4</v>
      </c>
      <c r="AM53" s="42">
        <v>1.8492194730832724E-4</v>
      </c>
      <c r="AN53" s="42">
        <v>2.0224748446610524E-4</v>
      </c>
      <c r="AO53" s="42">
        <v>4.243272332491225E-4</v>
      </c>
      <c r="AP53" s="42">
        <v>1.5810982316130754E-4</v>
      </c>
      <c r="AQ53" s="42">
        <v>1.4289018495270591E-4</v>
      </c>
      <c r="AR53" s="42">
        <v>2.533449228811276E-4</v>
      </c>
      <c r="AS53" s="42">
        <v>3.6041102008962852E-4</v>
      </c>
      <c r="AT53" s="42">
        <v>1.5028299202157435E-4</v>
      </c>
      <c r="AU53" s="42">
        <v>1.475892683173831E-4</v>
      </c>
      <c r="AV53" s="42">
        <v>2.0082142971612313E-4</v>
      </c>
      <c r="AW53" s="42">
        <v>2.2148871417938936E-4</v>
      </c>
      <c r="AX53" s="42">
        <v>8.7754735735945768E-4</v>
      </c>
      <c r="AY53" s="42">
        <v>2.1179255810087664E-4</v>
      </c>
      <c r="AZ53" s="42">
        <v>0.34274935490639802</v>
      </c>
      <c r="BA53" s="42">
        <v>5.7606165583642E-4</v>
      </c>
      <c r="BB53" s="42">
        <v>6.2443844952378858E-4</v>
      </c>
      <c r="BC53" s="42">
        <v>2.3140997360344065E-4</v>
      </c>
      <c r="BD53" s="42">
        <v>1.1460475739660547E-3</v>
      </c>
      <c r="BE53" s="42">
        <v>9.3705099692048058E-5</v>
      </c>
      <c r="BF53" s="42">
        <v>8.0411484814132169E-4</v>
      </c>
      <c r="BG53" s="42">
        <v>7.1224771436475371E-4</v>
      </c>
      <c r="BH53" s="42">
        <v>7.652587961893581E-3</v>
      </c>
      <c r="BI53" s="42">
        <v>3.8542942506191114E-4</v>
      </c>
      <c r="BJ53" s="42">
        <v>2.091782218581067E-4</v>
      </c>
      <c r="BK53" s="42">
        <v>1.2482957419198106E-4</v>
      </c>
      <c r="BL53" s="42">
        <v>4.2816952148421567E-4</v>
      </c>
      <c r="BM53" s="42">
        <v>2.3626006258479601E-3</v>
      </c>
      <c r="BN53" s="42">
        <v>4.2529999595551059E-3</v>
      </c>
      <c r="BO53" s="42">
        <v>1.8132968433119882E-4</v>
      </c>
      <c r="BP53" s="42">
        <v>2.9595691926119543E-4</v>
      </c>
      <c r="BQ53" s="42">
        <v>5.3213534216282497E-4</v>
      </c>
      <c r="BR53" s="42">
        <v>5.6184192520276346E-4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4.6614499075288689E-4</v>
      </c>
      <c r="E54" s="42">
        <v>8.7858672655019142E-4</v>
      </c>
      <c r="F54" s="42">
        <v>5.1183834007889107E-4</v>
      </c>
      <c r="G54" s="42">
        <v>7.7275944369889818E-4</v>
      </c>
      <c r="H54" s="42">
        <v>8.6064324773827176E-4</v>
      </c>
      <c r="I54" s="42">
        <v>6.696537140436032E-4</v>
      </c>
      <c r="J54" s="42">
        <v>7.3248982092148922E-4</v>
      </c>
      <c r="K54" s="42">
        <v>1.7986622098421429E-3</v>
      </c>
      <c r="L54" s="42">
        <v>8.7197179809485445E-4</v>
      </c>
      <c r="M54" s="42">
        <v>2.0937219868943399E-3</v>
      </c>
      <c r="N54" s="42">
        <v>7.2094010866224634E-3</v>
      </c>
      <c r="O54" s="42">
        <v>2.239239496289082E-3</v>
      </c>
      <c r="P54" s="42">
        <v>8.6933251818949783E-4</v>
      </c>
      <c r="Q54" s="42">
        <v>1.2731190858507021E-3</v>
      </c>
      <c r="R54" s="42">
        <v>2.773070199558077E-3</v>
      </c>
      <c r="S54" s="42">
        <v>7.5238999299208711E-4</v>
      </c>
      <c r="T54" s="42">
        <v>1.3958275106900166E-3</v>
      </c>
      <c r="U54" s="42">
        <v>1.0936934774723691E-3</v>
      </c>
      <c r="V54" s="42">
        <v>7.0576984922919605E-4</v>
      </c>
      <c r="W54" s="42">
        <v>8.514275185038967E-4</v>
      </c>
      <c r="X54" s="42">
        <v>7.0789199593230114E-4</v>
      </c>
      <c r="Y54" s="42">
        <v>1.3634430306179461E-3</v>
      </c>
      <c r="Z54" s="42">
        <v>3.5503382517397698E-3</v>
      </c>
      <c r="AA54" s="42">
        <v>3.8371534509491459E-3</v>
      </c>
      <c r="AB54" s="42">
        <v>1.1185975262476332E-3</v>
      </c>
      <c r="AC54" s="42">
        <v>1.0815788593871306E-3</v>
      </c>
      <c r="AD54" s="42">
        <v>8.8506239889040523E-4</v>
      </c>
      <c r="AE54" s="42">
        <v>6.8950507270480732E-4</v>
      </c>
      <c r="AF54" s="42">
        <v>1.1347585779851253E-3</v>
      </c>
      <c r="AG54" s="42">
        <v>2.5187845530238668E-3</v>
      </c>
      <c r="AH54" s="42">
        <v>1.6585973109743335E-3</v>
      </c>
      <c r="AI54" s="42">
        <v>1.0919357102248816E-3</v>
      </c>
      <c r="AJ54" s="42">
        <v>3.4882727151204426E-3</v>
      </c>
      <c r="AK54" s="42">
        <v>1.0108434604097197E-3</v>
      </c>
      <c r="AL54" s="42">
        <v>1.2239947338789296E-3</v>
      </c>
      <c r="AM54" s="42">
        <v>1.1776854811701594E-3</v>
      </c>
      <c r="AN54" s="42">
        <v>7.9213343701884872E-4</v>
      </c>
      <c r="AO54" s="42">
        <v>2.0872915999092579E-3</v>
      </c>
      <c r="AP54" s="42">
        <v>7.2968388543587833E-4</v>
      </c>
      <c r="AQ54" s="42">
        <v>8.18290798673939E-4</v>
      </c>
      <c r="AR54" s="42">
        <v>2.1021856299886766E-3</v>
      </c>
      <c r="AS54" s="42">
        <v>2.0826629120353603E-3</v>
      </c>
      <c r="AT54" s="42">
        <v>7.3470517057782584E-4</v>
      </c>
      <c r="AU54" s="42">
        <v>6.9771460396739747E-4</v>
      </c>
      <c r="AV54" s="42">
        <v>1.2160429845601011E-3</v>
      </c>
      <c r="AW54" s="42">
        <v>1.3382791823625991E-3</v>
      </c>
      <c r="AX54" s="42">
        <v>1.9462215833640061E-3</v>
      </c>
      <c r="AY54" s="42">
        <v>1.5851809389513551E-3</v>
      </c>
      <c r="AZ54" s="42">
        <v>4.973433909425666E-3</v>
      </c>
      <c r="BA54" s="42">
        <v>0.2758102342449858</v>
      </c>
      <c r="BB54" s="42">
        <v>1.2394608058636198E-2</v>
      </c>
      <c r="BC54" s="42">
        <v>1.6490170878437512E-3</v>
      </c>
      <c r="BD54" s="42">
        <v>2.4895398889707818E-3</v>
      </c>
      <c r="BE54" s="42">
        <v>2.9620669150294023E-4</v>
      </c>
      <c r="BF54" s="42">
        <v>2.699826910447524E-3</v>
      </c>
      <c r="BG54" s="42">
        <v>1.0280026270367969E-3</v>
      </c>
      <c r="BH54" s="42">
        <v>9.2915705832692139E-2</v>
      </c>
      <c r="BI54" s="42">
        <v>2.3040045390478252E-3</v>
      </c>
      <c r="BJ54" s="42">
        <v>1.0769422954505594E-3</v>
      </c>
      <c r="BK54" s="42">
        <v>7.2303410517483326E-4</v>
      </c>
      <c r="BL54" s="42">
        <v>9.0974757033353466E-4</v>
      </c>
      <c r="BM54" s="42">
        <v>4.366708205414622E-4</v>
      </c>
      <c r="BN54" s="42">
        <v>2.4959762128246E-3</v>
      </c>
      <c r="BO54" s="42">
        <v>9.5475664203321009E-4</v>
      </c>
      <c r="BP54" s="42">
        <v>5.7037576951837895E-4</v>
      </c>
      <c r="BQ54" s="42">
        <v>5.2718679544681993E-3</v>
      </c>
      <c r="BR54" s="42">
        <v>1.7004300843765951E-3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3.092487098164364E-4</v>
      </c>
      <c r="E55" s="42">
        <v>3.570678524000701E-4</v>
      </c>
      <c r="F55" s="42">
        <v>1.9226257579570651E-4</v>
      </c>
      <c r="G55" s="42">
        <v>5.6415014194430312E-4</v>
      </c>
      <c r="H55" s="42">
        <v>7.787130216604267E-4</v>
      </c>
      <c r="I55" s="42">
        <v>5.9215007697604213E-4</v>
      </c>
      <c r="J55" s="42">
        <v>6.935585423203652E-4</v>
      </c>
      <c r="K55" s="42">
        <v>8.564449022267699E-4</v>
      </c>
      <c r="L55" s="42">
        <v>7.7774139007959057E-4</v>
      </c>
      <c r="M55" s="42">
        <v>1.0958783718088368E-3</v>
      </c>
      <c r="N55" s="42">
        <v>1.2625606914651018E-3</v>
      </c>
      <c r="O55" s="42">
        <v>6.4633954067183511E-4</v>
      </c>
      <c r="P55" s="42">
        <v>9.2328827870187416E-4</v>
      </c>
      <c r="Q55" s="42">
        <v>1.400026473534178E-3</v>
      </c>
      <c r="R55" s="42">
        <v>9.8999273744024654E-4</v>
      </c>
      <c r="S55" s="42">
        <v>7.2526220388640294E-4</v>
      </c>
      <c r="T55" s="42">
        <v>9.6142190219326883E-4</v>
      </c>
      <c r="U55" s="42">
        <v>2.1535874121482415E-3</v>
      </c>
      <c r="V55" s="42">
        <v>5.7055489617938897E-4</v>
      </c>
      <c r="W55" s="42">
        <v>7.5844613274861068E-4</v>
      </c>
      <c r="X55" s="42">
        <v>6.2268618581153012E-4</v>
      </c>
      <c r="Y55" s="42">
        <v>8.6114077257665102E-4</v>
      </c>
      <c r="Z55" s="42">
        <v>7.2571925704982294E-4</v>
      </c>
      <c r="AA55" s="42">
        <v>1.0116786804889985E-3</v>
      </c>
      <c r="AB55" s="42">
        <v>7.8306269712960443E-4</v>
      </c>
      <c r="AC55" s="42">
        <v>1.0648859990169722E-3</v>
      </c>
      <c r="AD55" s="42">
        <v>6.7402703747528113E-4</v>
      </c>
      <c r="AE55" s="42">
        <v>5.6730364865638697E-4</v>
      </c>
      <c r="AF55" s="42">
        <v>8.7318239353939987E-4</v>
      </c>
      <c r="AG55" s="42">
        <v>1.6276571564483393E-3</v>
      </c>
      <c r="AH55" s="42">
        <v>1.1870471713177229E-3</v>
      </c>
      <c r="AI55" s="42">
        <v>9.0435938905486393E-4</v>
      </c>
      <c r="AJ55" s="42">
        <v>1.7190366484041962E-3</v>
      </c>
      <c r="AK55" s="42">
        <v>2.0654262995416202E-3</v>
      </c>
      <c r="AL55" s="42">
        <v>9.4682236158641732E-4</v>
      </c>
      <c r="AM55" s="42">
        <v>1.0765176190966797E-3</v>
      </c>
      <c r="AN55" s="42">
        <v>6.3607818696234534E-4</v>
      </c>
      <c r="AO55" s="42">
        <v>6.7723621477142721E-4</v>
      </c>
      <c r="AP55" s="42">
        <v>5.5524792825136047E-4</v>
      </c>
      <c r="AQ55" s="42">
        <v>6.1292965112590971E-4</v>
      </c>
      <c r="AR55" s="42">
        <v>1.2419792771168861E-3</v>
      </c>
      <c r="AS55" s="42">
        <v>1.0905831677929729E-3</v>
      </c>
      <c r="AT55" s="42">
        <v>7.0170414465387681E-4</v>
      </c>
      <c r="AU55" s="42">
        <v>5.490989808496962E-4</v>
      </c>
      <c r="AV55" s="42">
        <v>6.8101763393117883E-4</v>
      </c>
      <c r="AW55" s="42">
        <v>1.0822285323670083E-3</v>
      </c>
      <c r="AX55" s="42">
        <v>1.3953735842747088E-3</v>
      </c>
      <c r="AY55" s="42">
        <v>7.3577865376214802E-4</v>
      </c>
      <c r="AZ55" s="42">
        <v>1.4443044171278438E-3</v>
      </c>
      <c r="BA55" s="42">
        <v>1.4483593559243592E-3</v>
      </c>
      <c r="BB55" s="42">
        <v>0.12245959777373434</v>
      </c>
      <c r="BC55" s="42">
        <v>1.514619238448985E-3</v>
      </c>
      <c r="BD55" s="42">
        <v>2.2339809744417473E-3</v>
      </c>
      <c r="BE55" s="42">
        <v>2.405966062963062E-4</v>
      </c>
      <c r="BF55" s="42">
        <v>1.8607082907337324E-3</v>
      </c>
      <c r="BG55" s="42">
        <v>9.4599519732217351E-4</v>
      </c>
      <c r="BH55" s="42">
        <v>3.5685184432125271E-3</v>
      </c>
      <c r="BI55" s="42">
        <v>6.3293260253606976E-4</v>
      </c>
      <c r="BJ55" s="42">
        <v>1.0453191188070623E-3</v>
      </c>
      <c r="BK55" s="42">
        <v>9.0024089071457682E-4</v>
      </c>
      <c r="BL55" s="42">
        <v>1.1038052752097845E-3</v>
      </c>
      <c r="BM55" s="42">
        <v>4.9601639196271343E-4</v>
      </c>
      <c r="BN55" s="42">
        <v>1.5000774622800819E-3</v>
      </c>
      <c r="BO55" s="42">
        <v>5.861130972449484E-4</v>
      </c>
      <c r="BP55" s="42">
        <v>8.2980913570534793E-4</v>
      </c>
      <c r="BQ55" s="42">
        <v>1.272792450779385E-3</v>
      </c>
      <c r="BR55" s="42">
        <v>1.5819501172052543E-3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1.2541764989104313E-3</v>
      </c>
      <c r="E56" s="42">
        <v>1.4265932075904454E-3</v>
      </c>
      <c r="F56" s="42">
        <v>7.3264422493843871E-4</v>
      </c>
      <c r="G56" s="42">
        <v>1.6460194320235566E-3</v>
      </c>
      <c r="H56" s="42">
        <v>1.7024443730352925E-3</v>
      </c>
      <c r="I56" s="42">
        <v>2.879940266186239E-3</v>
      </c>
      <c r="J56" s="42">
        <v>2.5967563210316847E-3</v>
      </c>
      <c r="K56" s="42">
        <v>2.9182226512192194E-3</v>
      </c>
      <c r="L56" s="42">
        <v>1.9363321187003204E-3</v>
      </c>
      <c r="M56" s="42">
        <v>3.3879044231370226E-3</v>
      </c>
      <c r="N56" s="42">
        <v>3.6946099578225177E-3</v>
      </c>
      <c r="O56" s="42">
        <v>2.9588078385831447E-3</v>
      </c>
      <c r="P56" s="42">
        <v>2.0022510205521017E-3</v>
      </c>
      <c r="Q56" s="42">
        <v>1.9242555008785352E-3</v>
      </c>
      <c r="R56" s="42">
        <v>2.3464508907742074E-3</v>
      </c>
      <c r="S56" s="42">
        <v>1.6995104459304031E-3</v>
      </c>
      <c r="T56" s="42">
        <v>2.7010952617983323E-3</v>
      </c>
      <c r="U56" s="42">
        <v>1.7643632779739628E-3</v>
      </c>
      <c r="V56" s="42">
        <v>1.5079668312723445E-3</v>
      </c>
      <c r="W56" s="42">
        <v>1.7876946562208364E-3</v>
      </c>
      <c r="X56" s="42">
        <v>2.4753665679748517E-3</v>
      </c>
      <c r="Y56" s="42">
        <v>3.0292641967297027E-3</v>
      </c>
      <c r="Z56" s="42">
        <v>2.8265665468597051E-3</v>
      </c>
      <c r="AA56" s="42">
        <v>4.7161082965197568E-3</v>
      </c>
      <c r="AB56" s="42">
        <v>2.2771809511918772E-3</v>
      </c>
      <c r="AC56" s="42">
        <v>2.3029303680088954E-3</v>
      </c>
      <c r="AD56" s="42">
        <v>2.5933505869972858E-3</v>
      </c>
      <c r="AE56" s="42">
        <v>1.9560557927812156E-3</v>
      </c>
      <c r="AF56" s="42">
        <v>2.1242926929441693E-3</v>
      </c>
      <c r="AG56" s="42">
        <v>3.2137684284938143E-3</v>
      </c>
      <c r="AH56" s="42">
        <v>3.7312315223697488E-3</v>
      </c>
      <c r="AI56" s="42">
        <v>2.2932270873491623E-3</v>
      </c>
      <c r="AJ56" s="42">
        <v>4.1328221131172738E-3</v>
      </c>
      <c r="AK56" s="42">
        <v>2.2925060322269287E-3</v>
      </c>
      <c r="AL56" s="42">
        <v>2.1002581286542333E-3</v>
      </c>
      <c r="AM56" s="42">
        <v>2.1316414108878893E-3</v>
      </c>
      <c r="AN56" s="42">
        <v>1.8796625493530965E-3</v>
      </c>
      <c r="AO56" s="42">
        <v>4.1335192733840571E-3</v>
      </c>
      <c r="AP56" s="42">
        <v>2.7788754443558478E-3</v>
      </c>
      <c r="AQ56" s="42">
        <v>1.6145057175798914E-3</v>
      </c>
      <c r="AR56" s="42">
        <v>2.4722479067166838E-3</v>
      </c>
      <c r="AS56" s="42">
        <v>4.3997555150651728E-3</v>
      </c>
      <c r="AT56" s="42">
        <v>2.2366834802028004E-3</v>
      </c>
      <c r="AU56" s="42">
        <v>1.6833834189940219E-3</v>
      </c>
      <c r="AV56" s="42">
        <v>8.6330659199764324E-3</v>
      </c>
      <c r="AW56" s="42">
        <v>4.8151047183868723E-3</v>
      </c>
      <c r="AX56" s="42">
        <v>2.6838594634945832E-3</v>
      </c>
      <c r="AY56" s="42">
        <v>1.7578795386673945E-3</v>
      </c>
      <c r="AZ56" s="42">
        <v>1.1865315312794779E-2</v>
      </c>
      <c r="BA56" s="42">
        <v>1.1675247848205337E-2</v>
      </c>
      <c r="BB56" s="42">
        <v>9.6013733984050432E-3</v>
      </c>
      <c r="BC56" s="42">
        <v>0.39441979908605856</v>
      </c>
      <c r="BD56" s="42">
        <v>1.2697571316060124E-2</v>
      </c>
      <c r="BE56" s="42">
        <v>8.7272184594978128E-4</v>
      </c>
      <c r="BF56" s="42">
        <v>6.351221413343335E-3</v>
      </c>
      <c r="BG56" s="42">
        <v>1.6506231831787382E-3</v>
      </c>
      <c r="BH56" s="42">
        <v>2.286825053123983E-2</v>
      </c>
      <c r="BI56" s="42">
        <v>4.147562899158839E-3</v>
      </c>
      <c r="BJ56" s="42">
        <v>2.4538591338799489E-3</v>
      </c>
      <c r="BK56" s="42">
        <v>2.2850805782245538E-3</v>
      </c>
      <c r="BL56" s="42">
        <v>6.1366056521946757E-3</v>
      </c>
      <c r="BM56" s="42">
        <v>2.1415338554500439E-3</v>
      </c>
      <c r="BN56" s="42">
        <v>2.7712953375877668E-3</v>
      </c>
      <c r="BO56" s="42">
        <v>5.8772376226825821E-3</v>
      </c>
      <c r="BP56" s="42">
        <v>1.1992080243273195E-3</v>
      </c>
      <c r="BQ56" s="42">
        <v>3.8911823993529253E-3</v>
      </c>
      <c r="BR56" s="42">
        <v>5.3163928276053337E-3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9.0734860045828571E-3</v>
      </c>
      <c r="E57" s="42">
        <v>8.7673714059266512E-3</v>
      </c>
      <c r="F57" s="42">
        <v>6.1875037678420066E-3</v>
      </c>
      <c r="G57" s="42">
        <v>1.3232887647489025E-2</v>
      </c>
      <c r="H57" s="42">
        <v>9.8896687615805459E-3</v>
      </c>
      <c r="I57" s="42">
        <v>1.2893266952748617E-2</v>
      </c>
      <c r="J57" s="42">
        <v>1.5344883317423386E-2</v>
      </c>
      <c r="K57" s="42">
        <v>1.3368035295427121E-2</v>
      </c>
      <c r="L57" s="42">
        <v>1.6792205399778309E-2</v>
      </c>
      <c r="M57" s="42">
        <v>1.2989341947956845E-2</v>
      </c>
      <c r="N57" s="42">
        <v>1.1913048290169675E-2</v>
      </c>
      <c r="O57" s="42">
        <v>1.2190885339010476E-2</v>
      </c>
      <c r="P57" s="42">
        <v>1.0740660564128281E-2</v>
      </c>
      <c r="Q57" s="42">
        <v>9.8442430366069231E-3</v>
      </c>
      <c r="R57" s="42">
        <v>1.1205934965242645E-2</v>
      </c>
      <c r="S57" s="42">
        <v>1.0594041892749335E-2</v>
      </c>
      <c r="T57" s="42">
        <v>1.3257582570931565E-2</v>
      </c>
      <c r="U57" s="42">
        <v>1.0421881264009503E-2</v>
      </c>
      <c r="V57" s="42">
        <v>9.4256875099932302E-3</v>
      </c>
      <c r="W57" s="42">
        <v>1.3998367777422286E-2</v>
      </c>
      <c r="X57" s="42">
        <v>1.2760111451709773E-2</v>
      </c>
      <c r="Y57" s="42">
        <v>1.1113166066138854E-2</v>
      </c>
      <c r="Z57" s="42">
        <v>1.233315661431772E-2</v>
      </c>
      <c r="AA57" s="42">
        <v>9.55143889437742E-3</v>
      </c>
      <c r="AB57" s="42">
        <v>1.105239017421996E-2</v>
      </c>
      <c r="AC57" s="42">
        <v>1.2861891980057603E-2</v>
      </c>
      <c r="AD57" s="42">
        <v>1.353624554999238E-2</v>
      </c>
      <c r="AE57" s="42">
        <v>1.2272469336939325E-2</v>
      </c>
      <c r="AF57" s="42">
        <v>1.1031516345569016E-2</v>
      </c>
      <c r="AG57" s="42">
        <v>1.0065893545168625E-2</v>
      </c>
      <c r="AH57" s="42">
        <v>1.1644867504166368E-2</v>
      </c>
      <c r="AI57" s="42">
        <v>1.0701522663273472E-2</v>
      </c>
      <c r="AJ57" s="42">
        <v>1.1731449318263053E-2</v>
      </c>
      <c r="AK57" s="42">
        <v>1.0577446589601698E-2</v>
      </c>
      <c r="AL57" s="42">
        <v>1.0582354107095774E-2</v>
      </c>
      <c r="AM57" s="42">
        <v>9.0711036085643418E-3</v>
      </c>
      <c r="AN57" s="42">
        <v>7.7042475256004512E-3</v>
      </c>
      <c r="AO57" s="42">
        <v>1.3067371091553837E-2</v>
      </c>
      <c r="AP57" s="42">
        <v>9.0137285017176487E-3</v>
      </c>
      <c r="AQ57" s="42">
        <v>9.2098773438134898E-3</v>
      </c>
      <c r="AR57" s="42">
        <v>8.7048907113709967E-3</v>
      </c>
      <c r="AS57" s="42">
        <v>1.1417018313555759E-2</v>
      </c>
      <c r="AT57" s="42">
        <v>1.202798681556593E-2</v>
      </c>
      <c r="AU57" s="42">
        <v>1.2021569403983936E-2</v>
      </c>
      <c r="AV57" s="42">
        <v>1.3913241465801827E-2</v>
      </c>
      <c r="AW57" s="42">
        <v>1.1486342591404236E-2</v>
      </c>
      <c r="AX57" s="42">
        <v>1.1131153898021452E-2</v>
      </c>
      <c r="AY57" s="42">
        <v>8.9296663320000448E-3</v>
      </c>
      <c r="AZ57" s="42">
        <v>1.2145666073181969E-2</v>
      </c>
      <c r="BA57" s="42">
        <v>1.1844975598199888E-2</v>
      </c>
      <c r="BB57" s="42">
        <v>1.6703160730219269E-2</v>
      </c>
      <c r="BC57" s="42">
        <v>8.3677541944554377E-3</v>
      </c>
      <c r="BD57" s="42">
        <v>0.28498025935353</v>
      </c>
      <c r="BE57" s="42">
        <v>1.2365638037442766E-2</v>
      </c>
      <c r="BF57" s="42">
        <v>9.5364572824681356E-3</v>
      </c>
      <c r="BG57" s="42">
        <v>9.0855920896591117E-3</v>
      </c>
      <c r="BH57" s="42">
        <v>9.3518992684134255E-3</v>
      </c>
      <c r="BI57" s="42">
        <v>1.078674555408277E-2</v>
      </c>
      <c r="BJ57" s="42">
        <v>9.0280254135938747E-3</v>
      </c>
      <c r="BK57" s="42">
        <v>8.91201199690894E-3</v>
      </c>
      <c r="BL57" s="42">
        <v>2.357725567619234E-2</v>
      </c>
      <c r="BM57" s="42">
        <v>2.3541796165392603E-3</v>
      </c>
      <c r="BN57" s="42">
        <v>8.1033693186137474E-3</v>
      </c>
      <c r="BO57" s="42">
        <v>3.3621616278042138E-3</v>
      </c>
      <c r="BP57" s="42">
        <v>9.2694324029505403E-3</v>
      </c>
      <c r="BQ57" s="42">
        <v>1.1200085212967364E-2</v>
      </c>
      <c r="BR57" s="42">
        <v>9.0742852163005604E-3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5.3747251108873372E-5</v>
      </c>
      <c r="E58" s="42">
        <v>6.1872107953321365E-5</v>
      </c>
      <c r="F58" s="42">
        <v>3.0053623287567106E-5</v>
      </c>
      <c r="G58" s="42">
        <v>7.4791324347991359E-5</v>
      </c>
      <c r="H58" s="42">
        <v>8.5798403040231649E-5</v>
      </c>
      <c r="I58" s="42">
        <v>8.2605843811523543E-5</v>
      </c>
      <c r="J58" s="42">
        <v>9.9207658557229258E-5</v>
      </c>
      <c r="K58" s="42">
        <v>1.3211526450112004E-4</v>
      </c>
      <c r="L58" s="42">
        <v>1.0007495338731747E-4</v>
      </c>
      <c r="M58" s="42">
        <v>1.2517527197321827E-4</v>
      </c>
      <c r="N58" s="42">
        <v>1.1404398769327156E-4</v>
      </c>
      <c r="O58" s="42">
        <v>1.1890657876095298E-4</v>
      </c>
      <c r="P58" s="42">
        <v>1.5641598938723937E-4</v>
      </c>
      <c r="Q58" s="42">
        <v>1.5260817718690598E-4</v>
      </c>
      <c r="R58" s="42">
        <v>1.2824824449410069E-4</v>
      </c>
      <c r="S58" s="42">
        <v>8.6390103334024054E-5</v>
      </c>
      <c r="T58" s="42">
        <v>1.0684663034286565E-4</v>
      </c>
      <c r="U58" s="42">
        <v>1.0543978084745557E-4</v>
      </c>
      <c r="V58" s="42">
        <v>8.4519601639975112E-5</v>
      </c>
      <c r="W58" s="42">
        <v>1.1356499999057967E-4</v>
      </c>
      <c r="X58" s="42">
        <v>8.667821536227398E-5</v>
      </c>
      <c r="Y58" s="42">
        <v>1.0359075966367906E-4</v>
      </c>
      <c r="Z58" s="42">
        <v>1.3988460456514358E-4</v>
      </c>
      <c r="AA58" s="42">
        <v>1.3756791164491332E-4</v>
      </c>
      <c r="AB58" s="42">
        <v>1.2241638776003388E-4</v>
      </c>
      <c r="AC58" s="42">
        <v>1.1060256608734509E-4</v>
      </c>
      <c r="AD58" s="42">
        <v>1.1010876716186828E-4</v>
      </c>
      <c r="AE58" s="42">
        <v>8.3294769134649368E-5</v>
      </c>
      <c r="AF58" s="42">
        <v>1.0480774427806765E-4</v>
      </c>
      <c r="AG58" s="42">
        <v>1.2454278833424004E-4</v>
      </c>
      <c r="AH58" s="42">
        <v>1.1164277126295164E-4</v>
      </c>
      <c r="AI58" s="42">
        <v>1.0773101167940465E-4</v>
      </c>
      <c r="AJ58" s="42">
        <v>1.1144438895748247E-4</v>
      </c>
      <c r="AK58" s="42">
        <v>1.1076960932834185E-4</v>
      </c>
      <c r="AL58" s="42">
        <v>8.7197653851951205E-5</v>
      </c>
      <c r="AM58" s="42">
        <v>1.0961861357023664E-4</v>
      </c>
      <c r="AN58" s="42">
        <v>8.2663729133511507E-5</v>
      </c>
      <c r="AO58" s="42">
        <v>1.1520009412173411E-4</v>
      </c>
      <c r="AP58" s="42">
        <v>8.6065059849681916E-5</v>
      </c>
      <c r="AQ58" s="42">
        <v>8.5746125888287847E-5</v>
      </c>
      <c r="AR58" s="42">
        <v>2.8097734198385521E-4</v>
      </c>
      <c r="AS58" s="42">
        <v>4.1143021121965164E-4</v>
      </c>
      <c r="AT58" s="42">
        <v>1.004707689881971E-4</v>
      </c>
      <c r="AU58" s="42">
        <v>1.0510202238533115E-4</v>
      </c>
      <c r="AV58" s="42">
        <v>1.2341840202625574E-4</v>
      </c>
      <c r="AW58" s="42">
        <v>2.596376329035964E-4</v>
      </c>
      <c r="AX58" s="42">
        <v>5.0417509280882957E-4</v>
      </c>
      <c r="AY58" s="42">
        <v>2.6589542204754133E-4</v>
      </c>
      <c r="AZ58" s="42">
        <v>2.1202897410783537E-4</v>
      </c>
      <c r="BA58" s="42">
        <v>2.2597016690328688E-4</v>
      </c>
      <c r="BB58" s="42">
        <v>2.4540220789267143E-4</v>
      </c>
      <c r="BC58" s="42">
        <v>1.6411750394525944E-4</v>
      </c>
      <c r="BD58" s="42">
        <v>1.5137737762539581E-4</v>
      </c>
      <c r="BE58" s="42">
        <v>1.2341687637636368E-2</v>
      </c>
      <c r="BF58" s="42">
        <v>3.0713655369698806E-4</v>
      </c>
      <c r="BG58" s="42">
        <v>1.7759158976955256E-4</v>
      </c>
      <c r="BH58" s="42">
        <v>2.2063805274490851E-4</v>
      </c>
      <c r="BI58" s="42">
        <v>2.7199113020705062E-4</v>
      </c>
      <c r="BJ58" s="42">
        <v>1.6632850277743545E-4</v>
      </c>
      <c r="BK58" s="42">
        <v>8.8242630271531133E-5</v>
      </c>
      <c r="BL58" s="42">
        <v>8.6661828670967812E-5</v>
      </c>
      <c r="BM58" s="42">
        <v>4.5100683262218206E-5</v>
      </c>
      <c r="BN58" s="42">
        <v>3.9019811502255736E-4</v>
      </c>
      <c r="BO58" s="42">
        <v>7.7694929133563672E-5</v>
      </c>
      <c r="BP58" s="42">
        <v>1.4650814687625562E-4</v>
      </c>
      <c r="BQ58" s="42">
        <v>1.1066346713279607E-3</v>
      </c>
      <c r="BR58" s="42">
        <v>2.7253989895769363E-4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4.2368133587546855E-3</v>
      </c>
      <c r="E59" s="42">
        <v>4.1447919063409078E-3</v>
      </c>
      <c r="F59" s="42">
        <v>1.966269474610973E-3</v>
      </c>
      <c r="G59" s="42">
        <v>1.1516010387773678E-2</v>
      </c>
      <c r="H59" s="42">
        <v>1.9751772128091569E-2</v>
      </c>
      <c r="I59" s="42">
        <v>1.8846752856648091E-2</v>
      </c>
      <c r="J59" s="42">
        <v>9.8877983763421343E-3</v>
      </c>
      <c r="K59" s="42">
        <v>1.0322628616311329E-2</v>
      </c>
      <c r="L59" s="42">
        <v>9.0190437565329049E-3</v>
      </c>
      <c r="M59" s="42">
        <v>1.3519579702317742E-2</v>
      </c>
      <c r="N59" s="42">
        <v>1.2069401936609528E-2</v>
      </c>
      <c r="O59" s="42">
        <v>2.0122187218562858E-2</v>
      </c>
      <c r="P59" s="42">
        <v>6.2680449101043681E-3</v>
      </c>
      <c r="Q59" s="42">
        <v>4.6996193370656761E-3</v>
      </c>
      <c r="R59" s="42">
        <v>5.8093746485237008E-3</v>
      </c>
      <c r="S59" s="42">
        <v>6.4813934150736215E-3</v>
      </c>
      <c r="T59" s="42">
        <v>1.1184760745876416E-2</v>
      </c>
      <c r="U59" s="42">
        <v>6.6021161189066552E-3</v>
      </c>
      <c r="V59" s="42">
        <v>1.3892315432504502E-2</v>
      </c>
      <c r="W59" s="42">
        <v>8.4878550922565139E-3</v>
      </c>
      <c r="X59" s="42">
        <v>1.1033290765962973E-2</v>
      </c>
      <c r="Y59" s="42">
        <v>1.8367819043695881E-2</v>
      </c>
      <c r="Z59" s="42">
        <v>1.5789707191464289E-2</v>
      </c>
      <c r="AA59" s="42">
        <v>2.3872138776894081E-2</v>
      </c>
      <c r="AB59" s="42">
        <v>9.6672085296726374E-3</v>
      </c>
      <c r="AC59" s="42">
        <v>1.2247192256874522E-2</v>
      </c>
      <c r="AD59" s="42">
        <v>1.0820117380061445E-2</v>
      </c>
      <c r="AE59" s="42">
        <v>7.0131461443555558E-3</v>
      </c>
      <c r="AF59" s="42">
        <v>7.0154614168108148E-3</v>
      </c>
      <c r="AG59" s="42">
        <v>1.4411477008365212E-2</v>
      </c>
      <c r="AH59" s="42">
        <v>1.4740253074173832E-2</v>
      </c>
      <c r="AI59" s="42">
        <v>9.6840941978600832E-3</v>
      </c>
      <c r="AJ59" s="42">
        <v>1.0793939426784365E-2</v>
      </c>
      <c r="AK59" s="42">
        <v>9.5965818469501626E-3</v>
      </c>
      <c r="AL59" s="42">
        <v>6.2930180139832035E-3</v>
      </c>
      <c r="AM59" s="42">
        <v>5.5997660499913435E-3</v>
      </c>
      <c r="AN59" s="42">
        <v>6.86366876852979E-3</v>
      </c>
      <c r="AO59" s="42">
        <v>6.2337262873468436E-3</v>
      </c>
      <c r="AP59" s="42">
        <v>7.5404823411283663E-3</v>
      </c>
      <c r="AQ59" s="42">
        <v>6.2132790003213917E-3</v>
      </c>
      <c r="AR59" s="42">
        <v>1.449812773626678E-2</v>
      </c>
      <c r="AS59" s="42">
        <v>8.9782303185731542E-3</v>
      </c>
      <c r="AT59" s="42">
        <v>6.9914168654451672E-3</v>
      </c>
      <c r="AU59" s="42">
        <v>4.5023637670387378E-3</v>
      </c>
      <c r="AV59" s="42">
        <v>7.9536440233026959E-3</v>
      </c>
      <c r="AW59" s="42">
        <v>7.6167982325483514E-3</v>
      </c>
      <c r="AX59" s="42">
        <v>5.6069152869607465E-3</v>
      </c>
      <c r="AY59" s="42">
        <v>5.2224739262772399E-3</v>
      </c>
      <c r="AZ59" s="42">
        <v>1.0776675772513285E-2</v>
      </c>
      <c r="BA59" s="42">
        <v>2.0885182319610781E-2</v>
      </c>
      <c r="BB59" s="42">
        <v>9.7780092356967545E-3</v>
      </c>
      <c r="BC59" s="42">
        <v>8.1484506498124935E-3</v>
      </c>
      <c r="BD59" s="42">
        <v>1.0535284293469378E-2</v>
      </c>
      <c r="BE59" s="42">
        <v>1.7847431190062726E-3</v>
      </c>
      <c r="BF59" s="42">
        <v>0.30559712436976488</v>
      </c>
      <c r="BG59" s="42">
        <v>2.0398116343932134E-2</v>
      </c>
      <c r="BH59" s="42">
        <v>9.9975347195818427E-3</v>
      </c>
      <c r="BI59" s="42">
        <v>7.29425484283866E-3</v>
      </c>
      <c r="BJ59" s="42">
        <v>6.4207044143619069E-3</v>
      </c>
      <c r="BK59" s="42">
        <v>9.9133284574009512E-3</v>
      </c>
      <c r="BL59" s="42">
        <v>3.7431213255188617E-3</v>
      </c>
      <c r="BM59" s="42">
        <v>1.361589186415908E-3</v>
      </c>
      <c r="BN59" s="42">
        <v>6.7573260995653353E-3</v>
      </c>
      <c r="BO59" s="42">
        <v>2.9765412766834202E-3</v>
      </c>
      <c r="BP59" s="42">
        <v>5.3692638103639955E-3</v>
      </c>
      <c r="BQ59" s="42">
        <v>1.0977310565017046E-2</v>
      </c>
      <c r="BR59" s="42">
        <v>9.0287324554805676E-3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1.842844431193604E-3</v>
      </c>
      <c r="E60" s="42">
        <v>1.2320231736444405E-3</v>
      </c>
      <c r="F60" s="42">
        <v>4.9462169331210867E-4</v>
      </c>
      <c r="G60" s="42">
        <v>2.2434394748226437E-3</v>
      </c>
      <c r="H60" s="42">
        <v>5.2735967186827897E-3</v>
      </c>
      <c r="I60" s="42">
        <v>3.6802253791274118E-3</v>
      </c>
      <c r="J60" s="42">
        <v>5.3720989126597434E-3</v>
      </c>
      <c r="K60" s="42">
        <v>3.0940374936247934E-3</v>
      </c>
      <c r="L60" s="42">
        <v>3.9500702813241402E-3</v>
      </c>
      <c r="M60" s="42">
        <v>3.1908187956887577E-3</v>
      </c>
      <c r="N60" s="42">
        <v>2.7132315257522308E-3</v>
      </c>
      <c r="O60" s="42">
        <v>3.8105731976448023E-3</v>
      </c>
      <c r="P60" s="42">
        <v>1.7968748381244318E-3</v>
      </c>
      <c r="Q60" s="42">
        <v>1.8642588876264126E-3</v>
      </c>
      <c r="R60" s="42">
        <v>2.2167200460453253E-3</v>
      </c>
      <c r="S60" s="42">
        <v>1.7908719385878403E-3</v>
      </c>
      <c r="T60" s="42">
        <v>3.7813685814489725E-3</v>
      </c>
      <c r="U60" s="42">
        <v>2.0835104545191118E-3</v>
      </c>
      <c r="V60" s="42">
        <v>2.4871507252505099E-3</v>
      </c>
      <c r="W60" s="42">
        <v>3.7744403669716597E-3</v>
      </c>
      <c r="X60" s="42">
        <v>3.1774789272751088E-3</v>
      </c>
      <c r="Y60" s="42">
        <v>4.3386970120015802E-3</v>
      </c>
      <c r="Z60" s="42">
        <v>5.2764736106069273E-3</v>
      </c>
      <c r="AA60" s="42">
        <v>6.9396086531438705E-3</v>
      </c>
      <c r="AB60" s="42">
        <v>4.5460723400624565E-3</v>
      </c>
      <c r="AC60" s="42">
        <v>4.0812376394068085E-3</v>
      </c>
      <c r="AD60" s="42">
        <v>3.4671074459252564E-3</v>
      </c>
      <c r="AE60" s="42">
        <v>3.7070021561597414E-3</v>
      </c>
      <c r="AF60" s="42">
        <v>3.2637065296371236E-3</v>
      </c>
      <c r="AG60" s="42">
        <v>4.2513572256013838E-3</v>
      </c>
      <c r="AH60" s="42">
        <v>3.6415209724770339E-3</v>
      </c>
      <c r="AI60" s="42">
        <v>6.1689925836855321E-3</v>
      </c>
      <c r="AJ60" s="42">
        <v>6.3412404215959211E-3</v>
      </c>
      <c r="AK60" s="42">
        <v>4.821915435524628E-3</v>
      </c>
      <c r="AL60" s="42">
        <v>3.2789677964203739E-3</v>
      </c>
      <c r="AM60" s="42">
        <v>2.4584351644163409E-3</v>
      </c>
      <c r="AN60" s="42">
        <v>2.8498232652991212E-3</v>
      </c>
      <c r="AO60" s="42">
        <v>7.6958725088163019E-3</v>
      </c>
      <c r="AP60" s="42">
        <v>3.5758474364003244E-3</v>
      </c>
      <c r="AQ60" s="42">
        <v>3.3071744621584907E-3</v>
      </c>
      <c r="AR60" s="42">
        <v>1.0939532641631186E-3</v>
      </c>
      <c r="AS60" s="42">
        <v>1.3934219073514092E-3</v>
      </c>
      <c r="AT60" s="42">
        <v>1.7208403581795784E-3</v>
      </c>
      <c r="AU60" s="42">
        <v>2.7894645648628828E-3</v>
      </c>
      <c r="AV60" s="42">
        <v>2.2623713031225566E-3</v>
      </c>
      <c r="AW60" s="42">
        <v>1.4777980607965466E-2</v>
      </c>
      <c r="AX60" s="42">
        <v>1.1520666820938436E-3</v>
      </c>
      <c r="AY60" s="42">
        <v>1.040560743743206E-3</v>
      </c>
      <c r="AZ60" s="42">
        <v>9.2223041928557795E-4</v>
      </c>
      <c r="BA60" s="42">
        <v>5.472227070013458E-4</v>
      </c>
      <c r="BB60" s="42">
        <v>6.970820564674669E-4</v>
      </c>
      <c r="BC60" s="42">
        <v>1.4038917670543491E-3</v>
      </c>
      <c r="BD60" s="42">
        <v>9.4109067810652406E-4</v>
      </c>
      <c r="BE60" s="42">
        <v>1.3151179591973733E-4</v>
      </c>
      <c r="BF60" s="42">
        <v>4.3208862753488101E-4</v>
      </c>
      <c r="BG60" s="42">
        <v>0.32687930730708981</v>
      </c>
      <c r="BH60" s="42">
        <v>5.7850489633787402E-4</v>
      </c>
      <c r="BI60" s="42">
        <v>1.1278219936337137E-3</v>
      </c>
      <c r="BJ60" s="42">
        <v>7.3425069714176303E-4</v>
      </c>
      <c r="BK60" s="42">
        <v>2.3095284332693344E-4</v>
      </c>
      <c r="BL60" s="42">
        <v>2.4260698513223775E-3</v>
      </c>
      <c r="BM60" s="42">
        <v>1.8054816594029618E-3</v>
      </c>
      <c r="BN60" s="42">
        <v>8.5521792089816157E-4</v>
      </c>
      <c r="BO60" s="42">
        <v>3.597981798905631E-3</v>
      </c>
      <c r="BP60" s="42">
        <v>6.2725006943495246E-4</v>
      </c>
      <c r="BQ60" s="42">
        <v>7.841026800346092E-4</v>
      </c>
      <c r="BR60" s="42">
        <v>9.0962673305193292E-4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5.8605552892774734E-4</v>
      </c>
      <c r="E61" s="42">
        <v>1.1305585096521294E-3</v>
      </c>
      <c r="F61" s="42">
        <v>6.6084461924402894E-4</v>
      </c>
      <c r="G61" s="42">
        <v>9.6793749155712116E-4</v>
      </c>
      <c r="H61" s="42">
        <v>1.0640748133461909E-3</v>
      </c>
      <c r="I61" s="42">
        <v>8.2807794616912762E-4</v>
      </c>
      <c r="J61" s="42">
        <v>8.9996793019678863E-4</v>
      </c>
      <c r="K61" s="42">
        <v>2.3023171435946933E-3</v>
      </c>
      <c r="L61" s="42">
        <v>1.0777331840517575E-3</v>
      </c>
      <c r="M61" s="42">
        <v>2.6715990904700752E-3</v>
      </c>
      <c r="N61" s="42">
        <v>9.4768439852953995E-3</v>
      </c>
      <c r="O61" s="42">
        <v>2.9115271223204729E-3</v>
      </c>
      <c r="P61" s="42">
        <v>1.0565015005320729E-3</v>
      </c>
      <c r="Q61" s="42">
        <v>1.5456946151770478E-3</v>
      </c>
      <c r="R61" s="42">
        <v>3.5876937133841407E-3</v>
      </c>
      <c r="S61" s="42">
        <v>9.2328006550980066E-4</v>
      </c>
      <c r="T61" s="42">
        <v>1.7560688237785408E-3</v>
      </c>
      <c r="U61" s="42">
        <v>1.2303152164074053E-3</v>
      </c>
      <c r="V61" s="42">
        <v>8.7778879021515059E-4</v>
      </c>
      <c r="W61" s="42">
        <v>1.051717686327958E-3</v>
      </c>
      <c r="X61" s="42">
        <v>8.7451783053560362E-4</v>
      </c>
      <c r="Y61" s="42">
        <v>1.7232324918834523E-3</v>
      </c>
      <c r="Z61" s="42">
        <v>4.6523407230501922E-3</v>
      </c>
      <c r="AA61" s="42">
        <v>5.0058384156811192E-3</v>
      </c>
      <c r="AB61" s="42">
        <v>1.4044482806079906E-3</v>
      </c>
      <c r="AC61" s="42">
        <v>1.3263048030763139E-3</v>
      </c>
      <c r="AD61" s="42">
        <v>1.1054718580982049E-3</v>
      </c>
      <c r="AE61" s="42">
        <v>8.5549230055338666E-4</v>
      </c>
      <c r="AF61" s="42">
        <v>1.4176067771803367E-3</v>
      </c>
      <c r="AG61" s="42">
        <v>3.183405873602517E-3</v>
      </c>
      <c r="AH61" s="42">
        <v>2.0826543894165964E-3</v>
      </c>
      <c r="AI61" s="42">
        <v>1.3563745472992214E-3</v>
      </c>
      <c r="AJ61" s="42">
        <v>4.469030204615E-3</v>
      </c>
      <c r="AK61" s="42">
        <v>1.1293939719659628E-3</v>
      </c>
      <c r="AL61" s="42">
        <v>1.5302332130613158E-3</v>
      </c>
      <c r="AM61" s="42">
        <v>1.4533524802642069E-3</v>
      </c>
      <c r="AN61" s="42">
        <v>9.8540324281202129E-4</v>
      </c>
      <c r="AO61" s="42">
        <v>2.7091985077828005E-3</v>
      </c>
      <c r="AP61" s="42">
        <v>9.1254320422868966E-4</v>
      </c>
      <c r="AQ61" s="42">
        <v>1.023357029482097E-3</v>
      </c>
      <c r="AR61" s="42">
        <v>2.668656196274365E-3</v>
      </c>
      <c r="AS61" s="42">
        <v>2.6554126454655432E-3</v>
      </c>
      <c r="AT61" s="42">
        <v>9.0198058134206762E-4</v>
      </c>
      <c r="AU61" s="42">
        <v>8.7030487887190789E-4</v>
      </c>
      <c r="AV61" s="42">
        <v>1.5460902546600751E-3</v>
      </c>
      <c r="AW61" s="42">
        <v>1.666014645608034E-3</v>
      </c>
      <c r="AX61" s="42">
        <v>2.3840841270538313E-3</v>
      </c>
      <c r="AY61" s="42">
        <v>2.0295949643965023E-3</v>
      </c>
      <c r="AZ61" s="42">
        <v>6.2661136943780804E-3</v>
      </c>
      <c r="BA61" s="42">
        <v>6.6079908172935273E-3</v>
      </c>
      <c r="BB61" s="42">
        <v>3.8725514784833438E-3</v>
      </c>
      <c r="BC61" s="42">
        <v>2.034374829420078E-3</v>
      </c>
      <c r="BD61" s="42">
        <v>3.0823338057453689E-3</v>
      </c>
      <c r="BE61" s="42">
        <v>3.6896876297871006E-4</v>
      </c>
      <c r="BF61" s="42">
        <v>3.400859800605365E-3</v>
      </c>
      <c r="BG61" s="42">
        <v>1.268151106719298E-3</v>
      </c>
      <c r="BH61" s="42">
        <v>0.12355249443975942</v>
      </c>
      <c r="BI61" s="42">
        <v>3.0007102227331884E-3</v>
      </c>
      <c r="BJ61" s="42">
        <v>1.2917818830892461E-3</v>
      </c>
      <c r="BK61" s="42">
        <v>8.4407201638512532E-4</v>
      </c>
      <c r="BL61" s="42">
        <v>1.0945913554343519E-3</v>
      </c>
      <c r="BM61" s="42">
        <v>5.2661753038466983E-4</v>
      </c>
      <c r="BN61" s="42">
        <v>3.162434384416277E-3</v>
      </c>
      <c r="BO61" s="42">
        <v>1.2075149377209506E-3</v>
      </c>
      <c r="BP61" s="42">
        <v>6.6934467342362317E-4</v>
      </c>
      <c r="BQ61" s="42">
        <v>5.8287223404895052E-3</v>
      </c>
      <c r="BR61" s="42">
        <v>2.0886037161530944E-3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7.3511018888693103E-4</v>
      </c>
      <c r="E62" s="42">
        <v>6.6426173754780893E-4</v>
      </c>
      <c r="F62" s="42">
        <v>5.8648625188593582E-4</v>
      </c>
      <c r="G62" s="42">
        <v>2.2596243110611937E-3</v>
      </c>
      <c r="H62" s="42">
        <v>7.5730835163449316E-3</v>
      </c>
      <c r="I62" s="42">
        <v>3.3903000949620653E-3</v>
      </c>
      <c r="J62" s="42">
        <v>3.528660836687245E-3</v>
      </c>
      <c r="K62" s="42">
        <v>1.1749151738457387E-3</v>
      </c>
      <c r="L62" s="42">
        <v>1.7782646942876917E-3</v>
      </c>
      <c r="M62" s="42">
        <v>1.5776369828572009E-3</v>
      </c>
      <c r="N62" s="42">
        <v>1.7361114529466427E-3</v>
      </c>
      <c r="O62" s="42">
        <v>1.0980568922354947E-3</v>
      </c>
      <c r="P62" s="42">
        <v>9.1885330986988894E-4</v>
      </c>
      <c r="Q62" s="42">
        <v>8.4314155620536036E-4</v>
      </c>
      <c r="R62" s="42">
        <v>1.0206868954171285E-3</v>
      </c>
      <c r="S62" s="42">
        <v>1.5193848308153654E-3</v>
      </c>
      <c r="T62" s="42">
        <v>2.376070976492224E-3</v>
      </c>
      <c r="U62" s="42">
        <v>2.2324888920468105E-3</v>
      </c>
      <c r="V62" s="42">
        <v>3.0452740343924057E-3</v>
      </c>
      <c r="W62" s="42">
        <v>1.1988473372866314E-3</v>
      </c>
      <c r="X62" s="42">
        <v>1.4247591148834368E-3</v>
      </c>
      <c r="Y62" s="42">
        <v>1.6963128335669704E-3</v>
      </c>
      <c r="Z62" s="42">
        <v>1.3032439979295978E-3</v>
      </c>
      <c r="AA62" s="42">
        <v>1.2786941672011561E-3</v>
      </c>
      <c r="AB62" s="42">
        <v>1.5973736543593872E-3</v>
      </c>
      <c r="AC62" s="42">
        <v>1.8379313625725862E-3</v>
      </c>
      <c r="AD62" s="42">
        <v>2.6466054649107455E-3</v>
      </c>
      <c r="AE62" s="42">
        <v>1.9974887994470905E-3</v>
      </c>
      <c r="AF62" s="42">
        <v>2.0246814225926583E-3</v>
      </c>
      <c r="AG62" s="42">
        <v>1.6317411323743761E-3</v>
      </c>
      <c r="AH62" s="42">
        <v>1.4315654352598428E-3</v>
      </c>
      <c r="AI62" s="42">
        <v>1.6393011763174493E-3</v>
      </c>
      <c r="AJ62" s="42">
        <v>2.4671100372465264E-3</v>
      </c>
      <c r="AK62" s="42">
        <v>1.9346732415872836E-3</v>
      </c>
      <c r="AL62" s="42">
        <v>2.5058974326193271E-3</v>
      </c>
      <c r="AM62" s="42">
        <v>1.2381438008479836E-3</v>
      </c>
      <c r="AN62" s="42">
        <v>1.5716214344524331E-3</v>
      </c>
      <c r="AO62" s="42">
        <v>1.6659473409097166E-3</v>
      </c>
      <c r="AP62" s="42">
        <v>3.0602216089164551E-3</v>
      </c>
      <c r="AQ62" s="42">
        <v>1.613280384753768E-3</v>
      </c>
      <c r="AR62" s="42">
        <v>1.2262502076313367E-3</v>
      </c>
      <c r="AS62" s="42">
        <v>1.6324692894320507E-3</v>
      </c>
      <c r="AT62" s="42">
        <v>2.4534593003790696E-3</v>
      </c>
      <c r="AU62" s="42">
        <v>6.8824757151388603E-3</v>
      </c>
      <c r="AV62" s="42">
        <v>9.9718832388701242E-3</v>
      </c>
      <c r="AW62" s="42">
        <v>2.8254221922144637E-3</v>
      </c>
      <c r="AX62" s="42">
        <v>1.3368131845666901E-3</v>
      </c>
      <c r="AY62" s="42">
        <v>1.2588263381898431E-3</v>
      </c>
      <c r="AZ62" s="42">
        <v>5.5180282341992784E-3</v>
      </c>
      <c r="BA62" s="42">
        <v>3.9777540537909708E-3</v>
      </c>
      <c r="BB62" s="42">
        <v>4.6294135817075187E-3</v>
      </c>
      <c r="BC62" s="42">
        <v>2.8182688491716667E-3</v>
      </c>
      <c r="BD62" s="42">
        <v>8.750132314697158E-4</v>
      </c>
      <c r="BE62" s="42">
        <v>1.4455083977321854E-4</v>
      </c>
      <c r="BF62" s="42">
        <v>1.0289827511359251E-3</v>
      </c>
      <c r="BG62" s="42">
        <v>2.060603801146769E-3</v>
      </c>
      <c r="BH62" s="42">
        <v>2.2928330955244592E-3</v>
      </c>
      <c r="BI62" s="42">
        <v>0.23561607692965941</v>
      </c>
      <c r="BJ62" s="42">
        <v>1.0006342928691203E-3</v>
      </c>
      <c r="BK62" s="42">
        <v>1.1287878854688352E-3</v>
      </c>
      <c r="BL62" s="42">
        <v>8.740827713112553E-4</v>
      </c>
      <c r="BM62" s="42">
        <v>6.6295835582226884E-4</v>
      </c>
      <c r="BN62" s="42">
        <v>2.800384108352746E-3</v>
      </c>
      <c r="BO62" s="42">
        <v>1.3800338660387612E-3</v>
      </c>
      <c r="BP62" s="42">
        <v>8.283467833392486E-4</v>
      </c>
      <c r="BQ62" s="42">
        <v>2.5626730801401191E-3</v>
      </c>
      <c r="BR62" s="42">
        <v>1.2685011231492644E-3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3.5734847752845519E-3</v>
      </c>
      <c r="E63" s="42">
        <v>3.8661649462864139E-3</v>
      </c>
      <c r="F63" s="42">
        <v>2.1754805471591561E-3</v>
      </c>
      <c r="G63" s="42">
        <v>1.4274299940829975E-2</v>
      </c>
      <c r="H63" s="42">
        <v>6.1630309825031612E-3</v>
      </c>
      <c r="I63" s="42">
        <v>8.2338906167622756E-3</v>
      </c>
      <c r="J63" s="42">
        <v>1.0977495489932647E-2</v>
      </c>
      <c r="K63" s="42">
        <v>7.3862486232783402E-3</v>
      </c>
      <c r="L63" s="42">
        <v>8.7166170849736699E-3</v>
      </c>
      <c r="M63" s="42">
        <v>8.2836672864521586E-3</v>
      </c>
      <c r="N63" s="42">
        <v>1.2372480904583243E-2</v>
      </c>
      <c r="O63" s="42">
        <v>9.3259100052050931E-3</v>
      </c>
      <c r="P63" s="42">
        <v>6.9427219606279589E-3</v>
      </c>
      <c r="Q63" s="42">
        <v>6.1309640316395816E-3</v>
      </c>
      <c r="R63" s="42">
        <v>8.2191165855968803E-3</v>
      </c>
      <c r="S63" s="42">
        <v>5.3334998063089755E-3</v>
      </c>
      <c r="T63" s="42">
        <v>9.1527633049124039E-3</v>
      </c>
      <c r="U63" s="42">
        <v>6.226963459193627E-3</v>
      </c>
      <c r="V63" s="42">
        <v>5.1562941829560727E-3</v>
      </c>
      <c r="W63" s="42">
        <v>9.3839235111849509E-3</v>
      </c>
      <c r="X63" s="42">
        <v>6.5309031027115773E-3</v>
      </c>
      <c r="Y63" s="42">
        <v>1.0532772134262763E-2</v>
      </c>
      <c r="Z63" s="42">
        <v>1.0128802975769468E-2</v>
      </c>
      <c r="AA63" s="42">
        <v>1.4745170503643585E-2</v>
      </c>
      <c r="AB63" s="42">
        <v>8.1810780534485716E-3</v>
      </c>
      <c r="AC63" s="42">
        <v>1.0254450774143067E-2</v>
      </c>
      <c r="AD63" s="42">
        <v>8.2169442124477247E-3</v>
      </c>
      <c r="AE63" s="42">
        <v>9.6372154235064601E-3</v>
      </c>
      <c r="AF63" s="42">
        <v>8.3764844364456106E-3</v>
      </c>
      <c r="AG63" s="42">
        <v>1.0950616080471674E-2</v>
      </c>
      <c r="AH63" s="42">
        <v>1.0403729827820726E-2</v>
      </c>
      <c r="AI63" s="42">
        <v>1.2069938106072502E-2</v>
      </c>
      <c r="AJ63" s="42">
        <v>1.0484554630369108E-2</v>
      </c>
      <c r="AK63" s="42">
        <v>7.9326249687829802E-3</v>
      </c>
      <c r="AL63" s="42">
        <v>6.7060630443113826E-3</v>
      </c>
      <c r="AM63" s="42">
        <v>6.4355556650478275E-3</v>
      </c>
      <c r="AN63" s="42">
        <v>7.8356900310874531E-3</v>
      </c>
      <c r="AO63" s="42">
        <v>1.1273391829311568E-2</v>
      </c>
      <c r="AP63" s="42">
        <v>5.6290038432911318E-3</v>
      </c>
      <c r="AQ63" s="42">
        <v>5.985124974910115E-3</v>
      </c>
      <c r="AR63" s="42">
        <v>9.0136990897438998E-3</v>
      </c>
      <c r="AS63" s="42">
        <v>1.5850818220506081E-2</v>
      </c>
      <c r="AT63" s="42">
        <v>6.4834897089921205E-3</v>
      </c>
      <c r="AU63" s="42">
        <v>6.8332269610917006E-3</v>
      </c>
      <c r="AV63" s="42">
        <v>1.6385881043733393E-2</v>
      </c>
      <c r="AW63" s="42">
        <v>1.4949369337028558E-2</v>
      </c>
      <c r="AX63" s="42">
        <v>1.9779361020466762E-2</v>
      </c>
      <c r="AY63" s="42">
        <v>7.9387690388963272E-3</v>
      </c>
      <c r="AZ63" s="42">
        <v>1.1799219547585992E-2</v>
      </c>
      <c r="BA63" s="42">
        <v>1.5563716139674418E-2</v>
      </c>
      <c r="BB63" s="42">
        <v>5.5266128679018832E-2</v>
      </c>
      <c r="BC63" s="42">
        <v>2.2541056503957064E-2</v>
      </c>
      <c r="BD63" s="42">
        <v>2.1465595857520697E-2</v>
      </c>
      <c r="BE63" s="42">
        <v>2.2295168762468641E-3</v>
      </c>
      <c r="BF63" s="42">
        <v>1.3274421348713995E-2</v>
      </c>
      <c r="BG63" s="42">
        <v>7.1908077246391694E-3</v>
      </c>
      <c r="BH63" s="42">
        <v>1.2428589346320613E-2</v>
      </c>
      <c r="BI63" s="42">
        <v>8.7144238093405605E-3</v>
      </c>
      <c r="BJ63" s="42">
        <v>0.49273115664064637</v>
      </c>
      <c r="BK63" s="42">
        <v>6.0599356315950452E-3</v>
      </c>
      <c r="BL63" s="42">
        <v>1.8597115151835614E-2</v>
      </c>
      <c r="BM63" s="42">
        <v>1.764136726277259E-2</v>
      </c>
      <c r="BN63" s="42">
        <v>1.6637811025837022E-2</v>
      </c>
      <c r="BO63" s="42">
        <v>2.9043562415062823E-2</v>
      </c>
      <c r="BP63" s="42">
        <v>1.0545185702716243E-2</v>
      </c>
      <c r="BQ63" s="42">
        <v>1.7333729552536859E-2</v>
      </c>
      <c r="BR63" s="42">
        <v>2.2229739001704482E-2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1.4751579427907764E-3</v>
      </c>
      <c r="E64" s="42">
        <v>1.4900203884584732E-3</v>
      </c>
      <c r="F64" s="42">
        <v>8.5963199009756364E-4</v>
      </c>
      <c r="G64" s="42">
        <v>2.0535099645343368E-3</v>
      </c>
      <c r="H64" s="42">
        <v>2.3835361193095899E-3</v>
      </c>
      <c r="I64" s="42">
        <v>3.1770734520361068E-3</v>
      </c>
      <c r="J64" s="42">
        <v>3.5661099835716625E-3</v>
      </c>
      <c r="K64" s="42">
        <v>3.4553575812874579E-3</v>
      </c>
      <c r="L64" s="42">
        <v>4.0342987456761402E-3</v>
      </c>
      <c r="M64" s="42">
        <v>3.445839509262574E-3</v>
      </c>
      <c r="N64" s="42">
        <v>4.0715760391877662E-3</v>
      </c>
      <c r="O64" s="42">
        <v>7.9548305614021344E-3</v>
      </c>
      <c r="P64" s="42">
        <v>2.4013045910949572E-3</v>
      </c>
      <c r="Q64" s="42">
        <v>2.084825226440688E-3</v>
      </c>
      <c r="R64" s="42">
        <v>2.9686489729576666E-3</v>
      </c>
      <c r="S64" s="42">
        <v>3.3741341595956531E-3</v>
      </c>
      <c r="T64" s="42">
        <v>6.0265850922800995E-3</v>
      </c>
      <c r="U64" s="42">
        <v>2.7538869008419823E-3</v>
      </c>
      <c r="V64" s="42">
        <v>2.1203332454639307E-3</v>
      </c>
      <c r="W64" s="42">
        <v>2.2393514490245546E-3</v>
      </c>
      <c r="X64" s="42">
        <v>3.1872748536409673E-3</v>
      </c>
      <c r="Y64" s="42">
        <v>3.9622809163419237E-3</v>
      </c>
      <c r="Z64" s="42">
        <v>3.290159994879957E-3</v>
      </c>
      <c r="AA64" s="42">
        <v>5.0251016330148173E-3</v>
      </c>
      <c r="AB64" s="42">
        <v>3.505669144234661E-3</v>
      </c>
      <c r="AC64" s="42">
        <v>6.1992538947700116E-3</v>
      </c>
      <c r="AD64" s="42">
        <v>3.3876897450566528E-3</v>
      </c>
      <c r="AE64" s="42">
        <v>3.0606277605791832E-3</v>
      </c>
      <c r="AF64" s="42">
        <v>3.7357026239330602E-3</v>
      </c>
      <c r="AG64" s="42">
        <v>3.5660880208455837E-3</v>
      </c>
      <c r="AH64" s="42">
        <v>3.4095989796467095E-3</v>
      </c>
      <c r="AI64" s="42">
        <v>3.6398637434080379E-3</v>
      </c>
      <c r="AJ64" s="42">
        <v>5.9351103420304781E-3</v>
      </c>
      <c r="AK64" s="42">
        <v>4.7062628890671802E-3</v>
      </c>
      <c r="AL64" s="42">
        <v>3.9209256505879338E-3</v>
      </c>
      <c r="AM64" s="42">
        <v>2.474790522169576E-3</v>
      </c>
      <c r="AN64" s="42">
        <v>3.9831697681656109E-3</v>
      </c>
      <c r="AO64" s="42">
        <v>2.8539047594114066E-3</v>
      </c>
      <c r="AP64" s="42">
        <v>6.3187529319476332E-3</v>
      </c>
      <c r="AQ64" s="42">
        <v>2.6869069067661016E-3</v>
      </c>
      <c r="AR64" s="42">
        <v>4.8557626132342911E-3</v>
      </c>
      <c r="AS64" s="42">
        <v>5.2280865651061171E-3</v>
      </c>
      <c r="AT64" s="42">
        <v>4.9685039475900541E-3</v>
      </c>
      <c r="AU64" s="42">
        <v>4.3679797046502298E-3</v>
      </c>
      <c r="AV64" s="42">
        <v>7.2679379979465331E-3</v>
      </c>
      <c r="AW64" s="42">
        <v>1.8538485054970931E-2</v>
      </c>
      <c r="AX64" s="42">
        <v>4.4633849938746405E-3</v>
      </c>
      <c r="AY64" s="42">
        <v>3.466859582747118E-3</v>
      </c>
      <c r="AZ64" s="42">
        <v>3.6660444941543102E-3</v>
      </c>
      <c r="BA64" s="42">
        <v>7.052103546553147E-3</v>
      </c>
      <c r="BB64" s="42">
        <v>5.3023813795897694E-3</v>
      </c>
      <c r="BC64" s="42">
        <v>3.7110913733974398E-3</v>
      </c>
      <c r="BD64" s="42">
        <v>9.2540631820835096E-3</v>
      </c>
      <c r="BE64" s="42">
        <v>7.6731150151605472E-4</v>
      </c>
      <c r="BF64" s="42">
        <v>4.6752431190489382E-3</v>
      </c>
      <c r="BG64" s="42">
        <v>1.392812243354755E-3</v>
      </c>
      <c r="BH64" s="42">
        <v>4.8071474864304605E-3</v>
      </c>
      <c r="BI64" s="42">
        <v>3.135767045390979E-3</v>
      </c>
      <c r="BJ64" s="42">
        <v>3.2617166439565751E-3</v>
      </c>
      <c r="BK64" s="42">
        <v>0.71017337536815583</v>
      </c>
      <c r="BL64" s="42">
        <v>8.5042980461913151E-3</v>
      </c>
      <c r="BM64" s="42">
        <v>7.410535858384441E-3</v>
      </c>
      <c r="BN64" s="42">
        <v>9.6502114498379608E-3</v>
      </c>
      <c r="BO64" s="42">
        <v>6.4315154058833691E-3</v>
      </c>
      <c r="BP64" s="42">
        <v>1.2120822677315435E-3</v>
      </c>
      <c r="BQ64" s="42">
        <v>4.6482176580324797E-3</v>
      </c>
      <c r="BR64" s="42">
        <v>1.9776237411890489E-3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1.4059981099466584E-3</v>
      </c>
      <c r="E65" s="42">
        <v>1.5690784413914807E-3</v>
      </c>
      <c r="F65" s="42">
        <v>8.6894277537061108E-4</v>
      </c>
      <c r="G65" s="42">
        <v>2.0656896121414707E-3</v>
      </c>
      <c r="H65" s="42">
        <v>3.3336372573758402E-3</v>
      </c>
      <c r="I65" s="42">
        <v>3.9674036979452845E-3</v>
      </c>
      <c r="J65" s="42">
        <v>3.2346872098552798E-3</v>
      </c>
      <c r="K65" s="42">
        <v>3.1043760613048356E-3</v>
      </c>
      <c r="L65" s="42">
        <v>2.9400916035712977E-3</v>
      </c>
      <c r="M65" s="42">
        <v>4.0263038881370164E-3</v>
      </c>
      <c r="N65" s="42">
        <v>7.0222086291207922E-3</v>
      </c>
      <c r="O65" s="42">
        <v>4.3648273574188236E-3</v>
      </c>
      <c r="P65" s="42">
        <v>1.7978996756435398E-3</v>
      </c>
      <c r="Q65" s="42">
        <v>1.6863850154914541E-3</v>
      </c>
      <c r="R65" s="42">
        <v>2.9263825610920634E-3</v>
      </c>
      <c r="S65" s="42">
        <v>2.2996642471502047E-3</v>
      </c>
      <c r="T65" s="42">
        <v>3.1647120186687177E-3</v>
      </c>
      <c r="U65" s="42">
        <v>1.8664113414382684E-3</v>
      </c>
      <c r="V65" s="42">
        <v>2.2676813851367182E-3</v>
      </c>
      <c r="W65" s="42">
        <v>2.4805875175080497E-3</v>
      </c>
      <c r="X65" s="42">
        <v>3.3848598675520298E-3</v>
      </c>
      <c r="Y65" s="42">
        <v>3.6985888301211364E-3</v>
      </c>
      <c r="Z65" s="42">
        <v>5.0227110920231738E-3</v>
      </c>
      <c r="AA65" s="42">
        <v>5.9390170752252639E-3</v>
      </c>
      <c r="AB65" s="42">
        <v>2.5541181295407789E-3</v>
      </c>
      <c r="AC65" s="42">
        <v>2.8274065676666669E-3</v>
      </c>
      <c r="AD65" s="42">
        <v>4.0109312489434125E-3</v>
      </c>
      <c r="AE65" s="42">
        <v>3.1624913025926236E-3</v>
      </c>
      <c r="AF65" s="42">
        <v>2.581124294357686E-3</v>
      </c>
      <c r="AG65" s="42">
        <v>3.4884744324107115E-3</v>
      </c>
      <c r="AH65" s="42">
        <v>3.6636092370754244E-3</v>
      </c>
      <c r="AI65" s="42">
        <v>2.7619084341975525E-3</v>
      </c>
      <c r="AJ65" s="42">
        <v>4.7315480101828272E-3</v>
      </c>
      <c r="AK65" s="42">
        <v>2.782944467580567E-3</v>
      </c>
      <c r="AL65" s="42">
        <v>2.345074548480622E-3</v>
      </c>
      <c r="AM65" s="42">
        <v>1.9636418381881742E-3</v>
      </c>
      <c r="AN65" s="42">
        <v>1.9473779000017148E-3</v>
      </c>
      <c r="AO65" s="42">
        <v>3.1751266047985293E-3</v>
      </c>
      <c r="AP65" s="42">
        <v>1.9300019830164265E-3</v>
      </c>
      <c r="AQ65" s="42">
        <v>1.6449964524439791E-3</v>
      </c>
      <c r="AR65" s="42">
        <v>2.8860645123363867E-3</v>
      </c>
      <c r="AS65" s="42">
        <v>2.9449609076797143E-3</v>
      </c>
      <c r="AT65" s="42">
        <v>2.0857403111300184E-3</v>
      </c>
      <c r="AU65" s="42">
        <v>4.7517730652926983E-3</v>
      </c>
      <c r="AV65" s="42">
        <v>4.7845686238921371E-3</v>
      </c>
      <c r="AW65" s="42">
        <v>3.4376618758845475E-3</v>
      </c>
      <c r="AX65" s="42">
        <v>2.6200904381899993E-3</v>
      </c>
      <c r="AY65" s="42">
        <v>2.1277200823054043E-3</v>
      </c>
      <c r="AZ65" s="42">
        <v>4.4680150872802912E-3</v>
      </c>
      <c r="BA65" s="42">
        <v>5.8558020971661772E-3</v>
      </c>
      <c r="BB65" s="42">
        <v>3.5383405880810093E-3</v>
      </c>
      <c r="BC65" s="42">
        <v>2.489963970020092E-3</v>
      </c>
      <c r="BD65" s="42">
        <v>2.940971841695208E-3</v>
      </c>
      <c r="BE65" s="42">
        <v>4.1931105057328223E-4</v>
      </c>
      <c r="BF65" s="42">
        <v>4.2478165384301422E-3</v>
      </c>
      <c r="BG65" s="42">
        <v>4.7912446628567366E-3</v>
      </c>
      <c r="BH65" s="42">
        <v>4.613203580068944E-3</v>
      </c>
      <c r="BI65" s="42">
        <v>2.5579462222924758E-3</v>
      </c>
      <c r="BJ65" s="42">
        <v>2.0006087274970011E-3</v>
      </c>
      <c r="BK65" s="42">
        <v>1.4101507211450343E-3</v>
      </c>
      <c r="BL65" s="42">
        <v>0.61043258461407135</v>
      </c>
      <c r="BM65" s="42">
        <v>9.3822819288314429E-4</v>
      </c>
      <c r="BN65" s="42">
        <v>2.7867542106701903E-3</v>
      </c>
      <c r="BO65" s="42">
        <v>1.8384420234648171E-3</v>
      </c>
      <c r="BP65" s="42">
        <v>1.5231757142034463E-3</v>
      </c>
      <c r="BQ65" s="42">
        <v>4.6968938980911914E-3</v>
      </c>
      <c r="BR65" s="42">
        <v>3.557526580384301E-3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1.1476972037544953E-4</v>
      </c>
      <c r="E66" s="42">
        <v>1.0863988244088325E-4</v>
      </c>
      <c r="F66" s="42">
        <v>3.7164523937626722E-5</v>
      </c>
      <c r="G66" s="42">
        <v>1.7390541195890709E-4</v>
      </c>
      <c r="H66" s="42">
        <v>1.6552133828621096E-4</v>
      </c>
      <c r="I66" s="42">
        <v>7.5155959859193248E-4</v>
      </c>
      <c r="J66" s="42">
        <v>2.0639636779721661E-4</v>
      </c>
      <c r="K66" s="42">
        <v>2.8160422048250299E-4</v>
      </c>
      <c r="L66" s="42">
        <v>2.1669258620748727E-4</v>
      </c>
      <c r="M66" s="42">
        <v>2.2596763792033566E-4</v>
      </c>
      <c r="N66" s="42">
        <v>5.6719270936046815E-4</v>
      </c>
      <c r="O66" s="42">
        <v>5.5497172324116295E-4</v>
      </c>
      <c r="P66" s="42">
        <v>1.2723658530396003E-4</v>
      </c>
      <c r="Q66" s="42">
        <v>1.8234959426260914E-4</v>
      </c>
      <c r="R66" s="42">
        <v>3.5195837026246032E-4</v>
      </c>
      <c r="S66" s="42">
        <v>2.4236636772550366E-4</v>
      </c>
      <c r="T66" s="42">
        <v>3.0217429506347799E-4</v>
      </c>
      <c r="U66" s="42">
        <v>1.4710857614079522E-4</v>
      </c>
      <c r="V66" s="42">
        <v>1.0762006474014375E-4</v>
      </c>
      <c r="W66" s="42">
        <v>1.4571783741634676E-4</v>
      </c>
      <c r="X66" s="42">
        <v>3.9120121351453443E-4</v>
      </c>
      <c r="Y66" s="42">
        <v>3.3266919865783764E-4</v>
      </c>
      <c r="Z66" s="42">
        <v>8.182211454921338E-4</v>
      </c>
      <c r="AA66" s="42">
        <v>1.5129936330081145E-3</v>
      </c>
      <c r="AB66" s="42">
        <v>3.0846164024030424E-4</v>
      </c>
      <c r="AC66" s="42">
        <v>2.9265802355661527E-4</v>
      </c>
      <c r="AD66" s="42">
        <v>3.2333756101828747E-4</v>
      </c>
      <c r="AE66" s="42">
        <v>8.1263711201360852E-4</v>
      </c>
      <c r="AF66" s="42">
        <v>2.1466374293333589E-4</v>
      </c>
      <c r="AG66" s="42">
        <v>3.8676305509809588E-4</v>
      </c>
      <c r="AH66" s="42">
        <v>9.0873024287550807E-4</v>
      </c>
      <c r="AI66" s="42">
        <v>5.4231666315296195E-4</v>
      </c>
      <c r="AJ66" s="42">
        <v>8.2160494515541712E-4</v>
      </c>
      <c r="AK66" s="42">
        <v>7.8874685012680131E-4</v>
      </c>
      <c r="AL66" s="42">
        <v>3.7441469639716156E-4</v>
      </c>
      <c r="AM66" s="42">
        <v>2.5655114671806754E-4</v>
      </c>
      <c r="AN66" s="42">
        <v>2.0571859481176679E-4</v>
      </c>
      <c r="AO66" s="42">
        <v>3.970719092680159E-4</v>
      </c>
      <c r="AP66" s="42">
        <v>1.7035558331300008E-4</v>
      </c>
      <c r="AQ66" s="42">
        <v>1.5530507989680738E-4</v>
      </c>
      <c r="AR66" s="42">
        <v>1.5455957137109114E-4</v>
      </c>
      <c r="AS66" s="42">
        <v>1.8583832039706846E-4</v>
      </c>
      <c r="AT66" s="42">
        <v>1.199737490710131E-4</v>
      </c>
      <c r="AU66" s="42">
        <v>1.2219180838216062E-4</v>
      </c>
      <c r="AV66" s="42">
        <v>1.2956544656161453E-4</v>
      </c>
      <c r="AW66" s="42">
        <v>2.8772046663539145E-4</v>
      </c>
      <c r="AX66" s="42">
        <v>1.5995587356646478E-4</v>
      </c>
      <c r="AY66" s="42">
        <v>1.4136188267433581E-4</v>
      </c>
      <c r="AZ66" s="42">
        <v>1.66371344829562E-4</v>
      </c>
      <c r="BA66" s="42">
        <v>1.2777830149848186E-4</v>
      </c>
      <c r="BB66" s="42">
        <v>4.5967677230954732E-4</v>
      </c>
      <c r="BC66" s="42">
        <v>3.2007559465578437E-4</v>
      </c>
      <c r="BD66" s="42">
        <v>1.5706920817966076E-4</v>
      </c>
      <c r="BE66" s="42">
        <v>1.8444715890313577E-5</v>
      </c>
      <c r="BF66" s="42">
        <v>2.0716285006448866E-4</v>
      </c>
      <c r="BG66" s="42">
        <v>3.2082642178445767E-3</v>
      </c>
      <c r="BH66" s="42">
        <v>1.5023850764894669E-4</v>
      </c>
      <c r="BI66" s="42">
        <v>3.2699620733997686E-4</v>
      </c>
      <c r="BJ66" s="42">
        <v>1.3105794670309788E-4</v>
      </c>
      <c r="BK66" s="42">
        <v>7.4946529445285746E-5</v>
      </c>
      <c r="BL66" s="42">
        <v>1.2145853734154003E-4</v>
      </c>
      <c r="BM66" s="42">
        <v>0.79659550987420424</v>
      </c>
      <c r="BN66" s="42">
        <v>1.1076543833988173E-4</v>
      </c>
      <c r="BO66" s="42">
        <v>2.0044969248492452E-4</v>
      </c>
      <c r="BP66" s="42">
        <v>2.0868789303352993E-4</v>
      </c>
      <c r="BQ66" s="42">
        <v>1.6021089179627857E-4</v>
      </c>
      <c r="BR66" s="42">
        <v>1.839990289637513E-4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4.6361262017427832E-4</v>
      </c>
      <c r="E67" s="42">
        <v>4.7542259644763578E-4</v>
      </c>
      <c r="F67" s="42">
        <v>2.5990006746037141E-4</v>
      </c>
      <c r="G67" s="42">
        <v>9.1710344890373683E-4</v>
      </c>
      <c r="H67" s="42">
        <v>1.2695336486070704E-3</v>
      </c>
      <c r="I67" s="42">
        <v>2.3916556256635816E-3</v>
      </c>
      <c r="J67" s="42">
        <v>2.0448899427015837E-3</v>
      </c>
      <c r="K67" s="42">
        <v>9.6062734407636921E-4</v>
      </c>
      <c r="L67" s="42">
        <v>9.0216644703271806E-4</v>
      </c>
      <c r="M67" s="42">
        <v>1.1419792758906582E-3</v>
      </c>
      <c r="N67" s="42">
        <v>1.2531797513774846E-3</v>
      </c>
      <c r="O67" s="42">
        <v>1.2017269319605202E-3</v>
      </c>
      <c r="P67" s="42">
        <v>6.6607693288789978E-4</v>
      </c>
      <c r="Q67" s="42">
        <v>5.5859710080154927E-4</v>
      </c>
      <c r="R67" s="42">
        <v>7.4995154368835389E-4</v>
      </c>
      <c r="S67" s="42">
        <v>6.8164280838413252E-4</v>
      </c>
      <c r="T67" s="42">
        <v>1.2859593094664591E-3</v>
      </c>
      <c r="U67" s="42">
        <v>6.6326336398421222E-4</v>
      </c>
      <c r="V67" s="42">
        <v>9.0238680027164889E-4</v>
      </c>
      <c r="W67" s="42">
        <v>8.1943204027074045E-4</v>
      </c>
      <c r="X67" s="42">
        <v>8.984974942101067E-4</v>
      </c>
      <c r="Y67" s="42">
        <v>1.3572878868715302E-3</v>
      </c>
      <c r="Z67" s="42">
        <v>1.21710438826009E-3</v>
      </c>
      <c r="AA67" s="42">
        <v>1.473934366312544E-3</v>
      </c>
      <c r="AB67" s="42">
        <v>8.3696870626907046E-4</v>
      </c>
      <c r="AC67" s="42">
        <v>9.6955065731607474E-4</v>
      </c>
      <c r="AD67" s="42">
        <v>2.3078143243804605E-3</v>
      </c>
      <c r="AE67" s="42">
        <v>1.6684416180535329E-3</v>
      </c>
      <c r="AF67" s="42">
        <v>1.399869702510002E-3</v>
      </c>
      <c r="AG67" s="42">
        <v>1.0231023852020538E-3</v>
      </c>
      <c r="AH67" s="42">
        <v>1.1852455311831612E-3</v>
      </c>
      <c r="AI67" s="42">
        <v>1.0966307543416676E-3</v>
      </c>
      <c r="AJ67" s="42">
        <v>1.3968468452109474E-3</v>
      </c>
      <c r="AK67" s="42">
        <v>1.0043193829959453E-3</v>
      </c>
      <c r="AL67" s="42">
        <v>7.1764126632559459E-4</v>
      </c>
      <c r="AM67" s="42">
        <v>6.5111107522747692E-4</v>
      </c>
      <c r="AN67" s="42">
        <v>7.5530519796830761E-4</v>
      </c>
      <c r="AO67" s="42">
        <v>1.1419835411876588E-3</v>
      </c>
      <c r="AP67" s="42">
        <v>5.6487560880942318E-4</v>
      </c>
      <c r="AQ67" s="42">
        <v>6.0745618886661476E-4</v>
      </c>
      <c r="AR67" s="42">
        <v>9.4538759885876152E-4</v>
      </c>
      <c r="AS67" s="42">
        <v>1.2896344257617789E-3</v>
      </c>
      <c r="AT67" s="42">
        <v>2.4806891372884223E-3</v>
      </c>
      <c r="AU67" s="42">
        <v>2.9080846434920049E-3</v>
      </c>
      <c r="AV67" s="42">
        <v>1.1297374312768866E-3</v>
      </c>
      <c r="AW67" s="42">
        <v>2.2187486157351391E-3</v>
      </c>
      <c r="AX67" s="42">
        <v>7.3202292061723233E-4</v>
      </c>
      <c r="AY67" s="42">
        <v>5.8951739766249193E-4</v>
      </c>
      <c r="AZ67" s="42">
        <v>9.8969665757342516E-4</v>
      </c>
      <c r="BA67" s="42">
        <v>1.2444443049085424E-3</v>
      </c>
      <c r="BB67" s="42">
        <v>1.4573660546729069E-3</v>
      </c>
      <c r="BC67" s="42">
        <v>6.9746196281298561E-4</v>
      </c>
      <c r="BD67" s="42">
        <v>2.9642728509421674E-3</v>
      </c>
      <c r="BE67" s="42">
        <v>2.0443149007265873E-4</v>
      </c>
      <c r="BF67" s="42">
        <v>1.0105433858813049E-2</v>
      </c>
      <c r="BG67" s="42">
        <v>2.6127166880535692E-3</v>
      </c>
      <c r="BH67" s="42">
        <v>4.3555511568574906E-3</v>
      </c>
      <c r="BI67" s="42">
        <v>1.4325495726413401E-3</v>
      </c>
      <c r="BJ67" s="42">
        <v>4.5224112367654203E-3</v>
      </c>
      <c r="BK67" s="42">
        <v>2.5921254200579613E-3</v>
      </c>
      <c r="BL67" s="42">
        <v>1.0014479831259445E-3</v>
      </c>
      <c r="BM67" s="42">
        <v>1.3425600471063904E-3</v>
      </c>
      <c r="BN67" s="42">
        <v>0.62096376115425</v>
      </c>
      <c r="BO67" s="42">
        <v>2.4764299278372493E-3</v>
      </c>
      <c r="BP67" s="42">
        <v>4.8598002764632458E-4</v>
      </c>
      <c r="BQ67" s="42">
        <v>9.6060084553107423E-4</v>
      </c>
      <c r="BR67" s="42">
        <v>2.4516021727808419E-3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6.46324932268088E-6</v>
      </c>
      <c r="E68" s="42">
        <v>5.9202290060802522E-6</v>
      </c>
      <c r="F68" s="42">
        <v>1.7220058883359032E-6</v>
      </c>
      <c r="G68" s="42">
        <v>7.090792344885031E-6</v>
      </c>
      <c r="H68" s="42">
        <v>6.8423613180408909E-6</v>
      </c>
      <c r="I68" s="42">
        <v>4.950992714431569E-5</v>
      </c>
      <c r="J68" s="42">
        <v>9.1959257066433683E-6</v>
      </c>
      <c r="K68" s="42">
        <v>1.518135942907205E-5</v>
      </c>
      <c r="L68" s="42">
        <v>1.2017575164108664E-5</v>
      </c>
      <c r="M68" s="42">
        <v>1.1752389823291831E-5</v>
      </c>
      <c r="N68" s="42">
        <v>3.5868093289687129E-5</v>
      </c>
      <c r="O68" s="42">
        <v>3.4666667890580816E-5</v>
      </c>
      <c r="P68" s="42">
        <v>6.0635257181537822E-6</v>
      </c>
      <c r="Q68" s="42">
        <v>1.0414852657912069E-5</v>
      </c>
      <c r="R68" s="42">
        <v>2.211964308731993E-5</v>
      </c>
      <c r="S68" s="42">
        <v>1.5178273282104465E-5</v>
      </c>
      <c r="T68" s="42">
        <v>1.7894099101687741E-5</v>
      </c>
      <c r="U68" s="42">
        <v>7.8132504610288847E-6</v>
      </c>
      <c r="V68" s="42">
        <v>4.2176422337169933E-6</v>
      </c>
      <c r="W68" s="42">
        <v>7.082692988097532E-6</v>
      </c>
      <c r="X68" s="42">
        <v>2.5001910383697644E-5</v>
      </c>
      <c r="Y68" s="42">
        <v>1.8958229389136538E-5</v>
      </c>
      <c r="Z68" s="42">
        <v>5.4429910087236377E-5</v>
      </c>
      <c r="AA68" s="42">
        <v>1.0356857380950591E-4</v>
      </c>
      <c r="AB68" s="42">
        <v>1.8697052310327606E-5</v>
      </c>
      <c r="AC68" s="42">
        <v>1.6406396969187429E-5</v>
      </c>
      <c r="AD68" s="42">
        <v>1.8587787321686562E-5</v>
      </c>
      <c r="AE68" s="42">
        <v>5.5254668433662164E-5</v>
      </c>
      <c r="AF68" s="42">
        <v>1.1490066644771788E-5</v>
      </c>
      <c r="AG68" s="42">
        <v>2.2642924002508785E-5</v>
      </c>
      <c r="AH68" s="42">
        <v>6.1685536783336506E-5</v>
      </c>
      <c r="AI68" s="42">
        <v>3.4183132326270676E-5</v>
      </c>
      <c r="AJ68" s="42">
        <v>5.5164997933271523E-5</v>
      </c>
      <c r="AK68" s="42">
        <v>5.3822346207477299E-5</v>
      </c>
      <c r="AL68" s="42">
        <v>2.4405540152697494E-5</v>
      </c>
      <c r="AM68" s="42">
        <v>1.5861441032004421E-5</v>
      </c>
      <c r="AN68" s="42">
        <v>1.1451897298751849E-5</v>
      </c>
      <c r="AO68" s="42">
        <v>2.3626157756914771E-5</v>
      </c>
      <c r="AP68" s="42">
        <v>9.5644805621173353E-6</v>
      </c>
      <c r="AQ68" s="42">
        <v>8.2949947365815768E-6</v>
      </c>
      <c r="AR68" s="42">
        <v>6.5785171407131371E-6</v>
      </c>
      <c r="AS68" s="42">
        <v>7.3812696154880252E-6</v>
      </c>
      <c r="AT68" s="42">
        <v>4.712316767128501E-6</v>
      </c>
      <c r="AU68" s="42">
        <v>4.3091320365255116E-6</v>
      </c>
      <c r="AV68" s="42">
        <v>4.6052608223986621E-6</v>
      </c>
      <c r="AW68" s="42">
        <v>1.2831616427479724E-5</v>
      </c>
      <c r="AX68" s="42">
        <v>5.1766513183583819E-6</v>
      </c>
      <c r="AY68" s="42">
        <v>7.0430237013002135E-6</v>
      </c>
      <c r="AZ68" s="42">
        <v>7.0349311455910918E-6</v>
      </c>
      <c r="BA68" s="42">
        <v>3.3319856612046936E-6</v>
      </c>
      <c r="BB68" s="42">
        <v>1.8634856379150951E-5</v>
      </c>
      <c r="BC68" s="42">
        <v>1.7162936877513302E-5</v>
      </c>
      <c r="BD68" s="42">
        <v>3.2571880499770759E-6</v>
      </c>
      <c r="BE68" s="42">
        <v>5.2951755655359227E-7</v>
      </c>
      <c r="BF68" s="42">
        <v>2.4744437274573176E-6</v>
      </c>
      <c r="BG68" s="42">
        <v>2.2768823419756193E-4</v>
      </c>
      <c r="BH68" s="42">
        <v>3.8822734381312254E-6</v>
      </c>
      <c r="BI68" s="42">
        <v>1.95751284312905E-5</v>
      </c>
      <c r="BJ68" s="42">
        <v>3.5089680520126338E-6</v>
      </c>
      <c r="BK68" s="42">
        <v>1.1687015198555258E-6</v>
      </c>
      <c r="BL68" s="42">
        <v>4.1392662031272801E-6</v>
      </c>
      <c r="BM68" s="42">
        <v>2.7972855234827359E-6</v>
      </c>
      <c r="BN68" s="42">
        <v>3.046641588997271E-6</v>
      </c>
      <c r="BO68" s="42">
        <v>0.63451891219903234</v>
      </c>
      <c r="BP68" s="42">
        <v>6.2140650567001207E-4</v>
      </c>
      <c r="BQ68" s="42">
        <v>3.9580228241806787E-6</v>
      </c>
      <c r="BR68" s="42">
        <v>4.3568176327477259E-6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6.048263102846376E-6</v>
      </c>
      <c r="E69" s="42">
        <v>6.9201627356610138E-6</v>
      </c>
      <c r="F69" s="42">
        <v>3.3354998384459642E-6</v>
      </c>
      <c r="G69" s="42">
        <v>8.3631562419730975E-6</v>
      </c>
      <c r="H69" s="42">
        <v>9.6088720417584233E-6</v>
      </c>
      <c r="I69" s="42">
        <v>1.0418042503762597E-5</v>
      </c>
      <c r="J69" s="42">
        <v>1.1114256485325939E-5</v>
      </c>
      <c r="K69" s="42">
        <v>1.4833651200300637E-5</v>
      </c>
      <c r="L69" s="42">
        <v>1.1275237917388195E-5</v>
      </c>
      <c r="M69" s="42">
        <v>1.4032138919146118E-5</v>
      </c>
      <c r="N69" s="42">
        <v>1.3586406935424575E-5</v>
      </c>
      <c r="O69" s="42">
        <v>1.3972542313333141E-5</v>
      </c>
      <c r="P69" s="42">
        <v>1.7167315056464892E-5</v>
      </c>
      <c r="Q69" s="42">
        <v>1.6864521892778E-5</v>
      </c>
      <c r="R69" s="42">
        <v>1.4588075364879356E-5</v>
      </c>
      <c r="S69" s="42">
        <v>9.8514534797332713E-6</v>
      </c>
      <c r="T69" s="42">
        <v>1.217317240090843E-5</v>
      </c>
      <c r="U69" s="42">
        <v>1.1698328189507169E-5</v>
      </c>
      <c r="V69" s="42">
        <v>9.3572171586729293E-6</v>
      </c>
      <c r="W69" s="42">
        <v>1.258518760197922E-5</v>
      </c>
      <c r="X69" s="42">
        <v>1.0188905908720888E-5</v>
      </c>
      <c r="Y69" s="42">
        <v>1.1871774003410737E-5</v>
      </c>
      <c r="Z69" s="42">
        <v>1.6791639103543158E-5</v>
      </c>
      <c r="AA69" s="42">
        <v>1.7875588653974964E-5</v>
      </c>
      <c r="AB69" s="42">
        <v>1.3852616839118365E-5</v>
      </c>
      <c r="AC69" s="42">
        <v>1.2522754326378084E-5</v>
      </c>
      <c r="AD69" s="42">
        <v>1.2582568915309749E-5</v>
      </c>
      <c r="AE69" s="42">
        <v>1.0607904853552124E-5</v>
      </c>
      <c r="AF69" s="42">
        <v>1.1756229956016106E-5</v>
      </c>
      <c r="AG69" s="42">
        <v>1.4222435045554469E-5</v>
      </c>
      <c r="AH69" s="42">
        <v>1.3868730454210395E-5</v>
      </c>
      <c r="AI69" s="42">
        <v>1.2675372021084736E-5</v>
      </c>
      <c r="AJ69" s="42">
        <v>1.3717810704189003E-5</v>
      </c>
      <c r="AK69" s="42">
        <v>1.3528831733303944E-5</v>
      </c>
      <c r="AL69" s="42">
        <v>1.0179053380134596E-5</v>
      </c>
      <c r="AM69" s="42">
        <v>1.2366968122449922E-5</v>
      </c>
      <c r="AN69" s="42">
        <v>9.3304013178841593E-6</v>
      </c>
      <c r="AO69" s="42">
        <v>1.322152332940997E-5</v>
      </c>
      <c r="AP69" s="42">
        <v>9.6482820567213762E-6</v>
      </c>
      <c r="AQ69" s="42">
        <v>9.5377036568258036E-6</v>
      </c>
      <c r="AR69" s="42">
        <v>3.0710521170032683E-5</v>
      </c>
      <c r="AS69" s="42">
        <v>4.4853359849510967E-5</v>
      </c>
      <c r="AT69" s="42">
        <v>1.1089190061135655E-5</v>
      </c>
      <c r="AU69" s="42">
        <v>1.1698165073168287E-5</v>
      </c>
      <c r="AV69" s="42">
        <v>1.3686045232129078E-5</v>
      </c>
      <c r="AW69" s="42">
        <v>2.8579366575384243E-5</v>
      </c>
      <c r="AX69" s="42">
        <v>5.481282478315571E-5</v>
      </c>
      <c r="AY69" s="42">
        <v>2.9059339754128437E-5</v>
      </c>
      <c r="AZ69" s="42">
        <v>2.3323934238127679E-5</v>
      </c>
      <c r="BA69" s="42">
        <v>2.4796313178715089E-5</v>
      </c>
      <c r="BB69" s="42">
        <v>2.7168562358725113E-5</v>
      </c>
      <c r="BC69" s="42">
        <v>1.8310208912385437E-5</v>
      </c>
      <c r="BD69" s="42">
        <v>1.6585831631624826E-5</v>
      </c>
      <c r="BE69" s="42">
        <v>4.9255786770425036E-6</v>
      </c>
      <c r="BF69" s="42">
        <v>3.3495333123120164E-5</v>
      </c>
      <c r="BG69" s="42">
        <v>2.5435863408526088E-5</v>
      </c>
      <c r="BH69" s="42">
        <v>2.4181389285163096E-5</v>
      </c>
      <c r="BI69" s="42">
        <v>3.0064788354887168E-5</v>
      </c>
      <c r="BJ69" s="42">
        <v>1.8175599142278685E-5</v>
      </c>
      <c r="BK69" s="42">
        <v>9.6421035202692104E-6</v>
      </c>
      <c r="BL69" s="42">
        <v>3.7025729027950677E-5</v>
      </c>
      <c r="BM69" s="42">
        <v>1.0145084805706616E-5</v>
      </c>
      <c r="BN69" s="42">
        <v>4.2432856986738873E-5</v>
      </c>
      <c r="BO69" s="42">
        <v>3.1787615505756395E-5</v>
      </c>
      <c r="BP69" s="42">
        <v>0.33522661499786216</v>
      </c>
      <c r="BQ69" s="42">
        <v>1.2010137411583794E-4</v>
      </c>
      <c r="BR69" s="42">
        <v>2.9762100110378291E-5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7.6770305813569657E-5</v>
      </c>
      <c r="E70" s="42">
        <v>1.378454051294217E-4</v>
      </c>
      <c r="F70" s="42">
        <v>8.0034731048889853E-5</v>
      </c>
      <c r="G70" s="42">
        <v>1.2584304061972939E-4</v>
      </c>
      <c r="H70" s="42">
        <v>1.4085149163112253E-4</v>
      </c>
      <c r="I70" s="42">
        <v>1.1537144238239388E-4</v>
      </c>
      <c r="J70" s="42">
        <v>1.2689145908036903E-4</v>
      </c>
      <c r="K70" s="42">
        <v>2.810772326964923E-4</v>
      </c>
      <c r="L70" s="42">
        <v>1.4202583459916617E-4</v>
      </c>
      <c r="M70" s="42">
        <v>3.2310065844108881E-4</v>
      </c>
      <c r="N70" s="42">
        <v>1.0704772593562292E-3</v>
      </c>
      <c r="O70" s="42">
        <v>3.4500948319832756E-4</v>
      </c>
      <c r="P70" s="42">
        <v>1.4594644865974173E-4</v>
      </c>
      <c r="Q70" s="42">
        <v>2.0447665064671864E-4</v>
      </c>
      <c r="R70" s="42">
        <v>4.2360058071925886E-4</v>
      </c>
      <c r="S70" s="42">
        <v>1.2534404665363676E-4</v>
      </c>
      <c r="T70" s="42">
        <v>2.2006603998307397E-4</v>
      </c>
      <c r="U70" s="42">
        <v>1.7321851698164401E-4</v>
      </c>
      <c r="V70" s="42">
        <v>1.1627123666021834E-4</v>
      </c>
      <c r="W70" s="42">
        <v>1.3960828972449997E-4</v>
      </c>
      <c r="X70" s="42">
        <v>1.1666019616293477E-4</v>
      </c>
      <c r="Y70" s="42">
        <v>2.1371500385350566E-4</v>
      </c>
      <c r="Z70" s="42">
        <v>5.3782943152799235E-4</v>
      </c>
      <c r="AA70" s="42">
        <v>5.7920429925470689E-4</v>
      </c>
      <c r="AB70" s="42">
        <v>1.809639251460354E-4</v>
      </c>
      <c r="AC70" s="42">
        <v>1.7465938991765006E-4</v>
      </c>
      <c r="AD70" s="42">
        <v>1.4593880686811239E-4</v>
      </c>
      <c r="AE70" s="42">
        <v>1.1524025249701588E-4</v>
      </c>
      <c r="AF70" s="42">
        <v>1.8307992038758803E-4</v>
      </c>
      <c r="AG70" s="42">
        <v>3.8914288999897939E-4</v>
      </c>
      <c r="AH70" s="42">
        <v>2.6000492479849802E-4</v>
      </c>
      <c r="AI70" s="42">
        <v>1.7653528237483696E-4</v>
      </c>
      <c r="AJ70" s="42">
        <v>5.2396188331352051E-4</v>
      </c>
      <c r="AK70" s="42">
        <v>1.6119353150977325E-4</v>
      </c>
      <c r="AL70" s="42">
        <v>1.9120665118277564E-4</v>
      </c>
      <c r="AM70" s="42">
        <v>1.8747327053218556E-4</v>
      </c>
      <c r="AN70" s="42">
        <v>1.2711095001733858E-4</v>
      </c>
      <c r="AO70" s="42">
        <v>3.2198984660125417E-4</v>
      </c>
      <c r="AP70" s="42">
        <v>1.1484938721946234E-4</v>
      </c>
      <c r="AQ70" s="42">
        <v>1.3038987079567918E-4</v>
      </c>
      <c r="AR70" s="42">
        <v>3.2816492385207355E-4</v>
      </c>
      <c r="AS70" s="42">
        <v>3.394999409882977E-4</v>
      </c>
      <c r="AT70" s="42">
        <v>1.2029983844697486E-4</v>
      </c>
      <c r="AU70" s="42">
        <v>1.1544739549547637E-4</v>
      </c>
      <c r="AV70" s="42">
        <v>1.9351586230612105E-4</v>
      </c>
      <c r="AW70" s="42">
        <v>2.3520590101090572E-4</v>
      </c>
      <c r="AX70" s="42">
        <v>4.6394631702182933E-4</v>
      </c>
      <c r="AY70" s="42">
        <v>2.5593402256178228E-4</v>
      </c>
      <c r="AZ70" s="42">
        <v>7.3427915515968708E-4</v>
      </c>
      <c r="BA70" s="42">
        <v>1.407432416062776E-2</v>
      </c>
      <c r="BB70" s="42">
        <v>1.5550209406311301E-3</v>
      </c>
      <c r="BC70" s="42">
        <v>2.6835770281729811E-4</v>
      </c>
      <c r="BD70" s="42">
        <v>3.7976835690901862E-4</v>
      </c>
      <c r="BE70" s="42">
        <v>4.7067555700174199E-5</v>
      </c>
      <c r="BF70" s="42">
        <v>4.1945028714396131E-4</v>
      </c>
      <c r="BG70" s="42">
        <v>1.669372013191993E-4</v>
      </c>
      <c r="BH70" s="42">
        <v>5.1249926543477254E-3</v>
      </c>
      <c r="BI70" s="42">
        <v>3.6069319830679729E-4</v>
      </c>
      <c r="BJ70" s="42">
        <v>1.9621525331037817E-4</v>
      </c>
      <c r="BK70" s="42">
        <v>1.1149296080606826E-4</v>
      </c>
      <c r="BL70" s="42">
        <v>3.4539829881689973E-4</v>
      </c>
      <c r="BM70" s="42">
        <v>1.2428362163228657E-4</v>
      </c>
      <c r="BN70" s="42">
        <v>3.9799990713281435E-4</v>
      </c>
      <c r="BO70" s="42">
        <v>2.41122128158142E-4</v>
      </c>
      <c r="BP70" s="42">
        <v>1.1442134450493781E-4</v>
      </c>
      <c r="BQ70" s="42">
        <v>0.32263829529927734</v>
      </c>
      <c r="BR70" s="42">
        <v>2.2375057309593628E-3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4.1532943400228819E-4</v>
      </c>
      <c r="E71" s="42">
        <v>4.1893767562515806E-4</v>
      </c>
      <c r="F71" s="42">
        <v>3.2939101506479544E-4</v>
      </c>
      <c r="G71" s="42">
        <v>8.8541529843216913E-4</v>
      </c>
      <c r="H71" s="42">
        <v>1.243072466318713E-3</v>
      </c>
      <c r="I71" s="42">
        <v>1.4310870596816628E-3</v>
      </c>
      <c r="J71" s="42">
        <v>1.5315961504586352E-3</v>
      </c>
      <c r="K71" s="42">
        <v>8.0910775062703784E-4</v>
      </c>
      <c r="L71" s="42">
        <v>9.1386338357552258E-4</v>
      </c>
      <c r="M71" s="42">
        <v>8.485507984674483E-4</v>
      </c>
      <c r="N71" s="42">
        <v>1.1710670605918586E-3</v>
      </c>
      <c r="O71" s="42">
        <v>7.4870104349222463E-4</v>
      </c>
      <c r="P71" s="42">
        <v>8.1151353688770826E-4</v>
      </c>
      <c r="Q71" s="42">
        <v>9.5577919139473169E-4</v>
      </c>
      <c r="R71" s="42">
        <v>9.2431628377087627E-4</v>
      </c>
      <c r="S71" s="42">
        <v>1.043480508136238E-3</v>
      </c>
      <c r="T71" s="42">
        <v>9.7727517410310725E-4</v>
      </c>
      <c r="U71" s="42">
        <v>1.1215687981001019E-3</v>
      </c>
      <c r="V71" s="42">
        <v>7.7366691433586993E-4</v>
      </c>
      <c r="W71" s="42">
        <v>8.1602511976884161E-4</v>
      </c>
      <c r="X71" s="42">
        <v>6.7575464346382051E-4</v>
      </c>
      <c r="Y71" s="42">
        <v>7.0123589022463081E-4</v>
      </c>
      <c r="Z71" s="42">
        <v>9.0454673855035E-4</v>
      </c>
      <c r="AA71" s="42">
        <v>1.0000517212488485E-3</v>
      </c>
      <c r="AB71" s="42">
        <v>9.4444539376644277E-4</v>
      </c>
      <c r="AC71" s="42">
        <v>1.0602807980708724E-3</v>
      </c>
      <c r="AD71" s="42">
        <v>9.5377317412019774E-4</v>
      </c>
      <c r="AE71" s="42">
        <v>8.0951828574487249E-4</v>
      </c>
      <c r="AF71" s="42">
        <v>1.189532285192153E-3</v>
      </c>
      <c r="AG71" s="42">
        <v>1.6138741202936365E-3</v>
      </c>
      <c r="AH71" s="42">
        <v>1.1300186649012042E-3</v>
      </c>
      <c r="AI71" s="42">
        <v>1.0052319952437E-3</v>
      </c>
      <c r="AJ71" s="42">
        <v>1.1047820356120521E-3</v>
      </c>
      <c r="AK71" s="42">
        <v>1.0585040435586793E-3</v>
      </c>
      <c r="AL71" s="42">
        <v>8.3756190013106226E-4</v>
      </c>
      <c r="AM71" s="42">
        <v>9.1261336838559302E-4</v>
      </c>
      <c r="AN71" s="42">
        <v>4.8556339126635623E-4</v>
      </c>
      <c r="AO71" s="42">
        <v>1.2073374335395486E-3</v>
      </c>
      <c r="AP71" s="42">
        <v>2.9372692254997816E-4</v>
      </c>
      <c r="AQ71" s="42">
        <v>4.6999452444729625E-4</v>
      </c>
      <c r="AR71" s="42">
        <v>4.7305060071970698E-4</v>
      </c>
      <c r="AS71" s="42">
        <v>1.063298486862476E-3</v>
      </c>
      <c r="AT71" s="42">
        <v>7.5047014027108114E-4</v>
      </c>
      <c r="AU71" s="42">
        <v>7.1556670079060171E-4</v>
      </c>
      <c r="AV71" s="42">
        <v>7.7620849806497578E-4</v>
      </c>
      <c r="AW71" s="42">
        <v>3.141938886280398E-3</v>
      </c>
      <c r="AX71" s="42">
        <v>1.7164854790021656E-3</v>
      </c>
      <c r="AY71" s="42">
        <v>6.077614756944701E-4</v>
      </c>
      <c r="AZ71" s="42">
        <v>1.1140533677750765E-3</v>
      </c>
      <c r="BA71" s="42">
        <v>1.401061496128393E-3</v>
      </c>
      <c r="BB71" s="42">
        <v>6.108305895745219E-3</v>
      </c>
      <c r="BC71" s="42">
        <v>2.4920031650192366E-3</v>
      </c>
      <c r="BD71" s="42">
        <v>1.3753112588548299E-3</v>
      </c>
      <c r="BE71" s="42">
        <v>1.4341870091333643E-4</v>
      </c>
      <c r="BF71" s="42">
        <v>9.7116174641302699E-4</v>
      </c>
      <c r="BG71" s="42">
        <v>5.4955146005032814E-4</v>
      </c>
      <c r="BH71" s="42">
        <v>1.9081356097899482E-3</v>
      </c>
      <c r="BI71" s="42">
        <v>7.6656206546638691E-4</v>
      </c>
      <c r="BJ71" s="42">
        <v>1.3713565738149938E-3</v>
      </c>
      <c r="BK71" s="42">
        <v>4.0849249926574321E-4</v>
      </c>
      <c r="BL71" s="42">
        <v>5.1357422285576849E-4</v>
      </c>
      <c r="BM71" s="42">
        <v>2.4651106409214786E-4</v>
      </c>
      <c r="BN71" s="42">
        <v>1.2695124833145706E-3</v>
      </c>
      <c r="BO71" s="42">
        <v>2.4628101520097322E-3</v>
      </c>
      <c r="BP71" s="42">
        <v>2.8006858124454965E-3</v>
      </c>
      <c r="BQ71" s="42">
        <v>5.413308512918529E-4</v>
      </c>
      <c r="BR71" s="42">
        <v>0.27254113609472325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0.19797573528207194</v>
      </c>
      <c r="E74" s="42">
        <f t="shared" ref="E74:BP74" si="4">SUM(E5:E72)</f>
        <v>0.28789592098076566</v>
      </c>
      <c r="F74" s="42">
        <f t="shared" si="4"/>
        <v>0.12913081007299437</v>
      </c>
      <c r="G74" s="42">
        <f t="shared" si="4"/>
        <v>0.35677346890093481</v>
      </c>
      <c r="H74" s="42">
        <f t="shared" si="4"/>
        <v>0.2778549322842413</v>
      </c>
      <c r="I74" s="42">
        <f t="shared" si="4"/>
        <v>0.25186848151607444</v>
      </c>
      <c r="J74" s="42">
        <f t="shared" si="4"/>
        <v>0.34957286619143524</v>
      </c>
      <c r="K74" s="42">
        <f t="shared" si="4"/>
        <v>0.36296711530470421</v>
      </c>
      <c r="L74" s="42">
        <f t="shared" si="4"/>
        <v>0.38703611826021489</v>
      </c>
      <c r="M74" s="42">
        <f t="shared" si="4"/>
        <v>0.34611822284338195</v>
      </c>
      <c r="N74" s="42">
        <f t="shared" si="4"/>
        <v>0.33833750926874562</v>
      </c>
      <c r="O74" s="42">
        <f t="shared" si="4"/>
        <v>0.28827148154222704</v>
      </c>
      <c r="P74" s="42">
        <f t="shared" si="4"/>
        <v>0.4069397884386543</v>
      </c>
      <c r="Q74" s="42">
        <f t="shared" si="4"/>
        <v>0.47668648532061336</v>
      </c>
      <c r="R74" s="42">
        <f t="shared" si="4"/>
        <v>0.45311565201908177</v>
      </c>
      <c r="S74" s="42">
        <f t="shared" si="4"/>
        <v>0.40128914324748138</v>
      </c>
      <c r="T74" s="42">
        <f t="shared" si="4"/>
        <v>0.33906449114993392</v>
      </c>
      <c r="U74" s="42">
        <f t="shared" si="4"/>
        <v>0.4643936766852127</v>
      </c>
      <c r="V74" s="42">
        <f t="shared" si="4"/>
        <v>0.20472147883536476</v>
      </c>
      <c r="W74" s="42">
        <f t="shared" si="4"/>
        <v>0.34785534031281945</v>
      </c>
      <c r="X74" s="42">
        <f t="shared" si="4"/>
        <v>0.24467543098609928</v>
      </c>
      <c r="Y74" s="42">
        <f t="shared" si="4"/>
        <v>0.31371256416302368</v>
      </c>
      <c r="Z74" s="42">
        <f t="shared" si="4"/>
        <v>0.35809218801446407</v>
      </c>
      <c r="AA74" s="42">
        <f t="shared" si="4"/>
        <v>0.38224507446390688</v>
      </c>
      <c r="AB74" s="42">
        <f t="shared" si="4"/>
        <v>0.39518141980819177</v>
      </c>
      <c r="AC74" s="42">
        <f t="shared" si="4"/>
        <v>0.43257384724780229</v>
      </c>
      <c r="AD74" s="42">
        <f t="shared" si="4"/>
        <v>0.33580631966680013</v>
      </c>
      <c r="AE74" s="42">
        <f t="shared" si="4"/>
        <v>0.30409812374902512</v>
      </c>
      <c r="AF74" s="42">
        <f t="shared" si="4"/>
        <v>0.43530541246855964</v>
      </c>
      <c r="AG74" s="42">
        <f t="shared" si="4"/>
        <v>0.30517366189278067</v>
      </c>
      <c r="AH74" s="42">
        <f t="shared" si="4"/>
        <v>0.41432840179341057</v>
      </c>
      <c r="AI74" s="42">
        <f t="shared" si="4"/>
        <v>0.44185436449691523</v>
      </c>
      <c r="AJ74" s="42">
        <f t="shared" si="4"/>
        <v>0.40960251425183203</v>
      </c>
      <c r="AK74" s="42">
        <f t="shared" si="4"/>
        <v>0.47339629080569295</v>
      </c>
      <c r="AL74" s="42">
        <f t="shared" si="4"/>
        <v>0.37795696483685415</v>
      </c>
      <c r="AM74" s="42">
        <f t="shared" si="4"/>
        <v>0.40131908752439327</v>
      </c>
      <c r="AN74" s="42">
        <f t="shared" si="4"/>
        <v>0.36960640902844133</v>
      </c>
      <c r="AO74" s="42">
        <f t="shared" si="4"/>
        <v>0.21887203883707188</v>
      </c>
      <c r="AP74" s="42">
        <f t="shared" si="4"/>
        <v>0.38428063484674507</v>
      </c>
      <c r="AQ74" s="42">
        <f t="shared" si="4"/>
        <v>0.37445935644020695</v>
      </c>
      <c r="AR74" s="42">
        <f t="shared" si="4"/>
        <v>0.43481443448426504</v>
      </c>
      <c r="AS74" s="42">
        <f t="shared" si="4"/>
        <v>0.4330859380303218</v>
      </c>
      <c r="AT74" s="42">
        <f t="shared" si="4"/>
        <v>0.39969429338552881</v>
      </c>
      <c r="AU74" s="42">
        <f t="shared" si="4"/>
        <v>0.42059625845040099</v>
      </c>
      <c r="AV74" s="42">
        <f t="shared" si="4"/>
        <v>0.37627535971490189</v>
      </c>
      <c r="AW74" s="42">
        <f t="shared" si="4"/>
        <v>0.50983879442850233</v>
      </c>
      <c r="AX74" s="42">
        <f t="shared" si="4"/>
        <v>0.53522308297735155</v>
      </c>
      <c r="AY74" s="42">
        <f t="shared" si="4"/>
        <v>0.36425341360253394</v>
      </c>
      <c r="AZ74" s="42">
        <f t="shared" si="4"/>
        <v>0.53106634843138367</v>
      </c>
      <c r="BA74" s="42">
        <f t="shared" si="4"/>
        <v>0.42883610883911261</v>
      </c>
      <c r="BB74" s="42">
        <f t="shared" si="4"/>
        <v>0.30588075374929508</v>
      </c>
      <c r="BC74" s="42">
        <f t="shared" si="4"/>
        <v>0.48603880716393921</v>
      </c>
      <c r="BD74" s="42">
        <f t="shared" si="4"/>
        <v>0.38284226555759643</v>
      </c>
      <c r="BE74" s="42">
        <f t="shared" si="4"/>
        <v>4.0491786050912894E-2</v>
      </c>
      <c r="BF74" s="42">
        <f t="shared" si="4"/>
        <v>0.39665415287451466</v>
      </c>
      <c r="BG74" s="42">
        <f t="shared" si="4"/>
        <v>0.42662356119389411</v>
      </c>
      <c r="BH74" s="42">
        <f t="shared" si="4"/>
        <v>0.3659805787772708</v>
      </c>
      <c r="BI74" s="42">
        <f t="shared" si="4"/>
        <v>0.33229881438970776</v>
      </c>
      <c r="BJ74" s="42">
        <f t="shared" si="4"/>
        <v>0.57378829830765232</v>
      </c>
      <c r="BK74" s="42">
        <f t="shared" si="4"/>
        <v>0.76516220982232841</v>
      </c>
      <c r="BL74" s="42">
        <f t="shared" si="4"/>
        <v>0.71429032215211807</v>
      </c>
      <c r="BM74" s="42">
        <f t="shared" si="4"/>
        <v>0.86188920049034479</v>
      </c>
      <c r="BN74" s="42">
        <f t="shared" si="4"/>
        <v>0.71755894138241028</v>
      </c>
      <c r="BO74" s="42">
        <f t="shared" si="4"/>
        <v>0.75490660900568884</v>
      </c>
      <c r="BP74" s="42">
        <f t="shared" si="4"/>
        <v>0.43730722653574383</v>
      </c>
      <c r="BQ74" s="42">
        <f t="shared" ref="BQ74:BS74" si="5">SUM(BQ5:BQ72)</f>
        <v>0.44007987353237366</v>
      </c>
      <c r="BR74" s="42">
        <f t="shared" si="5"/>
        <v>0.4305990241467077</v>
      </c>
      <c r="BS74" s="42">
        <f t="shared" si="5"/>
        <v>1</v>
      </c>
    </row>
    <row r="75" spans="1:71" ht="15.5" x14ac:dyDescent="0.35">
      <c r="B75" s="27"/>
    </row>
    <row r="76" spans="1:71" s="78" customFormat="1" ht="15.5" x14ac:dyDescent="0.35">
      <c r="B76" s="79"/>
    </row>
    <row r="77" spans="1:71" ht="15.5" x14ac:dyDescent="0.35">
      <c r="B77" s="27"/>
    </row>
    <row r="78" spans="1:71" ht="15.5" x14ac:dyDescent="0.35">
      <c r="B78" s="27"/>
      <c r="D78" s="80">
        <v>1</v>
      </c>
      <c r="E78" s="80">
        <v>2</v>
      </c>
      <c r="F78" s="80">
        <v>3</v>
      </c>
      <c r="G78" s="80">
        <v>4</v>
      </c>
      <c r="H78" s="80">
        <v>5</v>
      </c>
      <c r="I78" s="80">
        <v>6</v>
      </c>
      <c r="J78" s="80">
        <v>7</v>
      </c>
      <c r="K78" s="80">
        <v>8</v>
      </c>
      <c r="L78" s="80">
        <v>9</v>
      </c>
      <c r="M78" s="80">
        <v>10</v>
      </c>
      <c r="N78" s="80">
        <v>11</v>
      </c>
      <c r="O78" s="80">
        <v>12</v>
      </c>
      <c r="P78" s="80">
        <v>13</v>
      </c>
      <c r="Q78" s="80">
        <v>14</v>
      </c>
      <c r="R78" s="80">
        <v>15</v>
      </c>
      <c r="S78" s="80">
        <v>16</v>
      </c>
      <c r="T78" s="80">
        <v>17</v>
      </c>
      <c r="U78" s="80">
        <v>18</v>
      </c>
      <c r="V78" s="80">
        <v>19</v>
      </c>
      <c r="W78" s="80">
        <v>20</v>
      </c>
      <c r="X78" s="80">
        <v>21</v>
      </c>
      <c r="Y78" s="80">
        <v>22</v>
      </c>
      <c r="Z78" s="80">
        <v>23</v>
      </c>
      <c r="AA78" s="80">
        <v>24</v>
      </c>
      <c r="AB78" s="80">
        <v>25</v>
      </c>
      <c r="AC78" s="80">
        <v>26</v>
      </c>
      <c r="AD78" s="80">
        <v>27</v>
      </c>
      <c r="AE78" s="80">
        <v>28</v>
      </c>
      <c r="AF78" s="80">
        <v>29</v>
      </c>
      <c r="AG78" s="80">
        <v>30</v>
      </c>
      <c r="AH78" s="80">
        <v>31</v>
      </c>
      <c r="AI78" s="80">
        <v>32</v>
      </c>
      <c r="AJ78" s="80">
        <v>33</v>
      </c>
      <c r="AK78" s="80">
        <v>34</v>
      </c>
      <c r="AL78" s="80">
        <v>35</v>
      </c>
      <c r="AM78" s="80">
        <v>36</v>
      </c>
      <c r="AN78" s="80">
        <v>37</v>
      </c>
      <c r="AO78" s="80">
        <v>38</v>
      </c>
      <c r="AP78" s="80">
        <v>39</v>
      </c>
      <c r="AQ78" s="80">
        <v>40</v>
      </c>
      <c r="AR78" s="80">
        <v>41</v>
      </c>
      <c r="AS78" s="80">
        <v>42</v>
      </c>
      <c r="AT78" s="80">
        <v>43</v>
      </c>
      <c r="AU78" s="80">
        <v>44</v>
      </c>
      <c r="AV78" s="80">
        <v>45</v>
      </c>
      <c r="AW78" s="80">
        <v>46</v>
      </c>
      <c r="AX78" s="80">
        <v>47</v>
      </c>
      <c r="AY78" s="80">
        <v>48</v>
      </c>
      <c r="AZ78" s="80">
        <v>49</v>
      </c>
      <c r="BA78" s="80">
        <v>50</v>
      </c>
      <c r="BB78" s="80">
        <v>51</v>
      </c>
      <c r="BC78" s="80">
        <v>52</v>
      </c>
      <c r="BD78" s="80">
        <v>53</v>
      </c>
      <c r="BE78" s="80">
        <v>54</v>
      </c>
      <c r="BF78" s="80">
        <v>55</v>
      </c>
      <c r="BG78" s="80">
        <v>56</v>
      </c>
      <c r="BH78" s="80">
        <v>57</v>
      </c>
      <c r="BI78" s="80">
        <v>58</v>
      </c>
      <c r="BJ78" s="80">
        <v>59</v>
      </c>
      <c r="BK78" s="80">
        <v>60</v>
      </c>
      <c r="BL78" s="80">
        <v>61</v>
      </c>
      <c r="BM78" s="80">
        <v>62</v>
      </c>
      <c r="BN78" s="80">
        <v>63</v>
      </c>
      <c r="BO78" s="80">
        <v>64</v>
      </c>
      <c r="BP78" s="80">
        <v>65</v>
      </c>
      <c r="BQ78" s="80">
        <v>66</v>
      </c>
      <c r="BR78" s="80">
        <v>67</v>
      </c>
      <c r="BS78" s="80">
        <v>68</v>
      </c>
    </row>
    <row r="79" spans="1:71" ht="15.5" x14ac:dyDescent="0.35">
      <c r="B79" s="27"/>
      <c r="C79" s="80">
        <v>1</v>
      </c>
      <c r="D79">
        <f>IF(D$78=$C79,D$148,0)</f>
        <v>8.4451715319381448E-2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80">
        <v>2</v>
      </c>
      <c r="D80">
        <f>IF(D$78=$C80,D$148,0)</f>
        <v>0</v>
      </c>
      <c r="E80">
        <f>IF(E$78=$C80,E$148,0)</f>
        <v>0.15684070706038622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80">
        <v>3</v>
      </c>
      <c r="D81">
        <f t="shared" ref="D81:S102" si="8">IF(D$78=$C81,D$148,0)</f>
        <v>0</v>
      </c>
      <c r="E81">
        <f t="shared" si="8"/>
        <v>0</v>
      </c>
      <c r="F81">
        <f t="shared" si="6"/>
        <v>6.7847335781061988E-2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80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0.20473318806060914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F82:BQ86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80">
        <v>5</v>
      </c>
      <c r="D83">
        <f t="shared" si="8"/>
        <v>0</v>
      </c>
      <c r="E83">
        <f t="shared" si="8"/>
        <v>0</v>
      </c>
      <c r="F83">
        <f t="shared" si="9"/>
        <v>0</v>
      </c>
      <c r="G83">
        <f t="shared" si="9"/>
        <v>0</v>
      </c>
      <c r="H83">
        <f t="shared" si="9"/>
        <v>0.12872127639780445</v>
      </c>
      <c r="I83">
        <f t="shared" si="9"/>
        <v>0</v>
      </c>
      <c r="J83">
        <f t="shared" si="9"/>
        <v>0</v>
      </c>
      <c r="K83">
        <f t="shared" si="9"/>
        <v>0</v>
      </c>
      <c r="L83">
        <f t="shared" si="9"/>
        <v>0</v>
      </c>
      <c r="M83">
        <f t="shared" si="9"/>
        <v>0</v>
      </c>
      <c r="N83">
        <f t="shared" si="9"/>
        <v>0</v>
      </c>
      <c r="O83">
        <f t="shared" si="9"/>
        <v>0</v>
      </c>
      <c r="P83">
        <f t="shared" si="9"/>
        <v>0</v>
      </c>
      <c r="Q83">
        <f t="shared" si="9"/>
        <v>0</v>
      </c>
      <c r="R83">
        <f t="shared" si="9"/>
        <v>0</v>
      </c>
      <c r="S83">
        <f t="shared" si="9"/>
        <v>0</v>
      </c>
      <c r="T83">
        <f t="shared" si="9"/>
        <v>0</v>
      </c>
      <c r="U83">
        <f t="shared" si="9"/>
        <v>0</v>
      </c>
      <c r="V83">
        <f t="shared" si="9"/>
        <v>0</v>
      </c>
      <c r="W83">
        <f t="shared" si="9"/>
        <v>0</v>
      </c>
      <c r="X83">
        <f t="shared" si="9"/>
        <v>0</v>
      </c>
      <c r="Y83">
        <f t="shared" si="9"/>
        <v>0</v>
      </c>
      <c r="Z83">
        <f t="shared" si="9"/>
        <v>0</v>
      </c>
      <c r="AA83">
        <f t="shared" si="9"/>
        <v>0</v>
      </c>
      <c r="AB83">
        <f t="shared" si="9"/>
        <v>0</v>
      </c>
      <c r="AC83">
        <f t="shared" si="9"/>
        <v>0</v>
      </c>
      <c r="AD83">
        <f t="shared" si="9"/>
        <v>0</v>
      </c>
      <c r="AE83">
        <f t="shared" si="9"/>
        <v>0</v>
      </c>
      <c r="AF83">
        <f t="shared" si="9"/>
        <v>0</v>
      </c>
      <c r="AG83">
        <f t="shared" si="9"/>
        <v>0</v>
      </c>
      <c r="AH83">
        <f t="shared" si="9"/>
        <v>0</v>
      </c>
      <c r="AI83">
        <f t="shared" si="9"/>
        <v>0</v>
      </c>
      <c r="AJ83">
        <f t="shared" si="9"/>
        <v>0</v>
      </c>
      <c r="AK83">
        <f t="shared" si="9"/>
        <v>0</v>
      </c>
      <c r="AL83">
        <f t="shared" si="9"/>
        <v>0</v>
      </c>
      <c r="AM83">
        <f t="shared" si="9"/>
        <v>0</v>
      </c>
      <c r="AN83">
        <f t="shared" si="9"/>
        <v>0</v>
      </c>
      <c r="AO83">
        <f t="shared" si="9"/>
        <v>0</v>
      </c>
      <c r="AP83">
        <f t="shared" si="9"/>
        <v>0</v>
      </c>
      <c r="AQ83">
        <f t="shared" si="9"/>
        <v>0</v>
      </c>
      <c r="AR83">
        <f t="shared" si="9"/>
        <v>0</v>
      </c>
      <c r="AS83">
        <f t="shared" si="9"/>
        <v>0</v>
      </c>
      <c r="AT83">
        <f t="shared" si="9"/>
        <v>0</v>
      </c>
      <c r="AU83">
        <f t="shared" si="9"/>
        <v>0</v>
      </c>
      <c r="AV83">
        <f t="shared" si="9"/>
        <v>0</v>
      </c>
      <c r="AW83">
        <f t="shared" si="9"/>
        <v>0</v>
      </c>
      <c r="AX83">
        <f t="shared" si="9"/>
        <v>0</v>
      </c>
      <c r="AY83">
        <f t="shared" si="9"/>
        <v>0</v>
      </c>
      <c r="AZ83">
        <f t="shared" si="9"/>
        <v>0</v>
      </c>
      <c r="BA83">
        <f t="shared" si="9"/>
        <v>0</v>
      </c>
      <c r="BB83">
        <f t="shared" si="9"/>
        <v>0</v>
      </c>
      <c r="BC83">
        <f t="shared" si="9"/>
        <v>0</v>
      </c>
      <c r="BD83">
        <f t="shared" si="9"/>
        <v>0</v>
      </c>
      <c r="BE83">
        <f t="shared" si="9"/>
        <v>0</v>
      </c>
      <c r="BF83">
        <f t="shared" si="9"/>
        <v>0</v>
      </c>
      <c r="BG83">
        <f t="shared" si="9"/>
        <v>0</v>
      </c>
      <c r="BH83">
        <f t="shared" si="9"/>
        <v>0</v>
      </c>
      <c r="BI83">
        <f t="shared" si="9"/>
        <v>0</v>
      </c>
      <c r="BJ83">
        <f t="shared" si="9"/>
        <v>0</v>
      </c>
      <c r="BK83">
        <f t="shared" si="9"/>
        <v>0</v>
      </c>
      <c r="BL83">
        <f t="shared" si="9"/>
        <v>0</v>
      </c>
      <c r="BM83">
        <f t="shared" si="9"/>
        <v>0</v>
      </c>
      <c r="BN83">
        <f t="shared" si="9"/>
        <v>0</v>
      </c>
      <c r="BO83">
        <f t="shared" si="9"/>
        <v>0</v>
      </c>
      <c r="BP83">
        <f t="shared" si="9"/>
        <v>0</v>
      </c>
      <c r="BQ83">
        <f t="shared" si="9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80">
        <v>6</v>
      </c>
      <c r="D84">
        <f t="shared" si="8"/>
        <v>0</v>
      </c>
      <c r="E84">
        <f t="shared" si="8"/>
        <v>0</v>
      </c>
      <c r="F84">
        <f t="shared" si="9"/>
        <v>0</v>
      </c>
      <c r="G84">
        <f t="shared" si="9"/>
        <v>0</v>
      </c>
      <c r="H84">
        <f t="shared" si="9"/>
        <v>0</v>
      </c>
      <c r="I84">
        <f t="shared" si="9"/>
        <v>8.2440809053513545E-2</v>
      </c>
      <c r="J84">
        <f t="shared" si="9"/>
        <v>0</v>
      </c>
      <c r="K84">
        <f t="shared" si="9"/>
        <v>0</v>
      </c>
      <c r="L84">
        <f t="shared" si="9"/>
        <v>0</v>
      </c>
      <c r="M84">
        <f t="shared" si="9"/>
        <v>0</v>
      </c>
      <c r="N84">
        <f t="shared" si="9"/>
        <v>0</v>
      </c>
      <c r="O84">
        <f t="shared" si="9"/>
        <v>0</v>
      </c>
      <c r="P84">
        <f t="shared" si="9"/>
        <v>0</v>
      </c>
      <c r="Q84">
        <f t="shared" si="9"/>
        <v>0</v>
      </c>
      <c r="R84">
        <f t="shared" si="9"/>
        <v>0</v>
      </c>
      <c r="S84">
        <f t="shared" si="9"/>
        <v>0</v>
      </c>
      <c r="T84">
        <f t="shared" si="9"/>
        <v>0</v>
      </c>
      <c r="U84">
        <f t="shared" si="9"/>
        <v>0</v>
      </c>
      <c r="V84">
        <f t="shared" si="9"/>
        <v>0</v>
      </c>
      <c r="W84">
        <f t="shared" si="9"/>
        <v>0</v>
      </c>
      <c r="X84">
        <f t="shared" si="9"/>
        <v>0</v>
      </c>
      <c r="Y84">
        <f t="shared" si="9"/>
        <v>0</v>
      </c>
      <c r="Z84">
        <f t="shared" si="9"/>
        <v>0</v>
      </c>
      <c r="AA84">
        <f t="shared" si="9"/>
        <v>0</v>
      </c>
      <c r="AB84">
        <f t="shared" si="9"/>
        <v>0</v>
      </c>
      <c r="AC84">
        <f t="shared" si="9"/>
        <v>0</v>
      </c>
      <c r="AD84">
        <f t="shared" si="9"/>
        <v>0</v>
      </c>
      <c r="AE84">
        <f t="shared" si="9"/>
        <v>0</v>
      </c>
      <c r="AF84">
        <f t="shared" si="9"/>
        <v>0</v>
      </c>
      <c r="AG84">
        <f t="shared" si="9"/>
        <v>0</v>
      </c>
      <c r="AH84">
        <f t="shared" si="9"/>
        <v>0</v>
      </c>
      <c r="AI84">
        <f t="shared" si="9"/>
        <v>0</v>
      </c>
      <c r="AJ84">
        <f t="shared" si="9"/>
        <v>0</v>
      </c>
      <c r="AK84">
        <f t="shared" si="9"/>
        <v>0</v>
      </c>
      <c r="AL84">
        <f t="shared" si="9"/>
        <v>0</v>
      </c>
      <c r="AM84">
        <f t="shared" si="9"/>
        <v>0</v>
      </c>
      <c r="AN84">
        <f t="shared" si="9"/>
        <v>0</v>
      </c>
      <c r="AO84">
        <f t="shared" si="9"/>
        <v>0</v>
      </c>
      <c r="AP84">
        <f t="shared" si="9"/>
        <v>0</v>
      </c>
      <c r="AQ84">
        <f t="shared" si="9"/>
        <v>0</v>
      </c>
      <c r="AR84">
        <f t="shared" si="9"/>
        <v>0</v>
      </c>
      <c r="AS84">
        <f t="shared" si="9"/>
        <v>0</v>
      </c>
      <c r="AT84">
        <f t="shared" si="9"/>
        <v>0</v>
      </c>
      <c r="AU84">
        <f t="shared" si="9"/>
        <v>0</v>
      </c>
      <c r="AV84">
        <f t="shared" si="9"/>
        <v>0</v>
      </c>
      <c r="AW84">
        <f t="shared" si="9"/>
        <v>0</v>
      </c>
      <c r="AX84">
        <f t="shared" si="9"/>
        <v>0</v>
      </c>
      <c r="AY84">
        <f t="shared" si="9"/>
        <v>0</v>
      </c>
      <c r="AZ84">
        <f t="shared" si="9"/>
        <v>0</v>
      </c>
      <c r="BA84">
        <f t="shared" si="9"/>
        <v>0</v>
      </c>
      <c r="BB84">
        <f t="shared" si="9"/>
        <v>0</v>
      </c>
      <c r="BC84">
        <f t="shared" si="9"/>
        <v>0</v>
      </c>
      <c r="BD84">
        <f t="shared" si="9"/>
        <v>0</v>
      </c>
      <c r="BE84">
        <f t="shared" si="9"/>
        <v>0</v>
      </c>
      <c r="BF84">
        <f t="shared" si="9"/>
        <v>0</v>
      </c>
      <c r="BG84">
        <f t="shared" si="9"/>
        <v>0</v>
      </c>
      <c r="BH84">
        <f t="shared" si="9"/>
        <v>0</v>
      </c>
      <c r="BI84">
        <f t="shared" si="9"/>
        <v>0</v>
      </c>
      <c r="BJ84">
        <f t="shared" si="9"/>
        <v>0</v>
      </c>
      <c r="BK84">
        <f t="shared" si="9"/>
        <v>0</v>
      </c>
      <c r="BL84">
        <f t="shared" si="9"/>
        <v>0</v>
      </c>
      <c r="BM84">
        <f t="shared" si="9"/>
        <v>0</v>
      </c>
      <c r="BN84">
        <f t="shared" si="9"/>
        <v>0</v>
      </c>
      <c r="BO84">
        <f t="shared" si="9"/>
        <v>0</v>
      </c>
      <c r="BP84">
        <f t="shared" si="9"/>
        <v>0</v>
      </c>
      <c r="BQ84">
        <f t="shared" si="9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80">
        <v>7</v>
      </c>
      <c r="D85">
        <f t="shared" si="8"/>
        <v>0</v>
      </c>
      <c r="E85">
        <f t="shared" si="8"/>
        <v>0</v>
      </c>
      <c r="F85">
        <f t="shared" si="9"/>
        <v>0</v>
      </c>
      <c r="G85">
        <f t="shared" si="9"/>
        <v>0</v>
      </c>
      <c r="H85">
        <f t="shared" si="9"/>
        <v>0</v>
      </c>
      <c r="I85">
        <f t="shared" si="9"/>
        <v>0</v>
      </c>
      <c r="J85">
        <f t="shared" si="9"/>
        <v>0.14059492020120473</v>
      </c>
      <c r="K85">
        <f t="shared" si="9"/>
        <v>0</v>
      </c>
      <c r="L85">
        <f t="shared" si="9"/>
        <v>0</v>
      </c>
      <c r="M85">
        <f t="shared" si="9"/>
        <v>0</v>
      </c>
      <c r="N85">
        <f t="shared" si="9"/>
        <v>0</v>
      </c>
      <c r="O85">
        <f t="shared" si="9"/>
        <v>0</v>
      </c>
      <c r="P85">
        <f t="shared" si="9"/>
        <v>0</v>
      </c>
      <c r="Q85">
        <f t="shared" si="9"/>
        <v>0</v>
      </c>
      <c r="R85">
        <f t="shared" si="9"/>
        <v>0</v>
      </c>
      <c r="S85">
        <f t="shared" si="9"/>
        <v>0</v>
      </c>
      <c r="T85">
        <f t="shared" si="9"/>
        <v>0</v>
      </c>
      <c r="U85">
        <f t="shared" si="9"/>
        <v>0</v>
      </c>
      <c r="V85">
        <f t="shared" si="9"/>
        <v>0</v>
      </c>
      <c r="W85">
        <f t="shared" si="9"/>
        <v>0</v>
      </c>
      <c r="X85">
        <f t="shared" si="9"/>
        <v>0</v>
      </c>
      <c r="Y85">
        <f t="shared" si="9"/>
        <v>0</v>
      </c>
      <c r="Z85">
        <f t="shared" si="9"/>
        <v>0</v>
      </c>
      <c r="AA85">
        <f t="shared" si="9"/>
        <v>0</v>
      </c>
      <c r="AB85">
        <f t="shared" si="9"/>
        <v>0</v>
      </c>
      <c r="AC85">
        <f t="shared" si="9"/>
        <v>0</v>
      </c>
      <c r="AD85">
        <f t="shared" si="9"/>
        <v>0</v>
      </c>
      <c r="AE85">
        <f t="shared" si="9"/>
        <v>0</v>
      </c>
      <c r="AF85">
        <f t="shared" si="9"/>
        <v>0</v>
      </c>
      <c r="AG85">
        <f t="shared" si="9"/>
        <v>0</v>
      </c>
      <c r="AH85">
        <f t="shared" si="9"/>
        <v>0</v>
      </c>
      <c r="AI85">
        <f t="shared" si="9"/>
        <v>0</v>
      </c>
      <c r="AJ85">
        <f t="shared" si="9"/>
        <v>0</v>
      </c>
      <c r="AK85">
        <f t="shared" si="9"/>
        <v>0</v>
      </c>
      <c r="AL85">
        <f t="shared" si="9"/>
        <v>0</v>
      </c>
      <c r="AM85">
        <f t="shared" si="9"/>
        <v>0</v>
      </c>
      <c r="AN85">
        <f t="shared" si="9"/>
        <v>0</v>
      </c>
      <c r="AO85">
        <f t="shared" si="9"/>
        <v>0</v>
      </c>
      <c r="AP85">
        <f t="shared" si="9"/>
        <v>0</v>
      </c>
      <c r="AQ85">
        <f t="shared" si="9"/>
        <v>0</v>
      </c>
      <c r="AR85">
        <f t="shared" si="9"/>
        <v>0</v>
      </c>
      <c r="AS85">
        <f t="shared" si="9"/>
        <v>0</v>
      </c>
      <c r="AT85">
        <f t="shared" si="9"/>
        <v>0</v>
      </c>
      <c r="AU85">
        <f t="shared" si="9"/>
        <v>0</v>
      </c>
      <c r="AV85">
        <f t="shared" si="9"/>
        <v>0</v>
      </c>
      <c r="AW85">
        <f t="shared" si="9"/>
        <v>0</v>
      </c>
      <c r="AX85">
        <f t="shared" si="9"/>
        <v>0</v>
      </c>
      <c r="AY85">
        <f t="shared" si="9"/>
        <v>0</v>
      </c>
      <c r="AZ85">
        <f t="shared" si="9"/>
        <v>0</v>
      </c>
      <c r="BA85">
        <f t="shared" si="9"/>
        <v>0</v>
      </c>
      <c r="BB85">
        <f t="shared" si="9"/>
        <v>0</v>
      </c>
      <c r="BC85">
        <f t="shared" si="9"/>
        <v>0</v>
      </c>
      <c r="BD85">
        <f t="shared" si="9"/>
        <v>0</v>
      </c>
      <c r="BE85">
        <f t="shared" si="9"/>
        <v>0</v>
      </c>
      <c r="BF85">
        <f t="shared" si="9"/>
        <v>0</v>
      </c>
      <c r="BG85">
        <f t="shared" si="9"/>
        <v>0</v>
      </c>
      <c r="BH85">
        <f t="shared" si="9"/>
        <v>0</v>
      </c>
      <c r="BI85">
        <f t="shared" si="9"/>
        <v>0</v>
      </c>
      <c r="BJ85">
        <f t="shared" si="9"/>
        <v>0</v>
      </c>
      <c r="BK85">
        <f t="shared" si="9"/>
        <v>0</v>
      </c>
      <c r="BL85">
        <f t="shared" si="9"/>
        <v>0</v>
      </c>
      <c r="BM85">
        <f t="shared" si="9"/>
        <v>0</v>
      </c>
      <c r="BN85">
        <f t="shared" si="9"/>
        <v>0</v>
      </c>
      <c r="BO85">
        <f t="shared" si="9"/>
        <v>0</v>
      </c>
      <c r="BP85">
        <f t="shared" si="9"/>
        <v>0</v>
      </c>
      <c r="BQ85">
        <f t="shared" si="9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80">
        <v>8</v>
      </c>
      <c r="D86">
        <f t="shared" si="8"/>
        <v>0</v>
      </c>
      <c r="E86">
        <f t="shared" si="8"/>
        <v>0</v>
      </c>
      <c r="F86">
        <f t="shared" si="9"/>
        <v>0</v>
      </c>
      <c r="G86">
        <f t="shared" si="9"/>
        <v>0</v>
      </c>
      <c r="H86">
        <f t="shared" si="9"/>
        <v>0</v>
      </c>
      <c r="I86">
        <f t="shared" si="9"/>
        <v>0</v>
      </c>
      <c r="J86">
        <f t="shared" si="9"/>
        <v>0</v>
      </c>
      <c r="K86">
        <f t="shared" si="9"/>
        <v>0.10084718532276898</v>
      </c>
      <c r="L86">
        <f t="shared" si="9"/>
        <v>0</v>
      </c>
      <c r="M86">
        <f t="shared" si="9"/>
        <v>0</v>
      </c>
      <c r="N86">
        <f t="shared" si="9"/>
        <v>0</v>
      </c>
      <c r="O86">
        <f t="shared" si="9"/>
        <v>0</v>
      </c>
      <c r="P86">
        <f t="shared" si="9"/>
        <v>0</v>
      </c>
      <c r="Q86">
        <f t="shared" si="9"/>
        <v>0</v>
      </c>
      <c r="R86">
        <f t="shared" si="9"/>
        <v>0</v>
      </c>
      <c r="S86">
        <f t="shared" si="9"/>
        <v>0</v>
      </c>
      <c r="T86">
        <f t="shared" si="9"/>
        <v>0</v>
      </c>
      <c r="U86">
        <f t="shared" si="9"/>
        <v>0</v>
      </c>
      <c r="V86">
        <f t="shared" si="9"/>
        <v>0</v>
      </c>
      <c r="W86">
        <f t="shared" si="9"/>
        <v>0</v>
      </c>
      <c r="X86">
        <f t="shared" si="9"/>
        <v>0</v>
      </c>
      <c r="Y86">
        <f t="shared" si="9"/>
        <v>0</v>
      </c>
      <c r="Z86">
        <f t="shared" si="9"/>
        <v>0</v>
      </c>
      <c r="AA86">
        <f t="shared" si="9"/>
        <v>0</v>
      </c>
      <c r="AB86">
        <f t="shared" si="9"/>
        <v>0</v>
      </c>
      <c r="AC86">
        <f t="shared" si="9"/>
        <v>0</v>
      </c>
      <c r="AD86">
        <f t="shared" si="9"/>
        <v>0</v>
      </c>
      <c r="AE86">
        <f t="shared" si="9"/>
        <v>0</v>
      </c>
      <c r="AF86">
        <f t="shared" si="9"/>
        <v>0</v>
      </c>
      <c r="AG86">
        <f t="shared" si="9"/>
        <v>0</v>
      </c>
      <c r="AH86">
        <f t="shared" si="9"/>
        <v>0</v>
      </c>
      <c r="AI86">
        <f t="shared" si="9"/>
        <v>0</v>
      </c>
      <c r="AJ86">
        <f t="shared" si="9"/>
        <v>0</v>
      </c>
      <c r="AK86">
        <f t="shared" si="9"/>
        <v>0</v>
      </c>
      <c r="AL86">
        <f t="shared" si="9"/>
        <v>0</v>
      </c>
      <c r="AM86">
        <f t="shared" si="9"/>
        <v>0</v>
      </c>
      <c r="AN86">
        <f t="shared" si="9"/>
        <v>0</v>
      </c>
      <c r="AO86">
        <f t="shared" si="9"/>
        <v>0</v>
      </c>
      <c r="AP86">
        <f t="shared" si="9"/>
        <v>0</v>
      </c>
      <c r="AQ86">
        <f t="shared" si="9"/>
        <v>0</v>
      </c>
      <c r="AR86">
        <f t="shared" si="9"/>
        <v>0</v>
      </c>
      <c r="AS86">
        <f t="shared" si="9"/>
        <v>0</v>
      </c>
      <c r="AT86">
        <f t="shared" si="9"/>
        <v>0</v>
      </c>
      <c r="AU86">
        <f t="shared" si="9"/>
        <v>0</v>
      </c>
      <c r="AV86">
        <f t="shared" si="9"/>
        <v>0</v>
      </c>
      <c r="AW86">
        <f t="shared" si="9"/>
        <v>0</v>
      </c>
      <c r="AX86">
        <f t="shared" si="9"/>
        <v>0</v>
      </c>
      <c r="AY86">
        <f t="shared" si="9"/>
        <v>0</v>
      </c>
      <c r="AZ86">
        <f t="shared" si="9"/>
        <v>0</v>
      </c>
      <c r="BA86">
        <f t="shared" si="9"/>
        <v>0</v>
      </c>
      <c r="BB86">
        <f t="shared" si="9"/>
        <v>0</v>
      </c>
      <c r="BC86">
        <f t="shared" si="9"/>
        <v>0</v>
      </c>
      <c r="BD86">
        <f t="shared" si="9"/>
        <v>0</v>
      </c>
      <c r="BE86">
        <f t="shared" si="9"/>
        <v>0</v>
      </c>
      <c r="BF86">
        <f t="shared" si="9"/>
        <v>0</v>
      </c>
      <c r="BG86">
        <f t="shared" si="9"/>
        <v>0</v>
      </c>
      <c r="BH86">
        <f t="shared" si="9"/>
        <v>0</v>
      </c>
      <c r="BI86">
        <f t="shared" si="9"/>
        <v>0</v>
      </c>
      <c r="BJ86">
        <f t="shared" si="9"/>
        <v>0</v>
      </c>
      <c r="BK86">
        <f t="shared" si="9"/>
        <v>0</v>
      </c>
      <c r="BL86">
        <f t="shared" si="9"/>
        <v>0</v>
      </c>
      <c r="BM86">
        <f t="shared" si="9"/>
        <v>0</v>
      </c>
      <c r="BN86">
        <f t="shared" si="9"/>
        <v>0</v>
      </c>
      <c r="BO86">
        <f t="shared" si="9"/>
        <v>0</v>
      </c>
      <c r="BP86">
        <f t="shared" ref="BP86:BS146" si="10">IF(BP$78=$C86,BP$148,0)</f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80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0.17517579994174676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ref="T87:AI103" si="11">IF(T$78=$C87,T$148,0)</f>
        <v>0</v>
      </c>
      <c r="U87">
        <f t="shared" si="11"/>
        <v>0</v>
      </c>
      <c r="V87">
        <f t="shared" si="11"/>
        <v>0</v>
      </c>
      <c r="W87">
        <f t="shared" si="11"/>
        <v>0</v>
      </c>
      <c r="X87">
        <f t="shared" si="11"/>
        <v>0</v>
      </c>
      <c r="Y87">
        <f t="shared" si="11"/>
        <v>0</v>
      </c>
      <c r="Z87">
        <f t="shared" si="11"/>
        <v>0</v>
      </c>
      <c r="AA87">
        <f t="shared" si="11"/>
        <v>0</v>
      </c>
      <c r="AB87">
        <f t="shared" si="11"/>
        <v>0</v>
      </c>
      <c r="AC87">
        <f t="shared" si="11"/>
        <v>0</v>
      </c>
      <c r="AD87">
        <f t="shared" si="11"/>
        <v>0</v>
      </c>
      <c r="AE87">
        <f t="shared" si="11"/>
        <v>0</v>
      </c>
      <c r="AF87">
        <f t="shared" si="11"/>
        <v>0</v>
      </c>
      <c r="AG87">
        <f t="shared" si="11"/>
        <v>0</v>
      </c>
      <c r="AH87">
        <f t="shared" si="11"/>
        <v>0</v>
      </c>
      <c r="AI87">
        <f t="shared" si="11"/>
        <v>0</v>
      </c>
      <c r="AJ87">
        <f t="shared" ref="AJ87:AY102" si="12">IF(AJ$78=$C87,AJ$148,0)</f>
        <v>0</v>
      </c>
      <c r="AK87">
        <f t="shared" si="12"/>
        <v>0</v>
      </c>
      <c r="AL87">
        <f t="shared" si="12"/>
        <v>0</v>
      </c>
      <c r="AM87">
        <f t="shared" si="12"/>
        <v>0</v>
      </c>
      <c r="AN87">
        <f t="shared" si="12"/>
        <v>0</v>
      </c>
      <c r="AO87">
        <f t="shared" si="12"/>
        <v>0</v>
      </c>
      <c r="AP87">
        <f t="shared" si="12"/>
        <v>0</v>
      </c>
      <c r="AQ87">
        <f t="shared" si="12"/>
        <v>0</v>
      </c>
      <c r="AR87">
        <f t="shared" si="12"/>
        <v>0</v>
      </c>
      <c r="AS87">
        <f t="shared" si="12"/>
        <v>0</v>
      </c>
      <c r="AT87">
        <f t="shared" si="12"/>
        <v>0</v>
      </c>
      <c r="AU87">
        <f t="shared" si="12"/>
        <v>0</v>
      </c>
      <c r="AV87">
        <f t="shared" si="12"/>
        <v>0</v>
      </c>
      <c r="AW87">
        <f t="shared" si="12"/>
        <v>0</v>
      </c>
      <c r="AX87">
        <f t="shared" si="12"/>
        <v>0</v>
      </c>
      <c r="AY87">
        <f t="shared" si="12"/>
        <v>0</v>
      </c>
      <c r="AZ87">
        <f t="shared" ref="AZ87:BO116" si="13">IF(AZ$78=$C87,AZ$148,0)</f>
        <v>0</v>
      </c>
      <c r="BA87">
        <f t="shared" si="13"/>
        <v>0</v>
      </c>
      <c r="BB87">
        <f t="shared" si="13"/>
        <v>0</v>
      </c>
      <c r="BC87">
        <f t="shared" si="13"/>
        <v>0</v>
      </c>
      <c r="BD87">
        <f t="shared" si="13"/>
        <v>0</v>
      </c>
      <c r="BE87">
        <f t="shared" si="13"/>
        <v>0</v>
      </c>
      <c r="BF87">
        <f t="shared" si="13"/>
        <v>0</v>
      </c>
      <c r="BG87">
        <f t="shared" si="13"/>
        <v>0</v>
      </c>
      <c r="BH87">
        <f t="shared" si="13"/>
        <v>0</v>
      </c>
      <c r="BI87">
        <f t="shared" si="13"/>
        <v>0</v>
      </c>
      <c r="BJ87">
        <f t="shared" si="13"/>
        <v>0</v>
      </c>
      <c r="BK87">
        <f t="shared" si="13"/>
        <v>0</v>
      </c>
      <c r="BL87">
        <f t="shared" si="13"/>
        <v>0</v>
      </c>
      <c r="BM87">
        <f t="shared" si="13"/>
        <v>0</v>
      </c>
      <c r="BN87">
        <f t="shared" si="13"/>
        <v>0</v>
      </c>
      <c r="BO87">
        <f t="shared" si="13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80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0.11409875685153301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1"/>
        <v>0</v>
      </c>
      <c r="U88">
        <f t="shared" si="11"/>
        <v>0</v>
      </c>
      <c r="V88">
        <f t="shared" si="11"/>
        <v>0</v>
      </c>
      <c r="W88">
        <f t="shared" si="11"/>
        <v>0</v>
      </c>
      <c r="X88">
        <f t="shared" si="11"/>
        <v>0</v>
      </c>
      <c r="Y88">
        <f t="shared" si="11"/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2"/>
        <v>0</v>
      </c>
      <c r="AK88">
        <f t="shared" si="12"/>
        <v>0</v>
      </c>
      <c r="AL88">
        <f t="shared" si="12"/>
        <v>0</v>
      </c>
      <c r="AM88">
        <f t="shared" si="12"/>
        <v>0</v>
      </c>
      <c r="AN88">
        <f t="shared" si="12"/>
        <v>0</v>
      </c>
      <c r="AO88">
        <f t="shared" si="12"/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3"/>
        <v>0</v>
      </c>
      <c r="BA88">
        <f t="shared" si="13"/>
        <v>0</v>
      </c>
      <c r="BB88">
        <f t="shared" si="13"/>
        <v>0</v>
      </c>
      <c r="BC88">
        <f t="shared" si="13"/>
        <v>0</v>
      </c>
      <c r="BD88">
        <f t="shared" si="13"/>
        <v>0</v>
      </c>
      <c r="BE88">
        <f t="shared" si="13"/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0"/>
        <v>0</v>
      </c>
      <c r="BQ88">
        <f t="shared" si="10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80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0.10997593009261682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11"/>
        <v>0</v>
      </c>
      <c r="U89">
        <f t="shared" si="11"/>
        <v>0</v>
      </c>
      <c r="V89">
        <f t="shared" si="11"/>
        <v>0</v>
      </c>
      <c r="W89">
        <f t="shared" si="11"/>
        <v>0</v>
      </c>
      <c r="X89">
        <f t="shared" si="11"/>
        <v>0</v>
      </c>
      <c r="Y89">
        <f t="shared" si="11"/>
        <v>0</v>
      </c>
      <c r="Z89">
        <f t="shared" si="11"/>
        <v>0</v>
      </c>
      <c r="AA89">
        <f t="shared" si="11"/>
        <v>0</v>
      </c>
      <c r="AB89">
        <f t="shared" si="11"/>
        <v>0</v>
      </c>
      <c r="AC89">
        <f t="shared" si="11"/>
        <v>0</v>
      </c>
      <c r="AD89">
        <f t="shared" si="11"/>
        <v>0</v>
      </c>
      <c r="AE89">
        <f t="shared" si="11"/>
        <v>0</v>
      </c>
      <c r="AF89">
        <f t="shared" si="11"/>
        <v>0</v>
      </c>
      <c r="AG89">
        <f t="shared" si="11"/>
        <v>0</v>
      </c>
      <c r="AH89">
        <f t="shared" si="11"/>
        <v>0</v>
      </c>
      <c r="AI89">
        <f t="shared" si="11"/>
        <v>0</v>
      </c>
      <c r="AJ89">
        <f t="shared" si="12"/>
        <v>0</v>
      </c>
      <c r="AK89">
        <f t="shared" si="12"/>
        <v>0</v>
      </c>
      <c r="AL89">
        <f t="shared" si="12"/>
        <v>0</v>
      </c>
      <c r="AM89">
        <f t="shared" si="12"/>
        <v>0</v>
      </c>
      <c r="AN89">
        <f t="shared" si="12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3"/>
        <v>0</v>
      </c>
      <c r="BA89">
        <f t="shared" si="13"/>
        <v>0</v>
      </c>
      <c r="BB89">
        <f t="shared" si="13"/>
        <v>0</v>
      </c>
      <c r="BC89">
        <f t="shared" si="13"/>
        <v>0</v>
      </c>
      <c r="BD89">
        <f t="shared" si="13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0"/>
        <v>0</v>
      </c>
      <c r="BQ89">
        <f t="shared" si="10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80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9.1421373640944048E-2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1"/>
        <v>0</v>
      </c>
      <c r="U90">
        <f t="shared" si="11"/>
        <v>0</v>
      </c>
      <c r="V90">
        <f t="shared" si="11"/>
        <v>0</v>
      </c>
      <c r="W90">
        <f t="shared" si="11"/>
        <v>0</v>
      </c>
      <c r="X90">
        <f t="shared" si="11"/>
        <v>0</v>
      </c>
      <c r="Y90">
        <f t="shared" si="11"/>
        <v>0</v>
      </c>
      <c r="Z90">
        <f t="shared" si="11"/>
        <v>0</v>
      </c>
      <c r="AA90">
        <f t="shared" si="11"/>
        <v>0</v>
      </c>
      <c r="AB90">
        <f t="shared" si="11"/>
        <v>0</v>
      </c>
      <c r="AC90">
        <f t="shared" si="11"/>
        <v>0</v>
      </c>
      <c r="AD90">
        <f t="shared" si="11"/>
        <v>0</v>
      </c>
      <c r="AE90">
        <f t="shared" si="11"/>
        <v>0</v>
      </c>
      <c r="AF90">
        <f t="shared" si="11"/>
        <v>0</v>
      </c>
      <c r="AG90">
        <f t="shared" si="11"/>
        <v>0</v>
      </c>
      <c r="AH90">
        <f t="shared" si="11"/>
        <v>0</v>
      </c>
      <c r="AI90">
        <f t="shared" si="11"/>
        <v>0</v>
      </c>
      <c r="AJ90">
        <f t="shared" si="12"/>
        <v>0</v>
      </c>
      <c r="AK90">
        <f t="shared" si="12"/>
        <v>0</v>
      </c>
      <c r="AL90">
        <f t="shared" si="12"/>
        <v>0</v>
      </c>
      <c r="AM90">
        <f t="shared" si="12"/>
        <v>0</v>
      </c>
      <c r="AN90">
        <f t="shared" si="12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3"/>
        <v>0</v>
      </c>
      <c r="BA90">
        <f t="shared" si="13"/>
        <v>0</v>
      </c>
      <c r="BB90">
        <f t="shared" si="13"/>
        <v>0</v>
      </c>
      <c r="BC90">
        <f t="shared" si="13"/>
        <v>0</v>
      </c>
      <c r="BD90">
        <f t="shared" si="13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0"/>
        <v>0</v>
      </c>
      <c r="BQ90">
        <f t="shared" si="10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80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0.21520568597889295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1"/>
        <v>0</v>
      </c>
      <c r="U91">
        <f t="shared" si="11"/>
        <v>0</v>
      </c>
      <c r="V91">
        <f t="shared" si="11"/>
        <v>0</v>
      </c>
      <c r="W91">
        <f t="shared" si="11"/>
        <v>0</v>
      </c>
      <c r="X91">
        <f t="shared" si="11"/>
        <v>0</v>
      </c>
      <c r="Y91">
        <f t="shared" si="11"/>
        <v>0</v>
      </c>
      <c r="Z91">
        <f t="shared" si="11"/>
        <v>0</v>
      </c>
      <c r="AA91">
        <f t="shared" si="11"/>
        <v>0</v>
      </c>
      <c r="AB91">
        <f t="shared" si="11"/>
        <v>0</v>
      </c>
      <c r="AC91">
        <f t="shared" si="11"/>
        <v>0</v>
      </c>
      <c r="AD91">
        <f t="shared" si="11"/>
        <v>0</v>
      </c>
      <c r="AE91">
        <f t="shared" si="11"/>
        <v>0</v>
      </c>
      <c r="AF91">
        <f t="shared" si="11"/>
        <v>0</v>
      </c>
      <c r="AG91">
        <f t="shared" si="11"/>
        <v>0</v>
      </c>
      <c r="AH91">
        <f t="shared" si="11"/>
        <v>0</v>
      </c>
      <c r="AI91">
        <f t="shared" si="11"/>
        <v>0</v>
      </c>
      <c r="AJ91">
        <f t="shared" si="12"/>
        <v>0</v>
      </c>
      <c r="AK91">
        <f t="shared" si="12"/>
        <v>0</v>
      </c>
      <c r="AL91">
        <f t="shared" si="12"/>
        <v>0</v>
      </c>
      <c r="AM91">
        <f t="shared" si="12"/>
        <v>0</v>
      </c>
      <c r="AN91">
        <f t="shared" si="12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3"/>
        <v>0</v>
      </c>
      <c r="BA91">
        <f t="shared" si="13"/>
        <v>0</v>
      </c>
      <c r="BB91">
        <f t="shared" si="13"/>
        <v>0</v>
      </c>
      <c r="BC91">
        <f t="shared" si="13"/>
        <v>0</v>
      </c>
      <c r="BD91">
        <f t="shared" si="13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0"/>
        <v>0</v>
      </c>
      <c r="BQ91">
        <f t="shared" si="10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80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0.28878340021532739</v>
      </c>
      <c r="R92">
        <f t="shared" si="8"/>
        <v>0</v>
      </c>
      <c r="S92">
        <f t="shared" si="8"/>
        <v>0</v>
      </c>
      <c r="T92">
        <f t="shared" si="11"/>
        <v>0</v>
      </c>
      <c r="U92">
        <f t="shared" si="11"/>
        <v>0</v>
      </c>
      <c r="V92">
        <f t="shared" si="11"/>
        <v>0</v>
      </c>
      <c r="W92">
        <f t="shared" si="11"/>
        <v>0</v>
      </c>
      <c r="X92">
        <f t="shared" si="11"/>
        <v>0</v>
      </c>
      <c r="Y92">
        <f t="shared" si="11"/>
        <v>0</v>
      </c>
      <c r="Z92">
        <f t="shared" si="11"/>
        <v>0</v>
      </c>
      <c r="AA92">
        <f t="shared" si="11"/>
        <v>0</v>
      </c>
      <c r="AB92">
        <f t="shared" si="11"/>
        <v>0</v>
      </c>
      <c r="AC92">
        <f t="shared" si="11"/>
        <v>0</v>
      </c>
      <c r="AD92">
        <f t="shared" si="11"/>
        <v>0</v>
      </c>
      <c r="AE92">
        <f t="shared" si="11"/>
        <v>0</v>
      </c>
      <c r="AF92">
        <f t="shared" si="11"/>
        <v>0</v>
      </c>
      <c r="AG92">
        <f t="shared" si="11"/>
        <v>0</v>
      </c>
      <c r="AH92">
        <f t="shared" si="11"/>
        <v>0</v>
      </c>
      <c r="AI92">
        <f t="shared" si="11"/>
        <v>0</v>
      </c>
      <c r="AJ92">
        <f t="shared" si="12"/>
        <v>0</v>
      </c>
      <c r="AK92">
        <f t="shared" si="12"/>
        <v>0</v>
      </c>
      <c r="AL92">
        <f t="shared" si="12"/>
        <v>0</v>
      </c>
      <c r="AM92">
        <f t="shared" si="12"/>
        <v>0</v>
      </c>
      <c r="AN92">
        <f t="shared" si="12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3"/>
        <v>0</v>
      </c>
      <c r="BA92">
        <f t="shared" si="13"/>
        <v>0</v>
      </c>
      <c r="BB92">
        <f t="shared" si="13"/>
        <v>0</v>
      </c>
      <c r="BC92">
        <f t="shared" si="13"/>
        <v>0</v>
      </c>
      <c r="BD92">
        <f t="shared" si="13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0"/>
        <v>0</v>
      </c>
      <c r="BQ92">
        <f t="shared" si="10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80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0.24311493338635912</v>
      </c>
      <c r="S93">
        <f t="shared" si="8"/>
        <v>0</v>
      </c>
      <c r="T93">
        <f t="shared" si="11"/>
        <v>0</v>
      </c>
      <c r="U93">
        <f t="shared" si="11"/>
        <v>0</v>
      </c>
      <c r="V93">
        <f t="shared" si="11"/>
        <v>0</v>
      </c>
      <c r="W93">
        <f t="shared" si="11"/>
        <v>0</v>
      </c>
      <c r="X93">
        <f t="shared" si="11"/>
        <v>0</v>
      </c>
      <c r="Y93">
        <f t="shared" si="11"/>
        <v>0</v>
      </c>
      <c r="Z93">
        <f t="shared" si="11"/>
        <v>0</v>
      </c>
      <c r="AA93">
        <f t="shared" si="11"/>
        <v>0</v>
      </c>
      <c r="AB93">
        <f t="shared" si="11"/>
        <v>0</v>
      </c>
      <c r="AC93">
        <f t="shared" si="11"/>
        <v>0</v>
      </c>
      <c r="AD93">
        <f t="shared" si="11"/>
        <v>0</v>
      </c>
      <c r="AE93">
        <f t="shared" si="11"/>
        <v>0</v>
      </c>
      <c r="AF93">
        <f t="shared" si="11"/>
        <v>0</v>
      </c>
      <c r="AG93">
        <f t="shared" si="11"/>
        <v>0</v>
      </c>
      <c r="AH93">
        <f t="shared" si="11"/>
        <v>0</v>
      </c>
      <c r="AI93">
        <f t="shared" si="11"/>
        <v>0</v>
      </c>
      <c r="AJ93">
        <f t="shared" si="12"/>
        <v>0</v>
      </c>
      <c r="AK93">
        <f t="shared" si="12"/>
        <v>0</v>
      </c>
      <c r="AL93">
        <f t="shared" si="12"/>
        <v>0</v>
      </c>
      <c r="AM93">
        <f t="shared" si="12"/>
        <v>0</v>
      </c>
      <c r="AN93">
        <f t="shared" si="12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3"/>
        <v>0</v>
      </c>
      <c r="BA93">
        <f t="shared" si="13"/>
        <v>0</v>
      </c>
      <c r="BB93">
        <f t="shared" si="13"/>
        <v>0</v>
      </c>
      <c r="BC93">
        <f t="shared" si="13"/>
        <v>0</v>
      </c>
      <c r="BD93">
        <f t="shared" si="13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0"/>
        <v>0</v>
      </c>
      <c r="BQ93">
        <f t="shared" si="10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80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0.2222807281480367</v>
      </c>
      <c r="T94">
        <f t="shared" si="11"/>
        <v>0</v>
      </c>
      <c r="U94">
        <f t="shared" si="11"/>
        <v>0</v>
      </c>
      <c r="V94">
        <f t="shared" si="11"/>
        <v>0</v>
      </c>
      <c r="W94">
        <f t="shared" si="11"/>
        <v>0</v>
      </c>
      <c r="X94">
        <f t="shared" si="11"/>
        <v>0</v>
      </c>
      <c r="Y94">
        <f t="shared" si="11"/>
        <v>0</v>
      </c>
      <c r="Z94">
        <f t="shared" si="11"/>
        <v>0</v>
      </c>
      <c r="AA94">
        <f t="shared" si="11"/>
        <v>0</v>
      </c>
      <c r="AB94">
        <f t="shared" si="11"/>
        <v>0</v>
      </c>
      <c r="AC94">
        <f t="shared" si="11"/>
        <v>0</v>
      </c>
      <c r="AD94">
        <f t="shared" si="11"/>
        <v>0</v>
      </c>
      <c r="AE94">
        <f t="shared" si="11"/>
        <v>0</v>
      </c>
      <c r="AF94">
        <f t="shared" si="11"/>
        <v>0</v>
      </c>
      <c r="AG94">
        <f t="shared" si="11"/>
        <v>0</v>
      </c>
      <c r="AH94">
        <f t="shared" si="11"/>
        <v>0</v>
      </c>
      <c r="AI94">
        <f t="shared" si="11"/>
        <v>0</v>
      </c>
      <c r="AJ94">
        <f t="shared" si="12"/>
        <v>0</v>
      </c>
      <c r="AK94">
        <f t="shared" si="12"/>
        <v>0</v>
      </c>
      <c r="AL94">
        <f t="shared" si="12"/>
        <v>0</v>
      </c>
      <c r="AM94">
        <f t="shared" si="12"/>
        <v>0</v>
      </c>
      <c r="AN94">
        <f t="shared" si="12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3"/>
        <v>0</v>
      </c>
      <c r="BA94">
        <f t="shared" si="13"/>
        <v>0</v>
      </c>
      <c r="BB94">
        <f t="shared" si="13"/>
        <v>0</v>
      </c>
      <c r="BC94">
        <f t="shared" si="13"/>
        <v>0</v>
      </c>
      <c r="BD94">
        <f t="shared" si="13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0"/>
        <v>0</v>
      </c>
      <c r="BQ94">
        <f t="shared" si="10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80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1"/>
        <v>0.14293538469198502</v>
      </c>
      <c r="U95">
        <f t="shared" si="11"/>
        <v>0</v>
      </c>
      <c r="V95">
        <f t="shared" si="11"/>
        <v>0</v>
      </c>
      <c r="W95">
        <f t="shared" si="11"/>
        <v>0</v>
      </c>
      <c r="X95">
        <f t="shared" si="11"/>
        <v>0</v>
      </c>
      <c r="Y95">
        <f t="shared" si="11"/>
        <v>0</v>
      </c>
      <c r="Z95">
        <f t="shared" si="11"/>
        <v>0</v>
      </c>
      <c r="AA95">
        <f t="shared" si="11"/>
        <v>0</v>
      </c>
      <c r="AB95">
        <f t="shared" si="11"/>
        <v>0</v>
      </c>
      <c r="AC95">
        <f t="shared" si="11"/>
        <v>0</v>
      </c>
      <c r="AD95">
        <f t="shared" si="11"/>
        <v>0</v>
      </c>
      <c r="AE95">
        <f t="shared" si="11"/>
        <v>0</v>
      </c>
      <c r="AF95">
        <f t="shared" si="11"/>
        <v>0</v>
      </c>
      <c r="AG95">
        <f t="shared" si="11"/>
        <v>0</v>
      </c>
      <c r="AH95">
        <f t="shared" si="11"/>
        <v>0</v>
      </c>
      <c r="AI95">
        <f t="shared" si="11"/>
        <v>0</v>
      </c>
      <c r="AJ95">
        <f t="shared" si="12"/>
        <v>0</v>
      </c>
      <c r="AK95">
        <f t="shared" si="12"/>
        <v>0</v>
      </c>
      <c r="AL95">
        <f t="shared" si="12"/>
        <v>0</v>
      </c>
      <c r="AM95">
        <f t="shared" si="12"/>
        <v>0</v>
      </c>
      <c r="AN95">
        <f t="shared" si="12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3"/>
        <v>0</v>
      </c>
      <c r="BA95">
        <f t="shared" si="13"/>
        <v>0</v>
      </c>
      <c r="BB95">
        <f t="shared" si="13"/>
        <v>0</v>
      </c>
      <c r="BC95">
        <f t="shared" si="13"/>
        <v>0</v>
      </c>
      <c r="BD95">
        <f t="shared" si="13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0"/>
        <v>0</v>
      </c>
      <c r="BQ95">
        <f t="shared" si="10"/>
        <v>0</v>
      </c>
      <c r="BR95">
        <f t="shared" si="10"/>
        <v>0</v>
      </c>
      <c r="BS95">
        <f t="shared" si="10"/>
        <v>0</v>
      </c>
    </row>
    <row r="96" spans="2:71" ht="15.5" x14ac:dyDescent="0.35">
      <c r="B96" s="29"/>
      <c r="C96" s="80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1"/>
        <v>0</v>
      </c>
      <c r="U96">
        <f t="shared" si="11"/>
        <v>0.29153186463308173</v>
      </c>
      <c r="V96">
        <f t="shared" si="11"/>
        <v>0</v>
      </c>
      <c r="W96">
        <f t="shared" si="11"/>
        <v>0</v>
      </c>
      <c r="X96">
        <f t="shared" si="11"/>
        <v>0</v>
      </c>
      <c r="Y96">
        <f t="shared" si="11"/>
        <v>0</v>
      </c>
      <c r="Z96">
        <f t="shared" si="11"/>
        <v>0</v>
      </c>
      <c r="AA96">
        <f t="shared" si="11"/>
        <v>0</v>
      </c>
      <c r="AB96">
        <f t="shared" si="11"/>
        <v>0</v>
      </c>
      <c r="AC96">
        <f t="shared" si="11"/>
        <v>0</v>
      </c>
      <c r="AD96">
        <f t="shared" si="11"/>
        <v>0</v>
      </c>
      <c r="AE96">
        <f t="shared" si="11"/>
        <v>0</v>
      </c>
      <c r="AF96">
        <f t="shared" si="11"/>
        <v>0</v>
      </c>
      <c r="AG96">
        <f t="shared" si="11"/>
        <v>0</v>
      </c>
      <c r="AH96">
        <f t="shared" si="11"/>
        <v>0</v>
      </c>
      <c r="AI96">
        <f t="shared" si="11"/>
        <v>0</v>
      </c>
      <c r="AJ96">
        <f t="shared" si="12"/>
        <v>0</v>
      </c>
      <c r="AK96">
        <f t="shared" si="12"/>
        <v>0</v>
      </c>
      <c r="AL96">
        <f t="shared" si="12"/>
        <v>0</v>
      </c>
      <c r="AM96">
        <f t="shared" si="12"/>
        <v>0</v>
      </c>
      <c r="AN96">
        <f t="shared" si="12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3"/>
        <v>0</v>
      </c>
      <c r="BA96">
        <f t="shared" si="13"/>
        <v>0</v>
      </c>
      <c r="BB96">
        <f t="shared" si="13"/>
        <v>0</v>
      </c>
      <c r="BC96">
        <f t="shared" si="13"/>
        <v>0</v>
      </c>
      <c r="BD96">
        <f t="shared" si="13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0"/>
        <v>0</v>
      </c>
      <c r="BQ96">
        <f t="shared" si="10"/>
        <v>0</v>
      </c>
      <c r="BR96">
        <f t="shared" si="10"/>
        <v>0</v>
      </c>
      <c r="BS96">
        <f t="shared" si="10"/>
        <v>0</v>
      </c>
    </row>
    <row r="97" spans="2:71" ht="15.5" x14ac:dyDescent="0.35">
      <c r="B97" s="27"/>
      <c r="C97" s="80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1"/>
        <v>0</v>
      </c>
      <c r="U97">
        <f t="shared" si="11"/>
        <v>0</v>
      </c>
      <c r="V97">
        <f t="shared" si="11"/>
        <v>1.8663502513733797E-2</v>
      </c>
      <c r="W97">
        <f t="shared" si="11"/>
        <v>0</v>
      </c>
      <c r="X97">
        <f t="shared" si="11"/>
        <v>0</v>
      </c>
      <c r="Y97">
        <f t="shared" si="11"/>
        <v>0</v>
      </c>
      <c r="Z97">
        <f t="shared" si="11"/>
        <v>0</v>
      </c>
      <c r="AA97">
        <f t="shared" si="11"/>
        <v>0</v>
      </c>
      <c r="AB97">
        <f t="shared" si="11"/>
        <v>0</v>
      </c>
      <c r="AC97">
        <f t="shared" si="11"/>
        <v>0</v>
      </c>
      <c r="AD97">
        <f t="shared" si="11"/>
        <v>0</v>
      </c>
      <c r="AE97">
        <f t="shared" si="11"/>
        <v>0</v>
      </c>
      <c r="AF97">
        <f t="shared" si="11"/>
        <v>0</v>
      </c>
      <c r="AG97">
        <f t="shared" si="11"/>
        <v>0</v>
      </c>
      <c r="AH97">
        <f t="shared" si="11"/>
        <v>0</v>
      </c>
      <c r="AI97">
        <f t="shared" si="11"/>
        <v>0</v>
      </c>
      <c r="AJ97">
        <f t="shared" si="12"/>
        <v>0</v>
      </c>
      <c r="AK97">
        <f t="shared" si="12"/>
        <v>0</v>
      </c>
      <c r="AL97">
        <f t="shared" si="12"/>
        <v>0</v>
      </c>
      <c r="AM97">
        <f t="shared" si="12"/>
        <v>0</v>
      </c>
      <c r="AN97">
        <f t="shared" si="12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3"/>
        <v>0</v>
      </c>
      <c r="BA97">
        <f t="shared" si="13"/>
        <v>0</v>
      </c>
      <c r="BB97">
        <f t="shared" si="13"/>
        <v>0</v>
      </c>
      <c r="BC97">
        <f t="shared" si="13"/>
        <v>0</v>
      </c>
      <c r="BD97">
        <f t="shared" si="13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0"/>
        <v>0</v>
      </c>
      <c r="BQ97">
        <f t="shared" si="10"/>
        <v>0</v>
      </c>
      <c r="BR97">
        <f t="shared" si="10"/>
        <v>0</v>
      </c>
      <c r="BS97">
        <f t="shared" si="10"/>
        <v>0</v>
      </c>
    </row>
    <row r="98" spans="2:71" ht="13" x14ac:dyDescent="0.25">
      <c r="C98" s="80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si="8"/>
        <v>0</v>
      </c>
      <c r="P98">
        <f t="shared" si="8"/>
        <v>0</v>
      </c>
      <c r="Q98">
        <f t="shared" si="8"/>
        <v>0</v>
      </c>
      <c r="R98">
        <f t="shared" si="8"/>
        <v>0</v>
      </c>
      <c r="S98">
        <f t="shared" si="8"/>
        <v>0</v>
      </c>
      <c r="T98">
        <f t="shared" si="11"/>
        <v>0</v>
      </c>
      <c r="U98">
        <f t="shared" si="11"/>
        <v>0</v>
      </c>
      <c r="V98">
        <f t="shared" si="11"/>
        <v>0</v>
      </c>
      <c r="W98">
        <f t="shared" si="11"/>
        <v>0.14647183772554329</v>
      </c>
      <c r="X98">
        <f t="shared" si="11"/>
        <v>0</v>
      </c>
      <c r="Y98">
        <f t="shared" si="11"/>
        <v>0</v>
      </c>
      <c r="Z98">
        <f t="shared" si="11"/>
        <v>0</v>
      </c>
      <c r="AA98">
        <f t="shared" si="11"/>
        <v>0</v>
      </c>
      <c r="AB98">
        <f t="shared" si="11"/>
        <v>0</v>
      </c>
      <c r="AC98">
        <f t="shared" si="11"/>
        <v>0</v>
      </c>
      <c r="AD98">
        <f t="shared" si="11"/>
        <v>0</v>
      </c>
      <c r="AE98">
        <f t="shared" si="11"/>
        <v>0</v>
      </c>
      <c r="AF98">
        <f t="shared" si="11"/>
        <v>0</v>
      </c>
      <c r="AG98">
        <f t="shared" si="11"/>
        <v>0</v>
      </c>
      <c r="AH98">
        <f t="shared" si="11"/>
        <v>0</v>
      </c>
      <c r="AI98">
        <f t="shared" si="11"/>
        <v>0</v>
      </c>
      <c r="AJ98">
        <f t="shared" si="12"/>
        <v>0</v>
      </c>
      <c r="AK98">
        <f t="shared" si="12"/>
        <v>0</v>
      </c>
      <c r="AL98">
        <f t="shared" si="12"/>
        <v>0</v>
      </c>
      <c r="AM98">
        <f t="shared" si="12"/>
        <v>0</v>
      </c>
      <c r="AN98">
        <f t="shared" si="12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3"/>
        <v>0</v>
      </c>
      <c r="BA98">
        <f t="shared" si="13"/>
        <v>0</v>
      </c>
      <c r="BB98">
        <f t="shared" si="13"/>
        <v>0</v>
      </c>
      <c r="BC98">
        <f t="shared" si="13"/>
        <v>0</v>
      </c>
      <c r="BD98">
        <f t="shared" si="13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0"/>
        <v>0</v>
      </c>
      <c r="BQ98">
        <f t="shared" si="10"/>
        <v>0</v>
      </c>
      <c r="BR98">
        <f t="shared" si="10"/>
        <v>0</v>
      </c>
      <c r="BS98">
        <f t="shared" si="10"/>
        <v>0</v>
      </c>
    </row>
    <row r="99" spans="2:71" ht="13" x14ac:dyDescent="0.25">
      <c r="C99" s="80">
        <v>21</v>
      </c>
      <c r="D99">
        <f t="shared" si="8"/>
        <v>0</v>
      </c>
      <c r="E99">
        <f t="shared" si="8"/>
        <v>0</v>
      </c>
      <c r="F99">
        <f t="shared" si="8"/>
        <v>0</v>
      </c>
      <c r="G99">
        <f t="shared" si="8"/>
        <v>0</v>
      </c>
      <c r="H99">
        <f t="shared" si="8"/>
        <v>0</v>
      </c>
      <c r="I99">
        <f t="shared" si="8"/>
        <v>0</v>
      </c>
      <c r="J99">
        <f t="shared" si="8"/>
        <v>0</v>
      </c>
      <c r="K99">
        <f t="shared" si="8"/>
        <v>0</v>
      </c>
      <c r="L99">
        <f t="shared" si="8"/>
        <v>0</v>
      </c>
      <c r="M99">
        <f t="shared" si="8"/>
        <v>0</v>
      </c>
      <c r="N99">
        <f t="shared" si="8"/>
        <v>0</v>
      </c>
      <c r="O99">
        <f t="shared" si="8"/>
        <v>0</v>
      </c>
      <c r="P99">
        <f t="shared" si="8"/>
        <v>0</v>
      </c>
      <c r="Q99">
        <f t="shared" si="8"/>
        <v>0</v>
      </c>
      <c r="R99">
        <f t="shared" si="8"/>
        <v>0</v>
      </c>
      <c r="S99">
        <f t="shared" si="8"/>
        <v>0</v>
      </c>
      <c r="T99">
        <f t="shared" si="11"/>
        <v>0</v>
      </c>
      <c r="U99">
        <f t="shared" si="11"/>
        <v>0</v>
      </c>
      <c r="V99">
        <f t="shared" si="11"/>
        <v>0</v>
      </c>
      <c r="W99">
        <f t="shared" si="11"/>
        <v>0</v>
      </c>
      <c r="X99">
        <f t="shared" si="11"/>
        <v>7.754255048683116E-2</v>
      </c>
      <c r="Y99">
        <f t="shared" si="11"/>
        <v>0</v>
      </c>
      <c r="Z99">
        <f t="shared" si="11"/>
        <v>0</v>
      </c>
      <c r="AA99">
        <f t="shared" si="11"/>
        <v>0</v>
      </c>
      <c r="AB99">
        <f t="shared" si="11"/>
        <v>0</v>
      </c>
      <c r="AC99">
        <f t="shared" si="11"/>
        <v>0</v>
      </c>
      <c r="AD99">
        <f t="shared" si="11"/>
        <v>0</v>
      </c>
      <c r="AE99">
        <f t="shared" si="11"/>
        <v>0</v>
      </c>
      <c r="AF99">
        <f t="shared" si="11"/>
        <v>0</v>
      </c>
      <c r="AG99">
        <f t="shared" si="11"/>
        <v>0</v>
      </c>
      <c r="AH99">
        <f t="shared" si="11"/>
        <v>0</v>
      </c>
      <c r="AI99">
        <f t="shared" si="11"/>
        <v>0</v>
      </c>
      <c r="AJ99">
        <f t="shared" si="12"/>
        <v>0</v>
      </c>
      <c r="AK99">
        <f t="shared" si="12"/>
        <v>0</v>
      </c>
      <c r="AL99">
        <f t="shared" si="12"/>
        <v>0</v>
      </c>
      <c r="AM99">
        <f t="shared" si="12"/>
        <v>0</v>
      </c>
      <c r="AN99">
        <f t="shared" si="12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3"/>
        <v>0</v>
      </c>
      <c r="BA99">
        <f t="shared" si="13"/>
        <v>0</v>
      </c>
      <c r="BB99">
        <f t="shared" si="13"/>
        <v>0</v>
      </c>
      <c r="BC99">
        <f t="shared" si="13"/>
        <v>0</v>
      </c>
      <c r="BD99">
        <f t="shared" si="13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0"/>
        <v>0</v>
      </c>
      <c r="BQ99">
        <f t="shared" si="10"/>
        <v>0</v>
      </c>
      <c r="BR99">
        <f t="shared" si="10"/>
        <v>0</v>
      </c>
      <c r="BS99">
        <f t="shared" si="10"/>
        <v>0</v>
      </c>
    </row>
    <row r="100" spans="2:71" ht="13" x14ac:dyDescent="0.25">
      <c r="C100" s="80">
        <v>22</v>
      </c>
      <c r="D100">
        <f t="shared" si="8"/>
        <v>0</v>
      </c>
      <c r="E100">
        <f t="shared" si="8"/>
        <v>0</v>
      </c>
      <c r="F100">
        <f t="shared" si="8"/>
        <v>0</v>
      </c>
      <c r="G100">
        <f t="shared" si="8"/>
        <v>0</v>
      </c>
      <c r="H100">
        <f t="shared" si="8"/>
        <v>0</v>
      </c>
      <c r="I100">
        <f t="shared" si="8"/>
        <v>0</v>
      </c>
      <c r="J100">
        <f t="shared" si="8"/>
        <v>0</v>
      </c>
      <c r="K100">
        <f t="shared" si="8"/>
        <v>0</v>
      </c>
      <c r="L100">
        <f t="shared" si="8"/>
        <v>0</v>
      </c>
      <c r="M100">
        <f t="shared" si="8"/>
        <v>0</v>
      </c>
      <c r="N100">
        <f t="shared" si="8"/>
        <v>0</v>
      </c>
      <c r="O100">
        <f t="shared" si="8"/>
        <v>0</v>
      </c>
      <c r="P100">
        <f t="shared" si="8"/>
        <v>0</v>
      </c>
      <c r="Q100">
        <f t="shared" si="8"/>
        <v>0</v>
      </c>
      <c r="R100">
        <f t="shared" si="8"/>
        <v>0</v>
      </c>
      <c r="S100">
        <f t="shared" si="8"/>
        <v>0</v>
      </c>
      <c r="T100">
        <f t="shared" si="11"/>
        <v>0</v>
      </c>
      <c r="U100">
        <f t="shared" si="11"/>
        <v>0</v>
      </c>
      <c r="V100">
        <f t="shared" si="11"/>
        <v>0</v>
      </c>
      <c r="W100">
        <f t="shared" si="11"/>
        <v>0</v>
      </c>
      <c r="X100">
        <f t="shared" si="11"/>
        <v>0</v>
      </c>
      <c r="Y100">
        <f t="shared" si="11"/>
        <v>0.12542290961817304</v>
      </c>
      <c r="Z100">
        <f t="shared" si="11"/>
        <v>0</v>
      </c>
      <c r="AA100">
        <f t="shared" si="11"/>
        <v>0</v>
      </c>
      <c r="AB100">
        <f t="shared" si="11"/>
        <v>0</v>
      </c>
      <c r="AC100">
        <f t="shared" si="11"/>
        <v>0</v>
      </c>
      <c r="AD100">
        <f t="shared" si="11"/>
        <v>0</v>
      </c>
      <c r="AE100">
        <f t="shared" si="11"/>
        <v>0</v>
      </c>
      <c r="AF100">
        <f t="shared" si="11"/>
        <v>0</v>
      </c>
      <c r="AG100">
        <f t="shared" si="11"/>
        <v>0</v>
      </c>
      <c r="AH100">
        <f t="shared" si="11"/>
        <v>0</v>
      </c>
      <c r="AI100">
        <f t="shared" si="11"/>
        <v>0</v>
      </c>
      <c r="AJ100">
        <f t="shared" si="12"/>
        <v>0</v>
      </c>
      <c r="AK100">
        <f t="shared" si="12"/>
        <v>0</v>
      </c>
      <c r="AL100">
        <f t="shared" si="12"/>
        <v>0</v>
      </c>
      <c r="AM100">
        <f t="shared" si="12"/>
        <v>0</v>
      </c>
      <c r="AN100">
        <f t="shared" si="12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3"/>
        <v>0</v>
      </c>
      <c r="BA100">
        <f t="shared" si="13"/>
        <v>0</v>
      </c>
      <c r="BB100">
        <f t="shared" si="13"/>
        <v>0</v>
      </c>
      <c r="BC100">
        <f t="shared" si="13"/>
        <v>0</v>
      </c>
      <c r="BD100">
        <f t="shared" si="13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0"/>
        <v>0</v>
      </c>
      <c r="BQ100">
        <f t="shared" si="10"/>
        <v>0</v>
      </c>
      <c r="BR100">
        <f t="shared" si="10"/>
        <v>0</v>
      </c>
      <c r="BS100">
        <f t="shared" si="10"/>
        <v>0</v>
      </c>
    </row>
    <row r="101" spans="2:71" ht="13" x14ac:dyDescent="0.25">
      <c r="C101" s="80">
        <v>23</v>
      </c>
      <c r="D101">
        <f t="shared" si="8"/>
        <v>0</v>
      </c>
      <c r="E101">
        <f t="shared" si="8"/>
        <v>0</v>
      </c>
      <c r="F101">
        <f t="shared" si="8"/>
        <v>0</v>
      </c>
      <c r="G101">
        <f t="shared" si="8"/>
        <v>0</v>
      </c>
      <c r="H101">
        <f t="shared" si="8"/>
        <v>0</v>
      </c>
      <c r="I101">
        <f t="shared" si="8"/>
        <v>0</v>
      </c>
      <c r="J101">
        <f t="shared" si="8"/>
        <v>0</v>
      </c>
      <c r="K101">
        <f t="shared" si="8"/>
        <v>0</v>
      </c>
      <c r="L101">
        <f t="shared" si="8"/>
        <v>0</v>
      </c>
      <c r="M101">
        <f t="shared" si="8"/>
        <v>0</v>
      </c>
      <c r="N101">
        <f t="shared" si="8"/>
        <v>0</v>
      </c>
      <c r="O101">
        <f t="shared" si="8"/>
        <v>0</v>
      </c>
      <c r="P101">
        <f t="shared" si="8"/>
        <v>0</v>
      </c>
      <c r="Q101">
        <f t="shared" si="8"/>
        <v>0</v>
      </c>
      <c r="R101">
        <f t="shared" si="8"/>
        <v>0</v>
      </c>
      <c r="S101">
        <f t="shared" si="8"/>
        <v>0</v>
      </c>
      <c r="T101">
        <f t="shared" si="11"/>
        <v>0</v>
      </c>
      <c r="U101">
        <f t="shared" si="11"/>
        <v>0</v>
      </c>
      <c r="V101">
        <f t="shared" si="11"/>
        <v>0</v>
      </c>
      <c r="W101">
        <f t="shared" si="11"/>
        <v>0</v>
      </c>
      <c r="X101">
        <f t="shared" si="11"/>
        <v>0</v>
      </c>
      <c r="Y101">
        <f t="shared" si="11"/>
        <v>0</v>
      </c>
      <c r="Z101">
        <f t="shared" si="11"/>
        <v>0.13808523780111179</v>
      </c>
      <c r="AA101">
        <f t="shared" si="11"/>
        <v>0</v>
      </c>
      <c r="AB101">
        <f t="shared" si="11"/>
        <v>0</v>
      </c>
      <c r="AC101">
        <f t="shared" si="11"/>
        <v>0</v>
      </c>
      <c r="AD101">
        <f t="shared" si="11"/>
        <v>0</v>
      </c>
      <c r="AE101">
        <f t="shared" si="11"/>
        <v>0</v>
      </c>
      <c r="AF101">
        <f t="shared" si="11"/>
        <v>0</v>
      </c>
      <c r="AG101">
        <f t="shared" si="11"/>
        <v>0</v>
      </c>
      <c r="AH101">
        <f t="shared" si="11"/>
        <v>0</v>
      </c>
      <c r="AI101">
        <f t="shared" si="11"/>
        <v>0</v>
      </c>
      <c r="AJ101">
        <f t="shared" si="12"/>
        <v>0</v>
      </c>
      <c r="AK101">
        <f t="shared" si="12"/>
        <v>0</v>
      </c>
      <c r="AL101">
        <f t="shared" si="12"/>
        <v>0</v>
      </c>
      <c r="AM101">
        <f t="shared" si="12"/>
        <v>0</v>
      </c>
      <c r="AN101">
        <f t="shared" si="12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3"/>
        <v>0</v>
      </c>
      <c r="BA101">
        <f t="shared" si="13"/>
        <v>0</v>
      </c>
      <c r="BB101">
        <f t="shared" si="13"/>
        <v>0</v>
      </c>
      <c r="BC101">
        <f t="shared" si="13"/>
        <v>0</v>
      </c>
      <c r="BD101">
        <f t="shared" si="13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0"/>
        <v>0</v>
      </c>
      <c r="BQ101">
        <f t="shared" si="10"/>
        <v>0</v>
      </c>
      <c r="BR101">
        <f t="shared" si="10"/>
        <v>0</v>
      </c>
      <c r="BS101">
        <f t="shared" si="10"/>
        <v>0</v>
      </c>
    </row>
    <row r="102" spans="2:71" ht="13" x14ac:dyDescent="0.25">
      <c r="C102" s="80">
        <v>24</v>
      </c>
      <c r="D102">
        <f t="shared" si="8"/>
        <v>0</v>
      </c>
      <c r="E102">
        <f t="shared" si="8"/>
        <v>0</v>
      </c>
      <c r="F102">
        <f t="shared" si="8"/>
        <v>0</v>
      </c>
      <c r="G102">
        <f t="shared" ref="G102:V117" si="14">IF(G$78=$C102,G$148,0)</f>
        <v>0</v>
      </c>
      <c r="H102">
        <f t="shared" si="14"/>
        <v>0</v>
      </c>
      <c r="I102">
        <f t="shared" si="14"/>
        <v>0</v>
      </c>
      <c r="J102">
        <f t="shared" si="14"/>
        <v>0</v>
      </c>
      <c r="K102">
        <f t="shared" si="14"/>
        <v>0</v>
      </c>
      <c r="L102">
        <f t="shared" si="14"/>
        <v>0</v>
      </c>
      <c r="M102">
        <f t="shared" si="14"/>
        <v>0</v>
      </c>
      <c r="N102">
        <f t="shared" si="14"/>
        <v>0</v>
      </c>
      <c r="O102">
        <f t="shared" si="14"/>
        <v>0</v>
      </c>
      <c r="P102">
        <f t="shared" si="14"/>
        <v>0</v>
      </c>
      <c r="Q102">
        <f t="shared" si="14"/>
        <v>0</v>
      </c>
      <c r="R102">
        <f t="shared" si="14"/>
        <v>0</v>
      </c>
      <c r="S102">
        <f t="shared" si="14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1"/>
        <v>0</v>
      </c>
      <c r="X102">
        <f t="shared" si="11"/>
        <v>0</v>
      </c>
      <c r="Y102">
        <f t="shared" si="11"/>
        <v>0</v>
      </c>
      <c r="Z102">
        <f t="shared" si="11"/>
        <v>0</v>
      </c>
      <c r="AA102">
        <f t="shared" si="11"/>
        <v>0.19345546125715862</v>
      </c>
      <c r="AB102">
        <f t="shared" si="11"/>
        <v>0</v>
      </c>
      <c r="AC102">
        <f t="shared" si="11"/>
        <v>0</v>
      </c>
      <c r="AD102">
        <f t="shared" si="11"/>
        <v>0</v>
      </c>
      <c r="AE102">
        <f t="shared" si="11"/>
        <v>0</v>
      </c>
      <c r="AF102">
        <f t="shared" si="11"/>
        <v>0</v>
      </c>
      <c r="AG102">
        <f t="shared" si="11"/>
        <v>0</v>
      </c>
      <c r="AH102">
        <f t="shared" si="11"/>
        <v>0</v>
      </c>
      <c r="AI102">
        <f t="shared" si="11"/>
        <v>0</v>
      </c>
      <c r="AJ102">
        <f t="shared" si="12"/>
        <v>0</v>
      </c>
      <c r="AK102">
        <f t="shared" si="12"/>
        <v>0</v>
      </c>
      <c r="AL102">
        <f t="shared" si="12"/>
        <v>0</v>
      </c>
      <c r="AM102">
        <f t="shared" si="12"/>
        <v>0</v>
      </c>
      <c r="AN102">
        <f t="shared" si="12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ref="AY102:BN117" si="15">IF(AY$78=$C102,AY$148,0)</f>
        <v>0</v>
      </c>
      <c r="AZ102">
        <f t="shared" si="15"/>
        <v>0</v>
      </c>
      <c r="BA102">
        <f t="shared" si="15"/>
        <v>0</v>
      </c>
      <c r="BB102">
        <f t="shared" si="15"/>
        <v>0</v>
      </c>
      <c r="BC102">
        <f t="shared" si="15"/>
        <v>0</v>
      </c>
      <c r="BD102">
        <f t="shared" si="15"/>
        <v>0</v>
      </c>
      <c r="BE102">
        <f t="shared" si="15"/>
        <v>0</v>
      </c>
      <c r="BF102">
        <f t="shared" si="15"/>
        <v>0</v>
      </c>
      <c r="BG102">
        <f t="shared" si="15"/>
        <v>0</v>
      </c>
      <c r="BH102">
        <f t="shared" si="15"/>
        <v>0</v>
      </c>
      <c r="BI102">
        <f t="shared" si="15"/>
        <v>0</v>
      </c>
      <c r="BJ102">
        <f t="shared" si="15"/>
        <v>0</v>
      </c>
      <c r="BK102">
        <f t="shared" si="15"/>
        <v>0</v>
      </c>
      <c r="BL102">
        <f t="shared" si="15"/>
        <v>0</v>
      </c>
      <c r="BM102">
        <f t="shared" si="15"/>
        <v>0</v>
      </c>
      <c r="BN102">
        <f t="shared" si="15"/>
        <v>0</v>
      </c>
      <c r="BO102">
        <f t="shared" si="13"/>
        <v>0</v>
      </c>
      <c r="BP102">
        <f t="shared" si="10"/>
        <v>0</v>
      </c>
      <c r="BQ102">
        <f t="shared" si="10"/>
        <v>0</v>
      </c>
      <c r="BR102">
        <f t="shared" si="10"/>
        <v>0</v>
      </c>
      <c r="BS102">
        <f t="shared" si="10"/>
        <v>0</v>
      </c>
    </row>
    <row r="103" spans="2:71" ht="13" x14ac:dyDescent="0.25">
      <c r="C103" s="80">
        <v>25</v>
      </c>
      <c r="D103">
        <f t="shared" ref="D103:S118" si="16">IF(D$78=$C103,D$148,0)</f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1"/>
        <v>0</v>
      </c>
      <c r="X103">
        <f t="shared" si="11"/>
        <v>0</v>
      </c>
      <c r="Y103">
        <f t="shared" ref="Y103:AN124" si="17">IF(Y$78=$C103,Y$148,0)</f>
        <v>0</v>
      </c>
      <c r="Z103">
        <f t="shared" si="17"/>
        <v>0</v>
      </c>
      <c r="AA103">
        <f t="shared" si="17"/>
        <v>0</v>
      </c>
      <c r="AB103">
        <f t="shared" si="17"/>
        <v>0.20314121635646579</v>
      </c>
      <c r="AC103">
        <f t="shared" si="17"/>
        <v>0</v>
      </c>
      <c r="AD103">
        <f t="shared" si="17"/>
        <v>0</v>
      </c>
      <c r="AE103">
        <f t="shared" si="17"/>
        <v>0</v>
      </c>
      <c r="AF103">
        <f t="shared" si="17"/>
        <v>0</v>
      </c>
      <c r="AG103">
        <f t="shared" si="17"/>
        <v>0</v>
      </c>
      <c r="AH103">
        <f t="shared" si="17"/>
        <v>0</v>
      </c>
      <c r="AI103">
        <f t="shared" si="17"/>
        <v>0</v>
      </c>
      <c r="AJ103">
        <f t="shared" si="17"/>
        <v>0</v>
      </c>
      <c r="AK103">
        <f t="shared" si="17"/>
        <v>0</v>
      </c>
      <c r="AL103">
        <f t="shared" si="17"/>
        <v>0</v>
      </c>
      <c r="AM103">
        <f t="shared" si="17"/>
        <v>0</v>
      </c>
      <c r="AN103">
        <f t="shared" si="17"/>
        <v>0</v>
      </c>
      <c r="AO103">
        <f t="shared" ref="AO103:BD118" si="18">IF(AO$78=$C103,AO$148,0)</f>
        <v>0</v>
      </c>
      <c r="AP103">
        <f t="shared" si="18"/>
        <v>0</v>
      </c>
      <c r="AQ103">
        <f t="shared" si="18"/>
        <v>0</v>
      </c>
      <c r="AR103">
        <f t="shared" si="18"/>
        <v>0</v>
      </c>
      <c r="AS103">
        <f t="shared" si="18"/>
        <v>0</v>
      </c>
      <c r="AT103">
        <f t="shared" si="18"/>
        <v>0</v>
      </c>
      <c r="AU103">
        <f t="shared" si="18"/>
        <v>0</v>
      </c>
      <c r="AV103">
        <f t="shared" si="18"/>
        <v>0</v>
      </c>
      <c r="AW103">
        <f t="shared" si="18"/>
        <v>0</v>
      </c>
      <c r="AX103">
        <f t="shared" si="18"/>
        <v>0</v>
      </c>
      <c r="AY103">
        <f t="shared" si="18"/>
        <v>0</v>
      </c>
      <c r="AZ103">
        <f t="shared" si="18"/>
        <v>0</v>
      </c>
      <c r="BA103">
        <f t="shared" si="18"/>
        <v>0</v>
      </c>
      <c r="BB103">
        <f t="shared" si="18"/>
        <v>0</v>
      </c>
      <c r="BC103">
        <f t="shared" si="18"/>
        <v>0</v>
      </c>
      <c r="BD103">
        <f t="shared" si="18"/>
        <v>0</v>
      </c>
      <c r="BE103">
        <f t="shared" si="15"/>
        <v>0</v>
      </c>
      <c r="BF103">
        <f t="shared" si="15"/>
        <v>0</v>
      </c>
      <c r="BG103">
        <f t="shared" si="15"/>
        <v>0</v>
      </c>
      <c r="BH103">
        <f t="shared" si="15"/>
        <v>0</v>
      </c>
      <c r="BI103">
        <f t="shared" si="15"/>
        <v>0</v>
      </c>
      <c r="BJ103">
        <f t="shared" si="15"/>
        <v>0</v>
      </c>
      <c r="BK103">
        <f t="shared" si="15"/>
        <v>0</v>
      </c>
      <c r="BL103">
        <f t="shared" si="15"/>
        <v>0</v>
      </c>
      <c r="BM103">
        <f t="shared" si="15"/>
        <v>0</v>
      </c>
      <c r="BN103">
        <f t="shared" si="15"/>
        <v>0</v>
      </c>
      <c r="BO103">
        <f t="shared" si="13"/>
        <v>0</v>
      </c>
      <c r="BP103">
        <f t="shared" si="10"/>
        <v>0</v>
      </c>
      <c r="BQ103">
        <f t="shared" si="10"/>
        <v>0</v>
      </c>
      <c r="BR103">
        <f t="shared" si="10"/>
        <v>0</v>
      </c>
      <c r="BS103">
        <f t="shared" si="10"/>
        <v>0</v>
      </c>
    </row>
    <row r="104" spans="2:71" ht="13" x14ac:dyDescent="0.25">
      <c r="C104" s="80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ref="W104:AL125" si="19">IF(W$78=$C104,W$148,0)</f>
        <v>0</v>
      </c>
      <c r="X104">
        <f t="shared" si="19"/>
        <v>0</v>
      </c>
      <c r="Y104">
        <f t="shared" si="19"/>
        <v>0</v>
      </c>
      <c r="Z104">
        <f t="shared" si="19"/>
        <v>0</v>
      </c>
      <c r="AA104">
        <f t="shared" si="19"/>
        <v>0</v>
      </c>
      <c r="AB104">
        <f t="shared" si="19"/>
        <v>0</v>
      </c>
      <c r="AC104">
        <f t="shared" si="19"/>
        <v>0.22332503433107437</v>
      </c>
      <c r="AD104">
        <f t="shared" si="19"/>
        <v>0</v>
      </c>
      <c r="AE104">
        <f t="shared" si="19"/>
        <v>0</v>
      </c>
      <c r="AF104">
        <f t="shared" si="19"/>
        <v>0</v>
      </c>
      <c r="AG104">
        <f t="shared" si="19"/>
        <v>0</v>
      </c>
      <c r="AH104">
        <f t="shared" si="19"/>
        <v>0</v>
      </c>
      <c r="AI104">
        <f t="shared" si="19"/>
        <v>0</v>
      </c>
      <c r="AJ104">
        <f t="shared" si="19"/>
        <v>0</v>
      </c>
      <c r="AK104">
        <f t="shared" si="19"/>
        <v>0</v>
      </c>
      <c r="AL104">
        <f t="shared" si="19"/>
        <v>0</v>
      </c>
      <c r="AM104">
        <f t="shared" si="17"/>
        <v>0</v>
      </c>
      <c r="AN104">
        <f t="shared" si="17"/>
        <v>0</v>
      </c>
      <c r="AO104">
        <f t="shared" si="18"/>
        <v>0</v>
      </c>
      <c r="AP104">
        <f t="shared" si="18"/>
        <v>0</v>
      </c>
      <c r="AQ104">
        <f t="shared" si="18"/>
        <v>0</v>
      </c>
      <c r="AR104">
        <f t="shared" si="18"/>
        <v>0</v>
      </c>
      <c r="AS104">
        <f t="shared" si="18"/>
        <v>0</v>
      </c>
      <c r="AT104">
        <f t="shared" si="18"/>
        <v>0</v>
      </c>
      <c r="AU104">
        <f t="shared" si="18"/>
        <v>0</v>
      </c>
      <c r="AV104">
        <f t="shared" si="18"/>
        <v>0</v>
      </c>
      <c r="AW104">
        <f t="shared" si="18"/>
        <v>0</v>
      </c>
      <c r="AX104">
        <f t="shared" si="18"/>
        <v>0</v>
      </c>
      <c r="AY104">
        <f t="shared" si="18"/>
        <v>0</v>
      </c>
      <c r="AZ104">
        <f t="shared" si="18"/>
        <v>0</v>
      </c>
      <c r="BA104">
        <f t="shared" si="18"/>
        <v>0</v>
      </c>
      <c r="BB104">
        <f t="shared" si="18"/>
        <v>0</v>
      </c>
      <c r="BC104">
        <f t="shared" si="18"/>
        <v>0</v>
      </c>
      <c r="BD104">
        <f t="shared" si="18"/>
        <v>0</v>
      </c>
      <c r="BE104">
        <f t="shared" si="15"/>
        <v>0</v>
      </c>
      <c r="BF104">
        <f t="shared" si="15"/>
        <v>0</v>
      </c>
      <c r="BG104">
        <f t="shared" si="15"/>
        <v>0</v>
      </c>
      <c r="BH104">
        <f t="shared" si="15"/>
        <v>0</v>
      </c>
      <c r="BI104">
        <f t="shared" si="15"/>
        <v>0</v>
      </c>
      <c r="BJ104">
        <f t="shared" si="15"/>
        <v>0</v>
      </c>
      <c r="BK104">
        <f t="shared" si="15"/>
        <v>0</v>
      </c>
      <c r="BL104">
        <f t="shared" si="15"/>
        <v>0</v>
      </c>
      <c r="BM104">
        <f t="shared" si="15"/>
        <v>0</v>
      </c>
      <c r="BN104">
        <f t="shared" si="15"/>
        <v>0</v>
      </c>
      <c r="BO104">
        <f t="shared" si="13"/>
        <v>0</v>
      </c>
      <c r="BP104">
        <f t="shared" si="10"/>
        <v>0</v>
      </c>
      <c r="BQ104">
        <f t="shared" si="10"/>
        <v>0</v>
      </c>
      <c r="BR104">
        <f t="shared" si="10"/>
        <v>0</v>
      </c>
      <c r="BS104">
        <f t="shared" si="10"/>
        <v>0</v>
      </c>
    </row>
    <row r="105" spans="2:71" ht="13" x14ac:dyDescent="0.25">
      <c r="C105" s="80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si="14"/>
        <v>0</v>
      </c>
      <c r="U105">
        <f t="shared" si="14"/>
        <v>0</v>
      </c>
      <c r="V105">
        <f t="shared" si="14"/>
        <v>0</v>
      </c>
      <c r="W105">
        <f t="shared" si="19"/>
        <v>0</v>
      </c>
      <c r="X105">
        <f t="shared" si="19"/>
        <v>0</v>
      </c>
      <c r="Y105">
        <f t="shared" si="19"/>
        <v>0</v>
      </c>
      <c r="Z105">
        <f t="shared" si="19"/>
        <v>0</v>
      </c>
      <c r="AA105">
        <f t="shared" si="19"/>
        <v>0</v>
      </c>
      <c r="AB105">
        <f t="shared" si="19"/>
        <v>0</v>
      </c>
      <c r="AC105">
        <f t="shared" si="19"/>
        <v>0</v>
      </c>
      <c r="AD105">
        <f t="shared" si="19"/>
        <v>0.11883809748799118</v>
      </c>
      <c r="AE105">
        <f t="shared" si="19"/>
        <v>0</v>
      </c>
      <c r="AF105">
        <f t="shared" si="19"/>
        <v>0</v>
      </c>
      <c r="AG105">
        <f t="shared" si="19"/>
        <v>0</v>
      </c>
      <c r="AH105">
        <f t="shared" si="19"/>
        <v>0</v>
      </c>
      <c r="AI105">
        <f t="shared" si="19"/>
        <v>0</v>
      </c>
      <c r="AJ105">
        <f t="shared" si="19"/>
        <v>0</v>
      </c>
      <c r="AK105">
        <f t="shared" si="19"/>
        <v>0</v>
      </c>
      <c r="AL105">
        <f t="shared" si="19"/>
        <v>0</v>
      </c>
      <c r="AM105">
        <f t="shared" si="17"/>
        <v>0</v>
      </c>
      <c r="AN105">
        <f t="shared" si="17"/>
        <v>0</v>
      </c>
      <c r="AO105">
        <f t="shared" si="18"/>
        <v>0</v>
      </c>
      <c r="AP105">
        <f t="shared" si="18"/>
        <v>0</v>
      </c>
      <c r="AQ105">
        <f t="shared" si="18"/>
        <v>0</v>
      </c>
      <c r="AR105">
        <f t="shared" si="18"/>
        <v>0</v>
      </c>
      <c r="AS105">
        <f t="shared" si="18"/>
        <v>0</v>
      </c>
      <c r="AT105">
        <f t="shared" si="18"/>
        <v>0</v>
      </c>
      <c r="AU105">
        <f t="shared" si="18"/>
        <v>0</v>
      </c>
      <c r="AV105">
        <f t="shared" si="18"/>
        <v>0</v>
      </c>
      <c r="AW105">
        <f t="shared" si="18"/>
        <v>0</v>
      </c>
      <c r="AX105">
        <f t="shared" si="18"/>
        <v>0</v>
      </c>
      <c r="AY105">
        <f t="shared" si="18"/>
        <v>0</v>
      </c>
      <c r="AZ105">
        <f t="shared" si="18"/>
        <v>0</v>
      </c>
      <c r="BA105">
        <f t="shared" si="18"/>
        <v>0</v>
      </c>
      <c r="BB105">
        <f t="shared" si="18"/>
        <v>0</v>
      </c>
      <c r="BC105">
        <f t="shared" si="18"/>
        <v>0</v>
      </c>
      <c r="BD105">
        <f t="shared" si="18"/>
        <v>0</v>
      </c>
      <c r="BE105">
        <f t="shared" si="15"/>
        <v>0</v>
      </c>
      <c r="BF105">
        <f t="shared" si="15"/>
        <v>0</v>
      </c>
      <c r="BG105">
        <f t="shared" si="15"/>
        <v>0</v>
      </c>
      <c r="BH105">
        <f t="shared" si="15"/>
        <v>0</v>
      </c>
      <c r="BI105">
        <f t="shared" si="15"/>
        <v>0</v>
      </c>
      <c r="BJ105">
        <f t="shared" si="15"/>
        <v>0</v>
      </c>
      <c r="BK105">
        <f t="shared" si="15"/>
        <v>0</v>
      </c>
      <c r="BL105">
        <f t="shared" si="15"/>
        <v>0</v>
      </c>
      <c r="BM105">
        <f t="shared" si="15"/>
        <v>0</v>
      </c>
      <c r="BN105">
        <f t="shared" si="15"/>
        <v>0</v>
      </c>
      <c r="BO105">
        <f t="shared" si="13"/>
        <v>0</v>
      </c>
      <c r="BP105">
        <f t="shared" si="10"/>
        <v>0</v>
      </c>
      <c r="BQ105">
        <f t="shared" si="10"/>
        <v>0</v>
      </c>
      <c r="BR105">
        <f t="shared" si="10"/>
        <v>0</v>
      </c>
      <c r="BS105">
        <f t="shared" si="10"/>
        <v>0</v>
      </c>
    </row>
    <row r="106" spans="2:71" ht="13" x14ac:dyDescent="0.25">
      <c r="C106" s="80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14"/>
        <v>0</v>
      </c>
      <c r="U106">
        <f t="shared" si="14"/>
        <v>0</v>
      </c>
      <c r="V106">
        <f t="shared" si="14"/>
        <v>0</v>
      </c>
      <c r="W106">
        <f t="shared" si="19"/>
        <v>0</v>
      </c>
      <c r="X106">
        <f t="shared" si="19"/>
        <v>0</v>
      </c>
      <c r="Y106">
        <f t="shared" si="19"/>
        <v>0</v>
      </c>
      <c r="Z106">
        <f t="shared" si="19"/>
        <v>0</v>
      </c>
      <c r="AA106">
        <f t="shared" si="19"/>
        <v>0</v>
      </c>
      <c r="AB106">
        <f t="shared" si="19"/>
        <v>0</v>
      </c>
      <c r="AC106">
        <f t="shared" si="19"/>
        <v>0</v>
      </c>
      <c r="AD106">
        <f t="shared" si="19"/>
        <v>0</v>
      </c>
      <c r="AE106">
        <f t="shared" si="19"/>
        <v>0.10213078618662748</v>
      </c>
      <c r="AF106">
        <f t="shared" si="19"/>
        <v>0</v>
      </c>
      <c r="AG106">
        <f t="shared" si="19"/>
        <v>0</v>
      </c>
      <c r="AH106">
        <f t="shared" si="19"/>
        <v>0</v>
      </c>
      <c r="AI106">
        <f t="shared" si="19"/>
        <v>0</v>
      </c>
      <c r="AJ106">
        <f t="shared" si="19"/>
        <v>0</v>
      </c>
      <c r="AK106">
        <f t="shared" si="19"/>
        <v>0</v>
      </c>
      <c r="AL106">
        <f t="shared" si="19"/>
        <v>0</v>
      </c>
      <c r="AM106">
        <f t="shared" si="17"/>
        <v>0</v>
      </c>
      <c r="AN106">
        <f t="shared" si="17"/>
        <v>0</v>
      </c>
      <c r="AO106">
        <f t="shared" si="18"/>
        <v>0</v>
      </c>
      <c r="AP106">
        <f t="shared" si="18"/>
        <v>0</v>
      </c>
      <c r="AQ106">
        <f t="shared" si="18"/>
        <v>0</v>
      </c>
      <c r="AR106">
        <f t="shared" si="18"/>
        <v>0</v>
      </c>
      <c r="AS106">
        <f t="shared" si="18"/>
        <v>0</v>
      </c>
      <c r="AT106">
        <f t="shared" si="18"/>
        <v>0</v>
      </c>
      <c r="AU106">
        <f t="shared" si="18"/>
        <v>0</v>
      </c>
      <c r="AV106">
        <f t="shared" si="18"/>
        <v>0</v>
      </c>
      <c r="AW106">
        <f t="shared" si="18"/>
        <v>0</v>
      </c>
      <c r="AX106">
        <f t="shared" si="18"/>
        <v>0</v>
      </c>
      <c r="AY106">
        <f t="shared" si="18"/>
        <v>0</v>
      </c>
      <c r="AZ106">
        <f t="shared" si="18"/>
        <v>0</v>
      </c>
      <c r="BA106">
        <f t="shared" si="18"/>
        <v>0</v>
      </c>
      <c r="BB106">
        <f t="shared" si="18"/>
        <v>0</v>
      </c>
      <c r="BC106">
        <f t="shared" si="18"/>
        <v>0</v>
      </c>
      <c r="BD106">
        <f t="shared" si="18"/>
        <v>0</v>
      </c>
      <c r="BE106">
        <f t="shared" si="15"/>
        <v>0</v>
      </c>
      <c r="BF106">
        <f t="shared" si="15"/>
        <v>0</v>
      </c>
      <c r="BG106">
        <f t="shared" si="15"/>
        <v>0</v>
      </c>
      <c r="BH106">
        <f t="shared" si="15"/>
        <v>0</v>
      </c>
      <c r="BI106">
        <f t="shared" si="15"/>
        <v>0</v>
      </c>
      <c r="BJ106">
        <f t="shared" si="15"/>
        <v>0</v>
      </c>
      <c r="BK106">
        <f t="shared" si="15"/>
        <v>0</v>
      </c>
      <c r="BL106">
        <f t="shared" si="15"/>
        <v>0</v>
      </c>
      <c r="BM106">
        <f t="shared" si="15"/>
        <v>0</v>
      </c>
      <c r="BN106">
        <f t="shared" si="15"/>
        <v>0</v>
      </c>
      <c r="BO106">
        <f t="shared" si="13"/>
        <v>0</v>
      </c>
      <c r="BP106">
        <f t="shared" si="10"/>
        <v>0</v>
      </c>
      <c r="BQ106">
        <f t="shared" si="10"/>
        <v>0</v>
      </c>
      <c r="BR106">
        <f t="shared" si="10"/>
        <v>0</v>
      </c>
      <c r="BS106">
        <f t="shared" si="10"/>
        <v>0</v>
      </c>
    </row>
    <row r="107" spans="2:71" ht="13" x14ac:dyDescent="0.25">
      <c r="C107" s="80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14"/>
        <v>0</v>
      </c>
      <c r="U107">
        <f t="shared" si="14"/>
        <v>0</v>
      </c>
      <c r="V107">
        <f t="shared" si="14"/>
        <v>0</v>
      </c>
      <c r="W107">
        <f t="shared" si="19"/>
        <v>0</v>
      </c>
      <c r="X107">
        <f t="shared" si="19"/>
        <v>0</v>
      </c>
      <c r="Y107">
        <f t="shared" si="19"/>
        <v>0</v>
      </c>
      <c r="Z107">
        <f t="shared" si="19"/>
        <v>0</v>
      </c>
      <c r="AA107">
        <f t="shared" si="19"/>
        <v>0</v>
      </c>
      <c r="AB107">
        <f t="shared" si="19"/>
        <v>0</v>
      </c>
      <c r="AC107">
        <f t="shared" si="19"/>
        <v>0</v>
      </c>
      <c r="AD107">
        <f t="shared" si="19"/>
        <v>0</v>
      </c>
      <c r="AE107">
        <f t="shared" si="19"/>
        <v>0</v>
      </c>
      <c r="AF107">
        <f t="shared" si="19"/>
        <v>0.24826611445288105</v>
      </c>
      <c r="AG107">
        <f t="shared" si="19"/>
        <v>0</v>
      </c>
      <c r="AH107">
        <f t="shared" si="19"/>
        <v>0</v>
      </c>
      <c r="AI107">
        <f t="shared" si="19"/>
        <v>0</v>
      </c>
      <c r="AJ107">
        <f t="shared" si="19"/>
        <v>0</v>
      </c>
      <c r="AK107">
        <f t="shared" si="19"/>
        <v>0</v>
      </c>
      <c r="AL107">
        <f t="shared" si="19"/>
        <v>0</v>
      </c>
      <c r="AM107">
        <f t="shared" si="17"/>
        <v>0</v>
      </c>
      <c r="AN107">
        <f t="shared" si="17"/>
        <v>0</v>
      </c>
      <c r="AO107">
        <f t="shared" si="18"/>
        <v>0</v>
      </c>
      <c r="AP107">
        <f t="shared" si="18"/>
        <v>0</v>
      </c>
      <c r="AQ107">
        <f t="shared" si="18"/>
        <v>0</v>
      </c>
      <c r="AR107">
        <f t="shared" si="18"/>
        <v>0</v>
      </c>
      <c r="AS107">
        <f t="shared" si="18"/>
        <v>0</v>
      </c>
      <c r="AT107">
        <f t="shared" si="18"/>
        <v>0</v>
      </c>
      <c r="AU107">
        <f t="shared" si="18"/>
        <v>0</v>
      </c>
      <c r="AV107">
        <f t="shared" si="18"/>
        <v>0</v>
      </c>
      <c r="AW107">
        <f t="shared" si="18"/>
        <v>0</v>
      </c>
      <c r="AX107">
        <f t="shared" si="18"/>
        <v>0</v>
      </c>
      <c r="AY107">
        <f t="shared" si="18"/>
        <v>0</v>
      </c>
      <c r="AZ107">
        <f t="shared" si="18"/>
        <v>0</v>
      </c>
      <c r="BA107">
        <f t="shared" si="18"/>
        <v>0</v>
      </c>
      <c r="BB107">
        <f t="shared" si="18"/>
        <v>0</v>
      </c>
      <c r="BC107">
        <f t="shared" si="18"/>
        <v>0</v>
      </c>
      <c r="BD107">
        <f t="shared" si="18"/>
        <v>0</v>
      </c>
      <c r="BE107">
        <f t="shared" si="15"/>
        <v>0</v>
      </c>
      <c r="BF107">
        <f t="shared" si="15"/>
        <v>0</v>
      </c>
      <c r="BG107">
        <f t="shared" si="15"/>
        <v>0</v>
      </c>
      <c r="BH107">
        <f t="shared" si="15"/>
        <v>0</v>
      </c>
      <c r="BI107">
        <f t="shared" si="15"/>
        <v>0</v>
      </c>
      <c r="BJ107">
        <f t="shared" si="15"/>
        <v>0</v>
      </c>
      <c r="BK107">
        <f t="shared" si="15"/>
        <v>0</v>
      </c>
      <c r="BL107">
        <f t="shared" si="15"/>
        <v>0</v>
      </c>
      <c r="BM107">
        <f t="shared" si="15"/>
        <v>0</v>
      </c>
      <c r="BN107">
        <f t="shared" si="15"/>
        <v>0</v>
      </c>
      <c r="BO107">
        <f t="shared" si="13"/>
        <v>0</v>
      </c>
      <c r="BP107">
        <f t="shared" si="10"/>
        <v>0</v>
      </c>
      <c r="BQ107">
        <f t="shared" si="10"/>
        <v>0</v>
      </c>
      <c r="BR107">
        <f t="shared" si="10"/>
        <v>0</v>
      </c>
      <c r="BS107">
        <f t="shared" si="10"/>
        <v>0</v>
      </c>
    </row>
    <row r="108" spans="2:71" ht="13" x14ac:dyDescent="0.25">
      <c r="C108" s="80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14"/>
        <v>0</v>
      </c>
      <c r="U108">
        <f t="shared" si="14"/>
        <v>0</v>
      </c>
      <c r="V108">
        <f t="shared" si="14"/>
        <v>0</v>
      </c>
      <c r="W108">
        <f t="shared" si="19"/>
        <v>0</v>
      </c>
      <c r="X108">
        <f t="shared" si="19"/>
        <v>0</v>
      </c>
      <c r="Y108">
        <f t="shared" si="19"/>
        <v>0</v>
      </c>
      <c r="Z108">
        <f t="shared" si="19"/>
        <v>0</v>
      </c>
      <c r="AA108">
        <f t="shared" si="19"/>
        <v>0</v>
      </c>
      <c r="AB108">
        <f t="shared" si="19"/>
        <v>0</v>
      </c>
      <c r="AC108">
        <f t="shared" si="19"/>
        <v>0</v>
      </c>
      <c r="AD108">
        <f t="shared" si="19"/>
        <v>0</v>
      </c>
      <c r="AE108">
        <f t="shared" si="19"/>
        <v>0</v>
      </c>
      <c r="AF108">
        <f t="shared" si="19"/>
        <v>0</v>
      </c>
      <c r="AG108">
        <f t="shared" si="19"/>
        <v>0.11871985353659825</v>
      </c>
      <c r="AH108">
        <f t="shared" si="19"/>
        <v>0</v>
      </c>
      <c r="AI108">
        <f t="shared" si="19"/>
        <v>0</v>
      </c>
      <c r="AJ108">
        <f t="shared" si="19"/>
        <v>0</v>
      </c>
      <c r="AK108">
        <f t="shared" si="19"/>
        <v>0</v>
      </c>
      <c r="AL108">
        <f t="shared" si="19"/>
        <v>0</v>
      </c>
      <c r="AM108">
        <f t="shared" si="17"/>
        <v>0</v>
      </c>
      <c r="AN108">
        <f t="shared" si="17"/>
        <v>0</v>
      </c>
      <c r="AO108">
        <f t="shared" si="18"/>
        <v>0</v>
      </c>
      <c r="AP108">
        <f t="shared" si="18"/>
        <v>0</v>
      </c>
      <c r="AQ108">
        <f t="shared" si="18"/>
        <v>0</v>
      </c>
      <c r="AR108">
        <f t="shared" si="18"/>
        <v>0</v>
      </c>
      <c r="AS108">
        <f t="shared" si="18"/>
        <v>0</v>
      </c>
      <c r="AT108">
        <f t="shared" si="18"/>
        <v>0</v>
      </c>
      <c r="AU108">
        <f t="shared" si="18"/>
        <v>0</v>
      </c>
      <c r="AV108">
        <f t="shared" si="18"/>
        <v>0</v>
      </c>
      <c r="AW108">
        <f t="shared" si="18"/>
        <v>0</v>
      </c>
      <c r="AX108">
        <f t="shared" si="18"/>
        <v>0</v>
      </c>
      <c r="AY108">
        <f t="shared" si="18"/>
        <v>0</v>
      </c>
      <c r="AZ108">
        <f t="shared" si="18"/>
        <v>0</v>
      </c>
      <c r="BA108">
        <f t="shared" si="18"/>
        <v>0</v>
      </c>
      <c r="BB108">
        <f t="shared" si="18"/>
        <v>0</v>
      </c>
      <c r="BC108">
        <f t="shared" si="18"/>
        <v>0</v>
      </c>
      <c r="BD108">
        <f t="shared" si="18"/>
        <v>0</v>
      </c>
      <c r="BE108">
        <f t="shared" si="15"/>
        <v>0</v>
      </c>
      <c r="BF108">
        <f t="shared" si="15"/>
        <v>0</v>
      </c>
      <c r="BG108">
        <f t="shared" si="15"/>
        <v>0</v>
      </c>
      <c r="BH108">
        <f t="shared" si="15"/>
        <v>0</v>
      </c>
      <c r="BI108">
        <f t="shared" si="15"/>
        <v>0</v>
      </c>
      <c r="BJ108">
        <f t="shared" si="15"/>
        <v>0</v>
      </c>
      <c r="BK108">
        <f t="shared" si="15"/>
        <v>0</v>
      </c>
      <c r="BL108">
        <f t="shared" si="15"/>
        <v>0</v>
      </c>
      <c r="BM108">
        <f t="shared" si="15"/>
        <v>0</v>
      </c>
      <c r="BN108">
        <f t="shared" si="15"/>
        <v>0</v>
      </c>
      <c r="BO108">
        <f t="shared" si="13"/>
        <v>0</v>
      </c>
      <c r="BP108">
        <f t="shared" si="10"/>
        <v>0</v>
      </c>
      <c r="BQ108">
        <f t="shared" si="10"/>
        <v>0</v>
      </c>
      <c r="BR108">
        <f t="shared" si="10"/>
        <v>0</v>
      </c>
      <c r="BS108">
        <f t="shared" si="10"/>
        <v>0</v>
      </c>
    </row>
    <row r="109" spans="2:71" ht="13" x14ac:dyDescent="0.25">
      <c r="C109" s="80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14"/>
        <v>0</v>
      </c>
      <c r="U109">
        <f t="shared" si="14"/>
        <v>0</v>
      </c>
      <c r="V109">
        <f t="shared" si="14"/>
        <v>0</v>
      </c>
      <c r="W109">
        <f t="shared" si="19"/>
        <v>0</v>
      </c>
      <c r="X109">
        <f t="shared" si="19"/>
        <v>0</v>
      </c>
      <c r="Y109">
        <f t="shared" si="19"/>
        <v>0</v>
      </c>
      <c r="Z109">
        <f t="shared" si="19"/>
        <v>0</v>
      </c>
      <c r="AA109">
        <f t="shared" si="19"/>
        <v>0</v>
      </c>
      <c r="AB109">
        <f t="shared" si="19"/>
        <v>0</v>
      </c>
      <c r="AC109">
        <f t="shared" si="19"/>
        <v>0</v>
      </c>
      <c r="AD109">
        <f t="shared" si="19"/>
        <v>0</v>
      </c>
      <c r="AE109">
        <f t="shared" si="19"/>
        <v>0</v>
      </c>
      <c r="AF109">
        <f t="shared" si="19"/>
        <v>0</v>
      </c>
      <c r="AG109">
        <f t="shared" si="19"/>
        <v>0</v>
      </c>
      <c r="AH109">
        <f t="shared" si="19"/>
        <v>0.20058890524736797</v>
      </c>
      <c r="AI109">
        <f t="shared" si="19"/>
        <v>0</v>
      </c>
      <c r="AJ109">
        <f t="shared" si="19"/>
        <v>0</v>
      </c>
      <c r="AK109">
        <f t="shared" si="19"/>
        <v>0</v>
      </c>
      <c r="AL109">
        <f t="shared" si="19"/>
        <v>0</v>
      </c>
      <c r="AM109">
        <f t="shared" si="17"/>
        <v>0</v>
      </c>
      <c r="AN109">
        <f t="shared" si="17"/>
        <v>0</v>
      </c>
      <c r="AO109">
        <f t="shared" si="18"/>
        <v>0</v>
      </c>
      <c r="AP109">
        <f t="shared" si="18"/>
        <v>0</v>
      </c>
      <c r="AQ109">
        <f t="shared" si="18"/>
        <v>0</v>
      </c>
      <c r="AR109">
        <f t="shared" si="18"/>
        <v>0</v>
      </c>
      <c r="AS109">
        <f t="shared" si="18"/>
        <v>0</v>
      </c>
      <c r="AT109">
        <f t="shared" si="18"/>
        <v>0</v>
      </c>
      <c r="AU109">
        <f t="shared" si="18"/>
        <v>0</v>
      </c>
      <c r="AV109">
        <f t="shared" si="18"/>
        <v>0</v>
      </c>
      <c r="AW109">
        <f t="shared" si="18"/>
        <v>0</v>
      </c>
      <c r="AX109">
        <f t="shared" si="18"/>
        <v>0</v>
      </c>
      <c r="AY109">
        <f t="shared" si="18"/>
        <v>0</v>
      </c>
      <c r="AZ109">
        <f t="shared" si="18"/>
        <v>0</v>
      </c>
      <c r="BA109">
        <f t="shared" si="18"/>
        <v>0</v>
      </c>
      <c r="BB109">
        <f t="shared" si="18"/>
        <v>0</v>
      </c>
      <c r="BC109">
        <f t="shared" si="18"/>
        <v>0</v>
      </c>
      <c r="BD109">
        <f t="shared" si="18"/>
        <v>0</v>
      </c>
      <c r="BE109">
        <f t="shared" si="15"/>
        <v>0</v>
      </c>
      <c r="BF109">
        <f t="shared" si="15"/>
        <v>0</v>
      </c>
      <c r="BG109">
        <f t="shared" si="15"/>
        <v>0</v>
      </c>
      <c r="BH109">
        <f t="shared" si="15"/>
        <v>0</v>
      </c>
      <c r="BI109">
        <f t="shared" si="15"/>
        <v>0</v>
      </c>
      <c r="BJ109">
        <f t="shared" si="15"/>
        <v>0</v>
      </c>
      <c r="BK109">
        <f t="shared" si="15"/>
        <v>0</v>
      </c>
      <c r="BL109">
        <f t="shared" si="15"/>
        <v>0</v>
      </c>
      <c r="BM109">
        <f t="shared" si="15"/>
        <v>0</v>
      </c>
      <c r="BN109">
        <f t="shared" si="15"/>
        <v>0</v>
      </c>
      <c r="BO109">
        <f t="shared" si="13"/>
        <v>0</v>
      </c>
      <c r="BP109">
        <f t="shared" si="10"/>
        <v>0</v>
      </c>
      <c r="BQ109">
        <f t="shared" si="10"/>
        <v>0</v>
      </c>
      <c r="BR109">
        <f t="shared" si="10"/>
        <v>0</v>
      </c>
      <c r="BS109">
        <f t="shared" si="10"/>
        <v>0</v>
      </c>
    </row>
    <row r="110" spans="2:71" ht="13" x14ac:dyDescent="0.25">
      <c r="C110" s="80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14"/>
        <v>0</v>
      </c>
      <c r="U110">
        <f t="shared" si="14"/>
        <v>0</v>
      </c>
      <c r="V110">
        <f t="shared" si="14"/>
        <v>0</v>
      </c>
      <c r="W110">
        <f t="shared" si="19"/>
        <v>0</v>
      </c>
      <c r="X110">
        <f t="shared" si="19"/>
        <v>0</v>
      </c>
      <c r="Y110">
        <f t="shared" si="19"/>
        <v>0</v>
      </c>
      <c r="Z110">
        <f t="shared" si="19"/>
        <v>0</v>
      </c>
      <c r="AA110">
        <f t="shared" si="19"/>
        <v>0</v>
      </c>
      <c r="AB110">
        <f t="shared" si="19"/>
        <v>0</v>
      </c>
      <c r="AC110">
        <f t="shared" si="19"/>
        <v>0</v>
      </c>
      <c r="AD110">
        <f t="shared" si="19"/>
        <v>0</v>
      </c>
      <c r="AE110">
        <f t="shared" si="19"/>
        <v>0</v>
      </c>
      <c r="AF110">
        <f t="shared" si="19"/>
        <v>0</v>
      </c>
      <c r="AG110">
        <f t="shared" si="19"/>
        <v>0</v>
      </c>
      <c r="AH110">
        <f t="shared" si="19"/>
        <v>0</v>
      </c>
      <c r="AI110">
        <f t="shared" si="19"/>
        <v>0.2335168023342562</v>
      </c>
      <c r="AJ110">
        <f t="shared" si="19"/>
        <v>0</v>
      </c>
      <c r="AK110">
        <f t="shared" si="19"/>
        <v>0</v>
      </c>
      <c r="AL110">
        <f t="shared" si="19"/>
        <v>0</v>
      </c>
      <c r="AM110">
        <f t="shared" si="17"/>
        <v>0</v>
      </c>
      <c r="AN110">
        <f t="shared" si="17"/>
        <v>0</v>
      </c>
      <c r="AO110">
        <f t="shared" si="18"/>
        <v>0</v>
      </c>
      <c r="AP110">
        <f t="shared" si="18"/>
        <v>0</v>
      </c>
      <c r="AQ110">
        <f t="shared" si="18"/>
        <v>0</v>
      </c>
      <c r="AR110">
        <f t="shared" si="18"/>
        <v>0</v>
      </c>
      <c r="AS110">
        <f t="shared" si="18"/>
        <v>0</v>
      </c>
      <c r="AT110">
        <f t="shared" si="18"/>
        <v>0</v>
      </c>
      <c r="AU110">
        <f t="shared" si="18"/>
        <v>0</v>
      </c>
      <c r="AV110">
        <f t="shared" si="18"/>
        <v>0</v>
      </c>
      <c r="AW110">
        <f t="shared" si="18"/>
        <v>0</v>
      </c>
      <c r="AX110">
        <f t="shared" si="18"/>
        <v>0</v>
      </c>
      <c r="AY110">
        <f t="shared" si="18"/>
        <v>0</v>
      </c>
      <c r="AZ110">
        <f t="shared" si="18"/>
        <v>0</v>
      </c>
      <c r="BA110">
        <f t="shared" si="18"/>
        <v>0</v>
      </c>
      <c r="BB110">
        <f t="shared" si="18"/>
        <v>0</v>
      </c>
      <c r="BC110">
        <f t="shared" si="18"/>
        <v>0</v>
      </c>
      <c r="BD110">
        <f t="shared" si="18"/>
        <v>0</v>
      </c>
      <c r="BE110">
        <f t="shared" si="15"/>
        <v>0</v>
      </c>
      <c r="BF110">
        <f t="shared" si="15"/>
        <v>0</v>
      </c>
      <c r="BG110">
        <f t="shared" si="15"/>
        <v>0</v>
      </c>
      <c r="BH110">
        <f t="shared" si="15"/>
        <v>0</v>
      </c>
      <c r="BI110">
        <f t="shared" si="15"/>
        <v>0</v>
      </c>
      <c r="BJ110">
        <f t="shared" si="15"/>
        <v>0</v>
      </c>
      <c r="BK110">
        <f t="shared" si="15"/>
        <v>0</v>
      </c>
      <c r="BL110">
        <f t="shared" si="15"/>
        <v>0</v>
      </c>
      <c r="BM110">
        <f t="shared" si="15"/>
        <v>0</v>
      </c>
      <c r="BN110">
        <f t="shared" si="15"/>
        <v>0</v>
      </c>
      <c r="BO110">
        <f t="shared" si="13"/>
        <v>0</v>
      </c>
      <c r="BP110">
        <f t="shared" si="10"/>
        <v>0</v>
      </c>
      <c r="BQ110">
        <f t="shared" si="10"/>
        <v>0</v>
      </c>
      <c r="BR110">
        <f t="shared" si="10"/>
        <v>0</v>
      </c>
      <c r="BS110">
        <f t="shared" si="10"/>
        <v>0</v>
      </c>
    </row>
    <row r="111" spans="2:71" ht="13" x14ac:dyDescent="0.25">
      <c r="C111" s="80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14"/>
        <v>0</v>
      </c>
      <c r="U111">
        <f t="shared" si="14"/>
        <v>0</v>
      </c>
      <c r="V111">
        <f t="shared" si="14"/>
        <v>0</v>
      </c>
      <c r="W111">
        <f t="shared" si="19"/>
        <v>0</v>
      </c>
      <c r="X111">
        <f t="shared" si="19"/>
        <v>0</v>
      </c>
      <c r="Y111">
        <f t="shared" si="19"/>
        <v>0</v>
      </c>
      <c r="Z111">
        <f t="shared" si="19"/>
        <v>0</v>
      </c>
      <c r="AA111">
        <f t="shared" si="19"/>
        <v>0</v>
      </c>
      <c r="AB111">
        <f t="shared" si="19"/>
        <v>0</v>
      </c>
      <c r="AC111">
        <f t="shared" si="19"/>
        <v>0</v>
      </c>
      <c r="AD111">
        <f t="shared" si="19"/>
        <v>0</v>
      </c>
      <c r="AE111">
        <f t="shared" si="19"/>
        <v>0</v>
      </c>
      <c r="AF111">
        <f t="shared" si="19"/>
        <v>0</v>
      </c>
      <c r="AG111">
        <f t="shared" si="19"/>
        <v>0</v>
      </c>
      <c r="AH111">
        <f t="shared" si="19"/>
        <v>0</v>
      </c>
      <c r="AI111">
        <f t="shared" si="19"/>
        <v>0</v>
      </c>
      <c r="AJ111">
        <f t="shared" si="19"/>
        <v>0.13811917020608278</v>
      </c>
      <c r="AK111">
        <f t="shared" si="19"/>
        <v>0</v>
      </c>
      <c r="AL111">
        <f t="shared" si="19"/>
        <v>0</v>
      </c>
      <c r="AM111">
        <f t="shared" si="17"/>
        <v>0</v>
      </c>
      <c r="AN111">
        <f t="shared" si="17"/>
        <v>0</v>
      </c>
      <c r="AO111">
        <f t="shared" si="18"/>
        <v>0</v>
      </c>
      <c r="AP111">
        <f t="shared" si="18"/>
        <v>0</v>
      </c>
      <c r="AQ111">
        <f t="shared" si="18"/>
        <v>0</v>
      </c>
      <c r="AR111">
        <f t="shared" si="18"/>
        <v>0</v>
      </c>
      <c r="AS111">
        <f t="shared" si="18"/>
        <v>0</v>
      </c>
      <c r="AT111">
        <f t="shared" si="18"/>
        <v>0</v>
      </c>
      <c r="AU111">
        <f t="shared" si="18"/>
        <v>0</v>
      </c>
      <c r="AV111">
        <f t="shared" si="18"/>
        <v>0</v>
      </c>
      <c r="AW111">
        <f t="shared" si="18"/>
        <v>0</v>
      </c>
      <c r="AX111">
        <f t="shared" si="18"/>
        <v>0</v>
      </c>
      <c r="AY111">
        <f t="shared" si="18"/>
        <v>0</v>
      </c>
      <c r="AZ111">
        <f t="shared" si="18"/>
        <v>0</v>
      </c>
      <c r="BA111">
        <f t="shared" si="18"/>
        <v>0</v>
      </c>
      <c r="BB111">
        <f t="shared" si="18"/>
        <v>0</v>
      </c>
      <c r="BC111">
        <f t="shared" si="18"/>
        <v>0</v>
      </c>
      <c r="BD111">
        <f t="shared" si="18"/>
        <v>0</v>
      </c>
      <c r="BE111">
        <f t="shared" si="15"/>
        <v>0</v>
      </c>
      <c r="BF111">
        <f t="shared" si="15"/>
        <v>0</v>
      </c>
      <c r="BG111">
        <f t="shared" si="15"/>
        <v>0</v>
      </c>
      <c r="BH111">
        <f t="shared" si="15"/>
        <v>0</v>
      </c>
      <c r="BI111">
        <f t="shared" si="15"/>
        <v>0</v>
      </c>
      <c r="BJ111">
        <f t="shared" si="15"/>
        <v>0</v>
      </c>
      <c r="BK111">
        <f t="shared" si="15"/>
        <v>0</v>
      </c>
      <c r="BL111">
        <f t="shared" si="15"/>
        <v>0</v>
      </c>
      <c r="BM111">
        <f t="shared" si="15"/>
        <v>0</v>
      </c>
      <c r="BN111">
        <f t="shared" si="15"/>
        <v>0</v>
      </c>
      <c r="BO111">
        <f t="shared" si="13"/>
        <v>0</v>
      </c>
      <c r="BP111">
        <f t="shared" si="10"/>
        <v>0</v>
      </c>
      <c r="BQ111">
        <f t="shared" si="10"/>
        <v>0</v>
      </c>
      <c r="BR111">
        <f t="shared" si="10"/>
        <v>0</v>
      </c>
      <c r="BS111">
        <f t="shared" si="10"/>
        <v>0</v>
      </c>
    </row>
    <row r="112" spans="2:71" ht="13" x14ac:dyDescent="0.25">
      <c r="C112" s="80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14"/>
        <v>0</v>
      </c>
      <c r="U112">
        <f t="shared" si="14"/>
        <v>0</v>
      </c>
      <c r="V112">
        <f t="shared" si="14"/>
        <v>0</v>
      </c>
      <c r="W112">
        <f t="shared" si="19"/>
        <v>0</v>
      </c>
      <c r="X112">
        <f t="shared" si="19"/>
        <v>0</v>
      </c>
      <c r="Y112">
        <f t="shared" si="19"/>
        <v>0</v>
      </c>
      <c r="Z112">
        <f t="shared" si="19"/>
        <v>0</v>
      </c>
      <c r="AA112">
        <f t="shared" si="19"/>
        <v>0</v>
      </c>
      <c r="AB112">
        <f t="shared" si="19"/>
        <v>0</v>
      </c>
      <c r="AC112">
        <f t="shared" si="19"/>
        <v>0</v>
      </c>
      <c r="AD112">
        <f t="shared" si="19"/>
        <v>0</v>
      </c>
      <c r="AE112">
        <f t="shared" si="19"/>
        <v>0</v>
      </c>
      <c r="AF112">
        <f t="shared" si="19"/>
        <v>0</v>
      </c>
      <c r="AG112">
        <f t="shared" si="19"/>
        <v>0</v>
      </c>
      <c r="AH112">
        <f t="shared" si="19"/>
        <v>0</v>
      </c>
      <c r="AI112">
        <f t="shared" si="19"/>
        <v>0</v>
      </c>
      <c r="AJ112">
        <f t="shared" si="19"/>
        <v>0</v>
      </c>
      <c r="AK112">
        <f t="shared" si="19"/>
        <v>0.25385477396201256</v>
      </c>
      <c r="AL112">
        <f t="shared" si="19"/>
        <v>0</v>
      </c>
      <c r="AM112">
        <f t="shared" si="17"/>
        <v>0</v>
      </c>
      <c r="AN112">
        <f t="shared" si="17"/>
        <v>0</v>
      </c>
      <c r="AO112">
        <f t="shared" si="18"/>
        <v>0</v>
      </c>
      <c r="AP112">
        <f t="shared" si="18"/>
        <v>0</v>
      </c>
      <c r="AQ112">
        <f t="shared" si="18"/>
        <v>0</v>
      </c>
      <c r="AR112">
        <f t="shared" si="18"/>
        <v>0</v>
      </c>
      <c r="AS112">
        <f t="shared" si="18"/>
        <v>0</v>
      </c>
      <c r="AT112">
        <f t="shared" si="18"/>
        <v>0</v>
      </c>
      <c r="AU112">
        <f t="shared" si="18"/>
        <v>0</v>
      </c>
      <c r="AV112">
        <f t="shared" si="18"/>
        <v>0</v>
      </c>
      <c r="AW112">
        <f t="shared" si="18"/>
        <v>0</v>
      </c>
      <c r="AX112">
        <f t="shared" si="18"/>
        <v>0</v>
      </c>
      <c r="AY112">
        <f t="shared" si="18"/>
        <v>0</v>
      </c>
      <c r="AZ112">
        <f t="shared" si="18"/>
        <v>0</v>
      </c>
      <c r="BA112">
        <f t="shared" si="18"/>
        <v>0</v>
      </c>
      <c r="BB112">
        <f t="shared" si="18"/>
        <v>0</v>
      </c>
      <c r="BC112">
        <f t="shared" si="18"/>
        <v>0</v>
      </c>
      <c r="BD112">
        <f t="shared" si="18"/>
        <v>0</v>
      </c>
      <c r="BE112">
        <f t="shared" si="15"/>
        <v>0</v>
      </c>
      <c r="BF112">
        <f t="shared" si="15"/>
        <v>0</v>
      </c>
      <c r="BG112">
        <f t="shared" si="15"/>
        <v>0</v>
      </c>
      <c r="BH112">
        <f t="shared" si="15"/>
        <v>0</v>
      </c>
      <c r="BI112">
        <f t="shared" si="15"/>
        <v>0</v>
      </c>
      <c r="BJ112">
        <f t="shared" si="15"/>
        <v>0</v>
      </c>
      <c r="BK112">
        <f t="shared" si="15"/>
        <v>0</v>
      </c>
      <c r="BL112">
        <f t="shared" si="15"/>
        <v>0</v>
      </c>
      <c r="BM112">
        <f t="shared" si="15"/>
        <v>0</v>
      </c>
      <c r="BN112">
        <f t="shared" si="15"/>
        <v>0</v>
      </c>
      <c r="BO112">
        <f t="shared" si="13"/>
        <v>0</v>
      </c>
      <c r="BP112">
        <f t="shared" si="10"/>
        <v>0</v>
      </c>
      <c r="BQ112">
        <f t="shared" si="10"/>
        <v>0</v>
      </c>
      <c r="BR112">
        <f t="shared" si="10"/>
        <v>0</v>
      </c>
      <c r="BS112">
        <f t="shared" si="10"/>
        <v>0</v>
      </c>
    </row>
    <row r="113" spans="3:71" ht="13" x14ac:dyDescent="0.25">
      <c r="C113" s="80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14"/>
        <v>0</v>
      </c>
      <c r="U113">
        <f t="shared" si="14"/>
        <v>0</v>
      </c>
      <c r="V113">
        <f t="shared" si="14"/>
        <v>0</v>
      </c>
      <c r="W113">
        <f t="shared" si="19"/>
        <v>0</v>
      </c>
      <c r="X113">
        <f t="shared" si="19"/>
        <v>0</v>
      </c>
      <c r="Y113">
        <f t="shared" si="19"/>
        <v>0</v>
      </c>
      <c r="Z113">
        <f t="shared" si="19"/>
        <v>0</v>
      </c>
      <c r="AA113">
        <f t="shared" si="19"/>
        <v>0</v>
      </c>
      <c r="AB113">
        <f t="shared" si="19"/>
        <v>0</v>
      </c>
      <c r="AC113">
        <f t="shared" si="19"/>
        <v>0</v>
      </c>
      <c r="AD113">
        <f t="shared" si="19"/>
        <v>0</v>
      </c>
      <c r="AE113">
        <f t="shared" si="19"/>
        <v>0</v>
      </c>
      <c r="AF113">
        <f t="shared" si="19"/>
        <v>0</v>
      </c>
      <c r="AG113">
        <f t="shared" si="19"/>
        <v>0</v>
      </c>
      <c r="AH113">
        <f t="shared" si="19"/>
        <v>0</v>
      </c>
      <c r="AI113">
        <f t="shared" si="19"/>
        <v>0</v>
      </c>
      <c r="AJ113">
        <f t="shared" si="19"/>
        <v>0</v>
      </c>
      <c r="AK113">
        <f t="shared" si="19"/>
        <v>0</v>
      </c>
      <c r="AL113">
        <f t="shared" si="19"/>
        <v>0.19049299225717925</v>
      </c>
      <c r="AM113">
        <f t="shared" si="17"/>
        <v>0</v>
      </c>
      <c r="AN113">
        <f t="shared" si="17"/>
        <v>0</v>
      </c>
      <c r="AO113">
        <f t="shared" si="18"/>
        <v>0</v>
      </c>
      <c r="AP113">
        <f t="shared" si="18"/>
        <v>0</v>
      </c>
      <c r="AQ113">
        <f t="shared" si="18"/>
        <v>0</v>
      </c>
      <c r="AR113">
        <f t="shared" si="18"/>
        <v>0</v>
      </c>
      <c r="AS113">
        <f t="shared" si="18"/>
        <v>0</v>
      </c>
      <c r="AT113">
        <f t="shared" si="18"/>
        <v>0</v>
      </c>
      <c r="AU113">
        <f t="shared" si="18"/>
        <v>0</v>
      </c>
      <c r="AV113">
        <f t="shared" si="18"/>
        <v>0</v>
      </c>
      <c r="AW113">
        <f t="shared" si="18"/>
        <v>0</v>
      </c>
      <c r="AX113">
        <f t="shared" si="18"/>
        <v>0</v>
      </c>
      <c r="AY113">
        <f t="shared" si="18"/>
        <v>0</v>
      </c>
      <c r="AZ113">
        <f t="shared" si="18"/>
        <v>0</v>
      </c>
      <c r="BA113">
        <f t="shared" si="18"/>
        <v>0</v>
      </c>
      <c r="BB113">
        <f t="shared" si="18"/>
        <v>0</v>
      </c>
      <c r="BC113">
        <f t="shared" si="18"/>
        <v>0</v>
      </c>
      <c r="BD113">
        <f t="shared" si="18"/>
        <v>0</v>
      </c>
      <c r="BE113">
        <f t="shared" si="15"/>
        <v>0</v>
      </c>
      <c r="BF113">
        <f t="shared" si="15"/>
        <v>0</v>
      </c>
      <c r="BG113">
        <f t="shared" si="15"/>
        <v>0</v>
      </c>
      <c r="BH113">
        <f t="shared" si="15"/>
        <v>0</v>
      </c>
      <c r="BI113">
        <f t="shared" si="15"/>
        <v>0</v>
      </c>
      <c r="BJ113">
        <f t="shared" si="15"/>
        <v>0</v>
      </c>
      <c r="BK113">
        <f t="shared" si="15"/>
        <v>0</v>
      </c>
      <c r="BL113">
        <f t="shared" si="15"/>
        <v>0</v>
      </c>
      <c r="BM113">
        <f t="shared" si="15"/>
        <v>0</v>
      </c>
      <c r="BN113">
        <f t="shared" si="15"/>
        <v>0</v>
      </c>
      <c r="BO113">
        <f t="shared" si="13"/>
        <v>0</v>
      </c>
      <c r="BP113">
        <f t="shared" si="10"/>
        <v>0</v>
      </c>
      <c r="BQ113">
        <f t="shared" si="10"/>
        <v>0</v>
      </c>
      <c r="BR113">
        <f t="shared" si="10"/>
        <v>0</v>
      </c>
      <c r="BS113">
        <f t="shared" si="10"/>
        <v>0</v>
      </c>
    </row>
    <row r="114" spans="3:71" ht="13" x14ac:dyDescent="0.25">
      <c r="C114" s="80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si="16"/>
        <v>0</v>
      </c>
      <c r="T114">
        <f t="shared" si="14"/>
        <v>0</v>
      </c>
      <c r="U114">
        <f t="shared" si="14"/>
        <v>0</v>
      </c>
      <c r="V114">
        <f t="shared" si="14"/>
        <v>0</v>
      </c>
      <c r="W114">
        <f t="shared" si="19"/>
        <v>0</v>
      </c>
      <c r="X114">
        <f t="shared" si="19"/>
        <v>0</v>
      </c>
      <c r="Y114">
        <f t="shared" si="19"/>
        <v>0</v>
      </c>
      <c r="Z114">
        <f t="shared" si="19"/>
        <v>0</v>
      </c>
      <c r="AA114">
        <f t="shared" si="19"/>
        <v>0</v>
      </c>
      <c r="AB114">
        <f t="shared" si="19"/>
        <v>0</v>
      </c>
      <c r="AC114">
        <f t="shared" si="19"/>
        <v>0</v>
      </c>
      <c r="AD114">
        <f t="shared" si="19"/>
        <v>0</v>
      </c>
      <c r="AE114">
        <f t="shared" si="19"/>
        <v>0</v>
      </c>
      <c r="AF114">
        <f t="shared" si="19"/>
        <v>0</v>
      </c>
      <c r="AG114">
        <f t="shared" si="19"/>
        <v>0</v>
      </c>
      <c r="AH114">
        <f t="shared" si="19"/>
        <v>0</v>
      </c>
      <c r="AI114">
        <f t="shared" si="19"/>
        <v>0</v>
      </c>
      <c r="AJ114">
        <f t="shared" si="19"/>
        <v>0</v>
      </c>
      <c r="AK114">
        <f t="shared" si="19"/>
        <v>0</v>
      </c>
      <c r="AL114">
        <f t="shared" si="19"/>
        <v>0</v>
      </c>
      <c r="AM114">
        <f t="shared" si="17"/>
        <v>0.22915423733628795</v>
      </c>
      <c r="AN114">
        <f t="shared" si="17"/>
        <v>0</v>
      </c>
      <c r="AO114">
        <f t="shared" si="18"/>
        <v>0</v>
      </c>
      <c r="AP114">
        <f t="shared" si="18"/>
        <v>0</v>
      </c>
      <c r="AQ114">
        <f t="shared" si="18"/>
        <v>0</v>
      </c>
      <c r="AR114">
        <f t="shared" si="18"/>
        <v>0</v>
      </c>
      <c r="AS114">
        <f t="shared" si="18"/>
        <v>0</v>
      </c>
      <c r="AT114">
        <f t="shared" si="18"/>
        <v>0</v>
      </c>
      <c r="AU114">
        <f t="shared" si="18"/>
        <v>0</v>
      </c>
      <c r="AV114">
        <f t="shared" si="18"/>
        <v>0</v>
      </c>
      <c r="AW114">
        <f t="shared" si="18"/>
        <v>0</v>
      </c>
      <c r="AX114">
        <f t="shared" si="18"/>
        <v>0</v>
      </c>
      <c r="AY114">
        <f t="shared" si="18"/>
        <v>0</v>
      </c>
      <c r="AZ114">
        <f t="shared" si="18"/>
        <v>0</v>
      </c>
      <c r="BA114">
        <f t="shared" si="18"/>
        <v>0</v>
      </c>
      <c r="BB114">
        <f t="shared" si="18"/>
        <v>0</v>
      </c>
      <c r="BC114">
        <f t="shared" si="18"/>
        <v>0</v>
      </c>
      <c r="BD114">
        <f t="shared" si="18"/>
        <v>0</v>
      </c>
      <c r="BE114">
        <f t="shared" si="15"/>
        <v>0</v>
      </c>
      <c r="BF114">
        <f t="shared" si="15"/>
        <v>0</v>
      </c>
      <c r="BG114">
        <f t="shared" si="15"/>
        <v>0</v>
      </c>
      <c r="BH114">
        <f t="shared" si="15"/>
        <v>0</v>
      </c>
      <c r="BI114">
        <f t="shared" si="15"/>
        <v>0</v>
      </c>
      <c r="BJ114">
        <f t="shared" si="15"/>
        <v>0</v>
      </c>
      <c r="BK114">
        <f t="shared" si="15"/>
        <v>0</v>
      </c>
      <c r="BL114">
        <f t="shared" si="15"/>
        <v>0</v>
      </c>
      <c r="BM114">
        <f t="shared" si="15"/>
        <v>0</v>
      </c>
      <c r="BN114">
        <f t="shared" si="15"/>
        <v>0</v>
      </c>
      <c r="BO114">
        <f t="shared" si="13"/>
        <v>0</v>
      </c>
      <c r="BP114">
        <f t="shared" si="10"/>
        <v>0</v>
      </c>
      <c r="BQ114">
        <f t="shared" si="10"/>
        <v>0</v>
      </c>
      <c r="BR114">
        <f t="shared" si="10"/>
        <v>0</v>
      </c>
      <c r="BS114">
        <f t="shared" si="10"/>
        <v>0</v>
      </c>
    </row>
    <row r="115" spans="3:71" ht="13" x14ac:dyDescent="0.25">
      <c r="C115" s="80">
        <v>37</v>
      </c>
      <c r="D115">
        <f t="shared" si="16"/>
        <v>0</v>
      </c>
      <c r="E115">
        <f t="shared" si="16"/>
        <v>0</v>
      </c>
      <c r="F115">
        <f t="shared" si="16"/>
        <v>0</v>
      </c>
      <c r="G115">
        <f t="shared" si="16"/>
        <v>0</v>
      </c>
      <c r="H115">
        <f t="shared" si="16"/>
        <v>0</v>
      </c>
      <c r="I115">
        <f t="shared" si="16"/>
        <v>0</v>
      </c>
      <c r="J115">
        <f t="shared" si="16"/>
        <v>0</v>
      </c>
      <c r="K115">
        <f t="shared" si="16"/>
        <v>0</v>
      </c>
      <c r="L115">
        <f t="shared" si="16"/>
        <v>0</v>
      </c>
      <c r="M115">
        <f t="shared" si="16"/>
        <v>0</v>
      </c>
      <c r="N115">
        <f t="shared" si="16"/>
        <v>0</v>
      </c>
      <c r="O115">
        <f t="shared" si="16"/>
        <v>0</v>
      </c>
      <c r="P115">
        <f t="shared" si="16"/>
        <v>0</v>
      </c>
      <c r="Q115">
        <f t="shared" si="16"/>
        <v>0</v>
      </c>
      <c r="R115">
        <f t="shared" si="16"/>
        <v>0</v>
      </c>
      <c r="S115">
        <f t="shared" si="16"/>
        <v>0</v>
      </c>
      <c r="T115">
        <f t="shared" si="14"/>
        <v>0</v>
      </c>
      <c r="U115">
        <f t="shared" si="14"/>
        <v>0</v>
      </c>
      <c r="V115">
        <f t="shared" si="14"/>
        <v>0</v>
      </c>
      <c r="W115">
        <f t="shared" si="19"/>
        <v>0</v>
      </c>
      <c r="X115">
        <f t="shared" si="19"/>
        <v>0</v>
      </c>
      <c r="Y115">
        <f t="shared" si="19"/>
        <v>0</v>
      </c>
      <c r="Z115">
        <f t="shared" si="19"/>
        <v>0</v>
      </c>
      <c r="AA115">
        <f t="shared" si="19"/>
        <v>0</v>
      </c>
      <c r="AB115">
        <f t="shared" si="19"/>
        <v>0</v>
      </c>
      <c r="AC115">
        <f t="shared" si="19"/>
        <v>0</v>
      </c>
      <c r="AD115">
        <f t="shared" si="19"/>
        <v>0</v>
      </c>
      <c r="AE115">
        <f t="shared" si="19"/>
        <v>0</v>
      </c>
      <c r="AF115">
        <f t="shared" si="19"/>
        <v>0</v>
      </c>
      <c r="AG115">
        <f t="shared" si="19"/>
        <v>0</v>
      </c>
      <c r="AH115">
        <f t="shared" si="19"/>
        <v>0</v>
      </c>
      <c r="AI115">
        <f t="shared" si="19"/>
        <v>0</v>
      </c>
      <c r="AJ115">
        <f t="shared" si="19"/>
        <v>0</v>
      </c>
      <c r="AK115">
        <f t="shared" si="19"/>
        <v>0</v>
      </c>
      <c r="AL115">
        <f t="shared" si="19"/>
        <v>0</v>
      </c>
      <c r="AM115">
        <f t="shared" si="17"/>
        <v>0</v>
      </c>
      <c r="AN115">
        <f t="shared" si="17"/>
        <v>0.19024975984630163</v>
      </c>
      <c r="AO115">
        <f t="shared" si="18"/>
        <v>0</v>
      </c>
      <c r="AP115">
        <f t="shared" si="18"/>
        <v>0</v>
      </c>
      <c r="AQ115">
        <f t="shared" si="18"/>
        <v>0</v>
      </c>
      <c r="AR115">
        <f t="shared" si="18"/>
        <v>0</v>
      </c>
      <c r="AS115">
        <f t="shared" si="18"/>
        <v>0</v>
      </c>
      <c r="AT115">
        <f t="shared" si="18"/>
        <v>0</v>
      </c>
      <c r="AU115">
        <f t="shared" si="18"/>
        <v>0</v>
      </c>
      <c r="AV115">
        <f t="shared" si="18"/>
        <v>0</v>
      </c>
      <c r="AW115">
        <f t="shared" si="18"/>
        <v>0</v>
      </c>
      <c r="AX115">
        <f t="shared" si="18"/>
        <v>0</v>
      </c>
      <c r="AY115">
        <f t="shared" si="18"/>
        <v>0</v>
      </c>
      <c r="AZ115">
        <f t="shared" si="18"/>
        <v>0</v>
      </c>
      <c r="BA115">
        <f t="shared" si="18"/>
        <v>0</v>
      </c>
      <c r="BB115">
        <f t="shared" si="18"/>
        <v>0</v>
      </c>
      <c r="BC115">
        <f t="shared" si="18"/>
        <v>0</v>
      </c>
      <c r="BD115">
        <f t="shared" si="18"/>
        <v>0</v>
      </c>
      <c r="BE115">
        <f t="shared" si="15"/>
        <v>0</v>
      </c>
      <c r="BF115">
        <f t="shared" si="15"/>
        <v>0</v>
      </c>
      <c r="BG115">
        <f t="shared" si="15"/>
        <v>0</v>
      </c>
      <c r="BH115">
        <f t="shared" si="15"/>
        <v>0</v>
      </c>
      <c r="BI115">
        <f t="shared" si="15"/>
        <v>0</v>
      </c>
      <c r="BJ115">
        <f t="shared" si="15"/>
        <v>0</v>
      </c>
      <c r="BK115">
        <f t="shared" si="15"/>
        <v>0</v>
      </c>
      <c r="BL115">
        <f t="shared" si="15"/>
        <v>0</v>
      </c>
      <c r="BM115">
        <f t="shared" si="15"/>
        <v>0</v>
      </c>
      <c r="BN115">
        <f t="shared" si="15"/>
        <v>0</v>
      </c>
      <c r="BO115">
        <f t="shared" si="13"/>
        <v>0</v>
      </c>
      <c r="BP115">
        <f t="shared" si="10"/>
        <v>0</v>
      </c>
      <c r="BQ115">
        <f t="shared" si="10"/>
        <v>0</v>
      </c>
      <c r="BR115">
        <f t="shared" si="10"/>
        <v>0</v>
      </c>
      <c r="BS115">
        <f t="shared" si="10"/>
        <v>0</v>
      </c>
    </row>
    <row r="116" spans="3:71" ht="13" x14ac:dyDescent="0.25">
      <c r="C116" s="80">
        <v>38</v>
      </c>
      <c r="D116">
        <f t="shared" si="16"/>
        <v>0</v>
      </c>
      <c r="E116">
        <f t="shared" si="16"/>
        <v>0</v>
      </c>
      <c r="F116">
        <f t="shared" si="16"/>
        <v>0</v>
      </c>
      <c r="G116">
        <f t="shared" si="16"/>
        <v>0</v>
      </c>
      <c r="H116">
        <f t="shared" si="16"/>
        <v>0</v>
      </c>
      <c r="I116">
        <f t="shared" si="16"/>
        <v>0</v>
      </c>
      <c r="J116">
        <f t="shared" si="16"/>
        <v>0</v>
      </c>
      <c r="K116">
        <f t="shared" si="16"/>
        <v>0</v>
      </c>
      <c r="L116">
        <f t="shared" si="16"/>
        <v>0</v>
      </c>
      <c r="M116">
        <f t="shared" si="16"/>
        <v>0</v>
      </c>
      <c r="N116">
        <f t="shared" si="16"/>
        <v>0</v>
      </c>
      <c r="O116">
        <f t="shared" si="16"/>
        <v>0</v>
      </c>
      <c r="P116">
        <f t="shared" si="16"/>
        <v>0</v>
      </c>
      <c r="Q116">
        <f t="shared" si="16"/>
        <v>0</v>
      </c>
      <c r="R116">
        <f t="shared" si="16"/>
        <v>0</v>
      </c>
      <c r="S116">
        <f t="shared" si="16"/>
        <v>0</v>
      </c>
      <c r="T116">
        <f t="shared" si="14"/>
        <v>0</v>
      </c>
      <c r="U116">
        <f t="shared" si="14"/>
        <v>0</v>
      </c>
      <c r="V116">
        <f t="shared" si="14"/>
        <v>0</v>
      </c>
      <c r="W116">
        <f t="shared" si="19"/>
        <v>0</v>
      </c>
      <c r="X116">
        <f t="shared" si="19"/>
        <v>0</v>
      </c>
      <c r="Y116">
        <f t="shared" si="19"/>
        <v>0</v>
      </c>
      <c r="Z116">
        <f t="shared" si="19"/>
        <v>0</v>
      </c>
      <c r="AA116">
        <f t="shared" si="19"/>
        <v>0</v>
      </c>
      <c r="AB116">
        <f t="shared" si="19"/>
        <v>0</v>
      </c>
      <c r="AC116">
        <f t="shared" si="19"/>
        <v>0</v>
      </c>
      <c r="AD116">
        <f t="shared" si="19"/>
        <v>0</v>
      </c>
      <c r="AE116">
        <f t="shared" si="19"/>
        <v>0</v>
      </c>
      <c r="AF116">
        <f t="shared" si="19"/>
        <v>0</v>
      </c>
      <c r="AG116">
        <f t="shared" si="19"/>
        <v>0</v>
      </c>
      <c r="AH116">
        <f t="shared" si="19"/>
        <v>0</v>
      </c>
      <c r="AI116">
        <f t="shared" si="19"/>
        <v>0</v>
      </c>
      <c r="AJ116">
        <f t="shared" si="19"/>
        <v>0</v>
      </c>
      <c r="AK116">
        <f t="shared" si="19"/>
        <v>0</v>
      </c>
      <c r="AL116">
        <f t="shared" si="19"/>
        <v>0</v>
      </c>
      <c r="AM116">
        <f t="shared" si="17"/>
        <v>0</v>
      </c>
      <c r="AN116">
        <f t="shared" si="17"/>
        <v>0</v>
      </c>
      <c r="AO116">
        <f t="shared" si="18"/>
        <v>6.1870812608100387E-2</v>
      </c>
      <c r="AP116">
        <f t="shared" si="18"/>
        <v>0</v>
      </c>
      <c r="AQ116">
        <f t="shared" si="18"/>
        <v>0</v>
      </c>
      <c r="AR116">
        <f t="shared" si="18"/>
        <v>0</v>
      </c>
      <c r="AS116">
        <f t="shared" si="18"/>
        <v>0</v>
      </c>
      <c r="AT116">
        <f t="shared" si="18"/>
        <v>0</v>
      </c>
      <c r="AU116">
        <f t="shared" si="18"/>
        <v>0</v>
      </c>
      <c r="AV116">
        <f t="shared" si="18"/>
        <v>0</v>
      </c>
      <c r="AW116">
        <f t="shared" si="18"/>
        <v>0</v>
      </c>
      <c r="AX116">
        <f t="shared" si="18"/>
        <v>0</v>
      </c>
      <c r="AY116">
        <f t="shared" si="18"/>
        <v>0</v>
      </c>
      <c r="AZ116">
        <f t="shared" si="18"/>
        <v>0</v>
      </c>
      <c r="BA116">
        <f t="shared" si="18"/>
        <v>0</v>
      </c>
      <c r="BB116">
        <f t="shared" si="18"/>
        <v>0</v>
      </c>
      <c r="BC116">
        <f t="shared" si="18"/>
        <v>0</v>
      </c>
      <c r="BD116">
        <f t="shared" si="18"/>
        <v>0</v>
      </c>
      <c r="BE116">
        <f t="shared" si="15"/>
        <v>0</v>
      </c>
      <c r="BF116">
        <f t="shared" si="15"/>
        <v>0</v>
      </c>
      <c r="BG116">
        <f t="shared" si="15"/>
        <v>0</v>
      </c>
      <c r="BH116">
        <f t="shared" si="15"/>
        <v>0</v>
      </c>
      <c r="BI116">
        <f t="shared" si="15"/>
        <v>0</v>
      </c>
      <c r="BJ116">
        <f t="shared" si="15"/>
        <v>0</v>
      </c>
      <c r="BK116">
        <f t="shared" si="15"/>
        <v>0</v>
      </c>
      <c r="BL116">
        <f t="shared" si="15"/>
        <v>0</v>
      </c>
      <c r="BM116">
        <f t="shared" si="15"/>
        <v>0</v>
      </c>
      <c r="BN116">
        <f t="shared" si="15"/>
        <v>0</v>
      </c>
      <c r="BO116">
        <f t="shared" si="13"/>
        <v>0</v>
      </c>
      <c r="BP116">
        <f t="shared" si="10"/>
        <v>0</v>
      </c>
      <c r="BQ116">
        <f t="shared" si="10"/>
        <v>0</v>
      </c>
      <c r="BR116">
        <f t="shared" si="10"/>
        <v>0</v>
      </c>
      <c r="BS116">
        <f t="shared" si="10"/>
        <v>0</v>
      </c>
    </row>
    <row r="117" spans="3:71" ht="13" x14ac:dyDescent="0.25">
      <c r="C117" s="80">
        <v>39</v>
      </c>
      <c r="D117">
        <f t="shared" si="16"/>
        <v>0</v>
      </c>
      <c r="E117">
        <f t="shared" si="16"/>
        <v>0</v>
      </c>
      <c r="F117">
        <f t="shared" si="16"/>
        <v>0</v>
      </c>
      <c r="G117">
        <f t="shared" si="16"/>
        <v>0</v>
      </c>
      <c r="H117">
        <f t="shared" si="16"/>
        <v>0</v>
      </c>
      <c r="I117">
        <f t="shared" si="16"/>
        <v>0</v>
      </c>
      <c r="J117">
        <f t="shared" si="16"/>
        <v>0</v>
      </c>
      <c r="K117">
        <f t="shared" si="16"/>
        <v>0</v>
      </c>
      <c r="L117">
        <f t="shared" si="16"/>
        <v>0</v>
      </c>
      <c r="M117">
        <f t="shared" si="16"/>
        <v>0</v>
      </c>
      <c r="N117">
        <f t="shared" si="16"/>
        <v>0</v>
      </c>
      <c r="O117">
        <f t="shared" si="16"/>
        <v>0</v>
      </c>
      <c r="P117">
        <f t="shared" si="16"/>
        <v>0</v>
      </c>
      <c r="Q117">
        <f t="shared" si="16"/>
        <v>0</v>
      </c>
      <c r="R117">
        <f t="shared" si="16"/>
        <v>0</v>
      </c>
      <c r="S117">
        <f t="shared" si="16"/>
        <v>0</v>
      </c>
      <c r="T117">
        <f t="shared" si="14"/>
        <v>0</v>
      </c>
      <c r="U117">
        <f t="shared" si="14"/>
        <v>0</v>
      </c>
      <c r="V117">
        <f t="shared" si="14"/>
        <v>0</v>
      </c>
      <c r="W117">
        <f t="shared" si="19"/>
        <v>0</v>
      </c>
      <c r="X117">
        <f t="shared" si="19"/>
        <v>0</v>
      </c>
      <c r="Y117">
        <f t="shared" si="19"/>
        <v>0</v>
      </c>
      <c r="Z117">
        <f t="shared" si="19"/>
        <v>0</v>
      </c>
      <c r="AA117">
        <f t="shared" si="19"/>
        <v>0</v>
      </c>
      <c r="AB117">
        <f t="shared" si="19"/>
        <v>0</v>
      </c>
      <c r="AC117">
        <f t="shared" si="19"/>
        <v>0</v>
      </c>
      <c r="AD117">
        <f t="shared" si="19"/>
        <v>0</v>
      </c>
      <c r="AE117">
        <f t="shared" si="19"/>
        <v>0</v>
      </c>
      <c r="AF117">
        <f t="shared" si="19"/>
        <v>0</v>
      </c>
      <c r="AG117">
        <f t="shared" si="19"/>
        <v>0</v>
      </c>
      <c r="AH117">
        <f t="shared" si="19"/>
        <v>0</v>
      </c>
      <c r="AI117">
        <f t="shared" si="19"/>
        <v>0</v>
      </c>
      <c r="AJ117">
        <f t="shared" si="19"/>
        <v>0</v>
      </c>
      <c r="AK117">
        <f t="shared" si="19"/>
        <v>0</v>
      </c>
      <c r="AL117">
        <f t="shared" si="19"/>
        <v>0</v>
      </c>
      <c r="AM117">
        <f t="shared" si="17"/>
        <v>0</v>
      </c>
      <c r="AN117">
        <f t="shared" si="17"/>
        <v>0</v>
      </c>
      <c r="AO117">
        <f t="shared" si="18"/>
        <v>0</v>
      </c>
      <c r="AP117">
        <f t="shared" si="18"/>
        <v>0.26746757896411805</v>
      </c>
      <c r="AQ117">
        <f t="shared" si="18"/>
        <v>0</v>
      </c>
      <c r="AR117">
        <f t="shared" si="18"/>
        <v>0</v>
      </c>
      <c r="AS117">
        <f t="shared" si="18"/>
        <v>0</v>
      </c>
      <c r="AT117">
        <f t="shared" si="18"/>
        <v>0</v>
      </c>
      <c r="AU117">
        <f t="shared" si="18"/>
        <v>0</v>
      </c>
      <c r="AV117">
        <f t="shared" si="18"/>
        <v>0</v>
      </c>
      <c r="AW117">
        <f t="shared" si="18"/>
        <v>0</v>
      </c>
      <c r="AX117">
        <f t="shared" si="18"/>
        <v>0</v>
      </c>
      <c r="AY117">
        <f t="shared" si="18"/>
        <v>0</v>
      </c>
      <c r="AZ117">
        <f t="shared" si="18"/>
        <v>0</v>
      </c>
      <c r="BA117">
        <f t="shared" si="18"/>
        <v>0</v>
      </c>
      <c r="BB117">
        <f t="shared" si="18"/>
        <v>0</v>
      </c>
      <c r="BC117">
        <f t="shared" si="18"/>
        <v>0</v>
      </c>
      <c r="BD117">
        <f t="shared" si="18"/>
        <v>0</v>
      </c>
      <c r="BE117">
        <f t="shared" si="15"/>
        <v>0</v>
      </c>
      <c r="BF117">
        <f t="shared" si="15"/>
        <v>0</v>
      </c>
      <c r="BG117">
        <f t="shared" si="15"/>
        <v>0</v>
      </c>
      <c r="BH117">
        <f t="shared" si="15"/>
        <v>0</v>
      </c>
      <c r="BI117">
        <f t="shared" si="15"/>
        <v>0</v>
      </c>
      <c r="BJ117">
        <f t="shared" si="15"/>
        <v>0</v>
      </c>
      <c r="BK117">
        <f t="shared" si="15"/>
        <v>0</v>
      </c>
      <c r="BL117">
        <f t="shared" si="15"/>
        <v>0</v>
      </c>
      <c r="BM117">
        <f t="shared" si="15"/>
        <v>0</v>
      </c>
      <c r="BN117">
        <f t="shared" si="15"/>
        <v>0</v>
      </c>
      <c r="BO117">
        <f t="shared" ref="BO117:BQ117" si="20">IF(BO$78=$C117,BO$148,0)</f>
        <v>0</v>
      </c>
      <c r="BP117">
        <f t="shared" si="20"/>
        <v>0</v>
      </c>
      <c r="BQ117">
        <f t="shared" si="20"/>
        <v>0</v>
      </c>
      <c r="BR117">
        <f t="shared" si="10"/>
        <v>0</v>
      </c>
      <c r="BS117">
        <f t="shared" si="10"/>
        <v>0</v>
      </c>
    </row>
    <row r="118" spans="3:71" ht="13" x14ac:dyDescent="0.25">
      <c r="C118" s="80">
        <v>40</v>
      </c>
      <c r="D118">
        <f t="shared" si="16"/>
        <v>0</v>
      </c>
      <c r="E118">
        <f t="shared" si="16"/>
        <v>0</v>
      </c>
      <c r="F118">
        <f t="shared" si="16"/>
        <v>0</v>
      </c>
      <c r="G118">
        <f t="shared" si="16"/>
        <v>0</v>
      </c>
      <c r="H118">
        <f t="shared" si="16"/>
        <v>0</v>
      </c>
      <c r="I118">
        <f t="shared" si="16"/>
        <v>0</v>
      </c>
      <c r="J118">
        <f t="shared" si="16"/>
        <v>0</v>
      </c>
      <c r="K118">
        <f t="shared" si="16"/>
        <v>0</v>
      </c>
      <c r="L118">
        <f t="shared" si="16"/>
        <v>0</v>
      </c>
      <c r="M118">
        <f t="shared" si="16"/>
        <v>0</v>
      </c>
      <c r="N118">
        <f t="shared" si="16"/>
        <v>0</v>
      </c>
      <c r="O118">
        <f t="shared" si="16"/>
        <v>0</v>
      </c>
      <c r="P118">
        <f t="shared" si="16"/>
        <v>0</v>
      </c>
      <c r="Q118">
        <f t="shared" si="16"/>
        <v>0</v>
      </c>
      <c r="R118">
        <f t="shared" si="16"/>
        <v>0</v>
      </c>
      <c r="S118">
        <f t="shared" ref="S118:AH133" si="21">IF(S$78=$C118,S$148,0)</f>
        <v>0</v>
      </c>
      <c r="T118">
        <f t="shared" si="21"/>
        <v>0</v>
      </c>
      <c r="U118">
        <f t="shared" si="21"/>
        <v>0</v>
      </c>
      <c r="V118">
        <f t="shared" si="21"/>
        <v>0</v>
      </c>
      <c r="W118">
        <f t="shared" si="21"/>
        <v>0</v>
      </c>
      <c r="X118">
        <f t="shared" si="21"/>
        <v>0</v>
      </c>
      <c r="Y118">
        <f t="shared" si="21"/>
        <v>0</v>
      </c>
      <c r="Z118">
        <f t="shared" si="21"/>
        <v>0</v>
      </c>
      <c r="AA118">
        <f t="shared" si="21"/>
        <v>0</v>
      </c>
      <c r="AB118">
        <f t="shared" si="21"/>
        <v>0</v>
      </c>
      <c r="AC118">
        <f t="shared" si="21"/>
        <v>0</v>
      </c>
      <c r="AD118">
        <f t="shared" si="21"/>
        <v>0</v>
      </c>
      <c r="AE118">
        <f t="shared" si="21"/>
        <v>0</v>
      </c>
      <c r="AF118">
        <f t="shared" si="21"/>
        <v>0</v>
      </c>
      <c r="AG118">
        <f t="shared" si="21"/>
        <v>0</v>
      </c>
      <c r="AH118">
        <f t="shared" si="21"/>
        <v>0</v>
      </c>
      <c r="AI118">
        <f t="shared" si="19"/>
        <v>0</v>
      </c>
      <c r="AJ118">
        <f t="shared" si="19"/>
        <v>0</v>
      </c>
      <c r="AK118">
        <f t="shared" si="19"/>
        <v>0</v>
      </c>
      <c r="AL118">
        <f t="shared" si="19"/>
        <v>0</v>
      </c>
      <c r="AM118">
        <f t="shared" si="17"/>
        <v>0</v>
      </c>
      <c r="AN118">
        <f t="shared" si="17"/>
        <v>0</v>
      </c>
      <c r="AO118">
        <f t="shared" si="18"/>
        <v>0</v>
      </c>
      <c r="AP118">
        <f t="shared" si="18"/>
        <v>0</v>
      </c>
      <c r="AQ118">
        <f t="shared" si="18"/>
        <v>0.20023311424179355</v>
      </c>
      <c r="AR118">
        <f t="shared" si="18"/>
        <v>0</v>
      </c>
      <c r="AS118">
        <f t="shared" si="18"/>
        <v>0</v>
      </c>
      <c r="AT118">
        <f t="shared" si="18"/>
        <v>0</v>
      </c>
      <c r="AU118">
        <f t="shared" si="18"/>
        <v>0</v>
      </c>
      <c r="AV118">
        <f t="shared" si="18"/>
        <v>0</v>
      </c>
      <c r="AW118">
        <f t="shared" si="18"/>
        <v>0</v>
      </c>
      <c r="AX118">
        <f t="shared" si="18"/>
        <v>0</v>
      </c>
      <c r="AY118">
        <f t="shared" si="18"/>
        <v>0</v>
      </c>
      <c r="AZ118">
        <f t="shared" si="18"/>
        <v>0</v>
      </c>
      <c r="BA118">
        <f t="shared" si="18"/>
        <v>0</v>
      </c>
      <c r="BB118">
        <f t="shared" si="18"/>
        <v>0</v>
      </c>
      <c r="BC118">
        <f t="shared" si="18"/>
        <v>0</v>
      </c>
      <c r="BD118">
        <f t="shared" ref="BD118:BQ137" si="22">IF(BD$78=$C118,BD$148,0)</f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10"/>
        <v>0</v>
      </c>
      <c r="BS118">
        <f t="shared" si="10"/>
        <v>0</v>
      </c>
    </row>
    <row r="119" spans="3:71" ht="13" x14ac:dyDescent="0.25">
      <c r="C119" s="80">
        <v>41</v>
      </c>
      <c r="D119">
        <f t="shared" ref="D119:S134" si="23">IF(D$78=$C119,D$148,0)</f>
        <v>0</v>
      </c>
      <c r="E119">
        <f t="shared" si="23"/>
        <v>0</v>
      </c>
      <c r="F119">
        <f t="shared" si="23"/>
        <v>0</v>
      </c>
      <c r="G119">
        <f t="shared" si="23"/>
        <v>0</v>
      </c>
      <c r="H119">
        <f t="shared" si="23"/>
        <v>0</v>
      </c>
      <c r="I119">
        <f t="shared" si="23"/>
        <v>0</v>
      </c>
      <c r="J119">
        <f t="shared" si="23"/>
        <v>0</v>
      </c>
      <c r="K119">
        <f t="shared" si="23"/>
        <v>0</v>
      </c>
      <c r="L119">
        <f t="shared" si="23"/>
        <v>0</v>
      </c>
      <c r="M119">
        <f t="shared" si="23"/>
        <v>0</v>
      </c>
      <c r="N119">
        <f t="shared" si="23"/>
        <v>0</v>
      </c>
      <c r="O119">
        <f t="shared" si="23"/>
        <v>0</v>
      </c>
      <c r="P119">
        <f t="shared" si="23"/>
        <v>0</v>
      </c>
      <c r="Q119">
        <f t="shared" si="23"/>
        <v>0</v>
      </c>
      <c r="R119">
        <f t="shared" si="23"/>
        <v>0</v>
      </c>
      <c r="S119">
        <f t="shared" si="23"/>
        <v>0</v>
      </c>
      <c r="T119">
        <f t="shared" si="21"/>
        <v>0</v>
      </c>
      <c r="U119">
        <f t="shared" si="21"/>
        <v>0</v>
      </c>
      <c r="V119">
        <f t="shared" si="21"/>
        <v>0</v>
      </c>
      <c r="W119">
        <f t="shared" si="21"/>
        <v>0</v>
      </c>
      <c r="X119">
        <f t="shared" si="21"/>
        <v>0</v>
      </c>
      <c r="Y119">
        <f t="shared" si="21"/>
        <v>0</v>
      </c>
      <c r="Z119">
        <f t="shared" si="21"/>
        <v>0</v>
      </c>
      <c r="AA119">
        <f t="shared" si="21"/>
        <v>0</v>
      </c>
      <c r="AB119">
        <f t="shared" si="21"/>
        <v>0</v>
      </c>
      <c r="AC119">
        <f t="shared" si="21"/>
        <v>0</v>
      </c>
      <c r="AD119">
        <f t="shared" si="21"/>
        <v>0</v>
      </c>
      <c r="AE119">
        <f t="shared" si="21"/>
        <v>0</v>
      </c>
      <c r="AF119">
        <f t="shared" si="21"/>
        <v>0</v>
      </c>
      <c r="AG119">
        <f t="shared" si="21"/>
        <v>0</v>
      </c>
      <c r="AH119">
        <f t="shared" si="21"/>
        <v>0</v>
      </c>
      <c r="AI119">
        <f t="shared" si="19"/>
        <v>0</v>
      </c>
      <c r="AJ119">
        <f t="shared" si="19"/>
        <v>0</v>
      </c>
      <c r="AK119">
        <f t="shared" si="19"/>
        <v>0</v>
      </c>
      <c r="AL119">
        <f t="shared" si="19"/>
        <v>0</v>
      </c>
      <c r="AM119">
        <f t="shared" si="17"/>
        <v>0</v>
      </c>
      <c r="AN119">
        <f t="shared" si="17"/>
        <v>0</v>
      </c>
      <c r="AO119">
        <f t="shared" ref="AO119:BD140" si="24">IF(AO$78=$C119,AO$148,0)</f>
        <v>0</v>
      </c>
      <c r="AP119">
        <f t="shared" si="24"/>
        <v>0</v>
      </c>
      <c r="AQ119">
        <f t="shared" si="24"/>
        <v>0</v>
      </c>
      <c r="AR119">
        <f t="shared" si="24"/>
        <v>0.30626156925157616</v>
      </c>
      <c r="AS119">
        <f t="shared" si="24"/>
        <v>0</v>
      </c>
      <c r="AT119">
        <f t="shared" si="24"/>
        <v>0</v>
      </c>
      <c r="AU119">
        <f t="shared" si="24"/>
        <v>0</v>
      </c>
      <c r="AV119">
        <f t="shared" si="24"/>
        <v>0</v>
      </c>
      <c r="AW119">
        <f t="shared" si="24"/>
        <v>0</v>
      </c>
      <c r="AX119">
        <f t="shared" si="24"/>
        <v>0</v>
      </c>
      <c r="AY119">
        <f t="shared" si="24"/>
        <v>0</v>
      </c>
      <c r="AZ119">
        <f t="shared" si="24"/>
        <v>0</v>
      </c>
      <c r="BA119">
        <f t="shared" si="24"/>
        <v>0</v>
      </c>
      <c r="BB119">
        <f t="shared" si="24"/>
        <v>0</v>
      </c>
      <c r="BC119">
        <f t="shared" si="24"/>
        <v>0</v>
      </c>
      <c r="BD119">
        <f t="shared" si="24"/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10"/>
        <v>0</v>
      </c>
      <c r="BS119">
        <f t="shared" si="10"/>
        <v>0</v>
      </c>
    </row>
    <row r="120" spans="3:71" ht="13" x14ac:dyDescent="0.25">
      <c r="C120" s="80">
        <v>42</v>
      </c>
      <c r="D120">
        <f t="shared" si="23"/>
        <v>0</v>
      </c>
      <c r="E120">
        <f t="shared" si="23"/>
        <v>0</v>
      </c>
      <c r="F120">
        <f t="shared" si="23"/>
        <v>0</v>
      </c>
      <c r="G120">
        <f t="shared" si="23"/>
        <v>0</v>
      </c>
      <c r="H120">
        <f t="shared" si="23"/>
        <v>0</v>
      </c>
      <c r="I120">
        <f t="shared" si="23"/>
        <v>0</v>
      </c>
      <c r="J120">
        <f t="shared" si="23"/>
        <v>0</v>
      </c>
      <c r="K120">
        <f t="shared" si="23"/>
        <v>0</v>
      </c>
      <c r="L120">
        <f t="shared" si="23"/>
        <v>0</v>
      </c>
      <c r="M120">
        <f t="shared" si="23"/>
        <v>0</v>
      </c>
      <c r="N120">
        <f t="shared" si="23"/>
        <v>0</v>
      </c>
      <c r="O120">
        <f t="shared" si="23"/>
        <v>0</v>
      </c>
      <c r="P120">
        <f t="shared" si="23"/>
        <v>0</v>
      </c>
      <c r="Q120">
        <f t="shared" si="23"/>
        <v>0</v>
      </c>
      <c r="R120">
        <f t="shared" si="23"/>
        <v>0</v>
      </c>
      <c r="S120">
        <f t="shared" si="23"/>
        <v>0</v>
      </c>
      <c r="T120">
        <f t="shared" si="21"/>
        <v>0</v>
      </c>
      <c r="U120">
        <f t="shared" si="21"/>
        <v>0</v>
      </c>
      <c r="V120">
        <f t="shared" si="21"/>
        <v>0</v>
      </c>
      <c r="W120">
        <f t="shared" si="21"/>
        <v>0</v>
      </c>
      <c r="X120">
        <f t="shared" si="21"/>
        <v>0</v>
      </c>
      <c r="Y120">
        <f t="shared" si="21"/>
        <v>0</v>
      </c>
      <c r="Z120">
        <f t="shared" si="21"/>
        <v>0</v>
      </c>
      <c r="AA120">
        <f t="shared" si="21"/>
        <v>0</v>
      </c>
      <c r="AB120">
        <f t="shared" si="21"/>
        <v>0</v>
      </c>
      <c r="AC120">
        <f t="shared" si="21"/>
        <v>0</v>
      </c>
      <c r="AD120">
        <f t="shared" si="21"/>
        <v>0</v>
      </c>
      <c r="AE120">
        <f t="shared" si="21"/>
        <v>0</v>
      </c>
      <c r="AF120">
        <f t="shared" si="21"/>
        <v>0</v>
      </c>
      <c r="AG120">
        <f t="shared" si="21"/>
        <v>0</v>
      </c>
      <c r="AH120">
        <f t="shared" si="21"/>
        <v>0</v>
      </c>
      <c r="AI120">
        <f t="shared" si="19"/>
        <v>0</v>
      </c>
      <c r="AJ120">
        <f t="shared" si="19"/>
        <v>0</v>
      </c>
      <c r="AK120">
        <f t="shared" si="19"/>
        <v>0</v>
      </c>
      <c r="AL120">
        <f t="shared" si="19"/>
        <v>0</v>
      </c>
      <c r="AM120">
        <f t="shared" si="17"/>
        <v>0</v>
      </c>
      <c r="AN120">
        <f t="shared" si="17"/>
        <v>0</v>
      </c>
      <c r="AO120">
        <f t="shared" si="24"/>
        <v>0</v>
      </c>
      <c r="AP120">
        <f t="shared" si="24"/>
        <v>0</v>
      </c>
      <c r="AQ120">
        <f t="shared" si="24"/>
        <v>0</v>
      </c>
      <c r="AR120">
        <f t="shared" si="24"/>
        <v>0</v>
      </c>
      <c r="AS120">
        <f t="shared" si="24"/>
        <v>0.31416904696540726</v>
      </c>
      <c r="AT120">
        <f t="shared" si="24"/>
        <v>0</v>
      </c>
      <c r="AU120">
        <f t="shared" si="24"/>
        <v>0</v>
      </c>
      <c r="AV120">
        <f t="shared" si="24"/>
        <v>0</v>
      </c>
      <c r="AW120">
        <f t="shared" si="24"/>
        <v>0</v>
      </c>
      <c r="AX120">
        <f t="shared" si="24"/>
        <v>0</v>
      </c>
      <c r="AY120">
        <f t="shared" si="24"/>
        <v>0</v>
      </c>
      <c r="AZ120">
        <f t="shared" si="24"/>
        <v>0</v>
      </c>
      <c r="BA120">
        <f t="shared" si="24"/>
        <v>0</v>
      </c>
      <c r="BB120">
        <f t="shared" si="24"/>
        <v>0</v>
      </c>
      <c r="BC120">
        <f t="shared" si="24"/>
        <v>0</v>
      </c>
      <c r="BD120">
        <f t="shared" si="24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10"/>
        <v>0</v>
      </c>
      <c r="BS120">
        <f t="shared" si="10"/>
        <v>0</v>
      </c>
    </row>
    <row r="121" spans="3:71" ht="13" x14ac:dyDescent="0.25">
      <c r="C121" s="80">
        <v>43</v>
      </c>
      <c r="D121">
        <f t="shared" si="23"/>
        <v>0</v>
      </c>
      <c r="E121">
        <f t="shared" si="23"/>
        <v>0</v>
      </c>
      <c r="F121">
        <f t="shared" si="23"/>
        <v>0</v>
      </c>
      <c r="G121">
        <f t="shared" si="23"/>
        <v>0</v>
      </c>
      <c r="H121">
        <f t="shared" si="23"/>
        <v>0</v>
      </c>
      <c r="I121">
        <f t="shared" si="23"/>
        <v>0</v>
      </c>
      <c r="J121">
        <f t="shared" si="23"/>
        <v>0</v>
      </c>
      <c r="K121">
        <f t="shared" si="23"/>
        <v>0</v>
      </c>
      <c r="L121">
        <f t="shared" si="23"/>
        <v>0</v>
      </c>
      <c r="M121">
        <f t="shared" si="23"/>
        <v>0</v>
      </c>
      <c r="N121">
        <f t="shared" si="23"/>
        <v>0</v>
      </c>
      <c r="O121">
        <f t="shared" si="23"/>
        <v>0</v>
      </c>
      <c r="P121">
        <f t="shared" si="23"/>
        <v>0</v>
      </c>
      <c r="Q121">
        <f t="shared" si="23"/>
        <v>0</v>
      </c>
      <c r="R121">
        <f t="shared" si="23"/>
        <v>0</v>
      </c>
      <c r="S121">
        <f t="shared" si="23"/>
        <v>0</v>
      </c>
      <c r="T121">
        <f t="shared" si="21"/>
        <v>0</v>
      </c>
      <c r="U121">
        <f t="shared" si="21"/>
        <v>0</v>
      </c>
      <c r="V121">
        <f t="shared" si="21"/>
        <v>0</v>
      </c>
      <c r="W121">
        <f t="shared" si="21"/>
        <v>0</v>
      </c>
      <c r="X121">
        <f t="shared" si="21"/>
        <v>0</v>
      </c>
      <c r="Y121">
        <f t="shared" si="21"/>
        <v>0</v>
      </c>
      <c r="Z121">
        <f t="shared" si="21"/>
        <v>0</v>
      </c>
      <c r="AA121">
        <f t="shared" si="21"/>
        <v>0</v>
      </c>
      <c r="AB121">
        <f t="shared" si="21"/>
        <v>0</v>
      </c>
      <c r="AC121">
        <f t="shared" si="21"/>
        <v>0</v>
      </c>
      <c r="AD121">
        <f t="shared" si="21"/>
        <v>0</v>
      </c>
      <c r="AE121">
        <f t="shared" si="21"/>
        <v>0</v>
      </c>
      <c r="AF121">
        <f t="shared" si="21"/>
        <v>0</v>
      </c>
      <c r="AG121">
        <f t="shared" si="21"/>
        <v>0</v>
      </c>
      <c r="AH121">
        <f t="shared" si="21"/>
        <v>0</v>
      </c>
      <c r="AI121">
        <f t="shared" si="19"/>
        <v>0</v>
      </c>
      <c r="AJ121">
        <f t="shared" si="19"/>
        <v>0</v>
      </c>
      <c r="AK121">
        <f t="shared" si="19"/>
        <v>0</v>
      </c>
      <c r="AL121">
        <f t="shared" si="19"/>
        <v>0</v>
      </c>
      <c r="AM121">
        <f t="shared" si="17"/>
        <v>0</v>
      </c>
      <c r="AN121">
        <f t="shared" si="17"/>
        <v>0</v>
      </c>
      <c r="AO121">
        <f t="shared" si="24"/>
        <v>0</v>
      </c>
      <c r="AP121">
        <f t="shared" si="24"/>
        <v>0</v>
      </c>
      <c r="AQ121">
        <f t="shared" si="24"/>
        <v>0</v>
      </c>
      <c r="AR121">
        <f t="shared" si="24"/>
        <v>0</v>
      </c>
      <c r="AS121">
        <f t="shared" si="24"/>
        <v>0</v>
      </c>
      <c r="AT121">
        <f t="shared" si="24"/>
        <v>0.23545688062369499</v>
      </c>
      <c r="AU121">
        <f t="shared" si="24"/>
        <v>0</v>
      </c>
      <c r="AV121">
        <f t="shared" si="24"/>
        <v>0</v>
      </c>
      <c r="AW121">
        <f t="shared" si="24"/>
        <v>0</v>
      </c>
      <c r="AX121">
        <f t="shared" si="24"/>
        <v>0</v>
      </c>
      <c r="AY121">
        <f t="shared" si="24"/>
        <v>0</v>
      </c>
      <c r="AZ121">
        <f t="shared" si="24"/>
        <v>0</v>
      </c>
      <c r="BA121">
        <f t="shared" si="24"/>
        <v>0</v>
      </c>
      <c r="BB121">
        <f t="shared" si="24"/>
        <v>0</v>
      </c>
      <c r="BC121">
        <f t="shared" si="24"/>
        <v>0</v>
      </c>
      <c r="BD121">
        <f t="shared" si="24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10"/>
        <v>0</v>
      </c>
      <c r="BS121">
        <f t="shared" si="10"/>
        <v>0</v>
      </c>
    </row>
    <row r="122" spans="3:71" ht="13" x14ac:dyDescent="0.25">
      <c r="C122" s="80">
        <v>44</v>
      </c>
      <c r="D122">
        <f t="shared" si="23"/>
        <v>0</v>
      </c>
      <c r="E122">
        <f t="shared" si="23"/>
        <v>0</v>
      </c>
      <c r="F122">
        <f t="shared" si="23"/>
        <v>0</v>
      </c>
      <c r="G122">
        <f t="shared" si="23"/>
        <v>0</v>
      </c>
      <c r="H122">
        <f t="shared" si="23"/>
        <v>0</v>
      </c>
      <c r="I122">
        <f t="shared" si="23"/>
        <v>0</v>
      </c>
      <c r="J122">
        <f t="shared" si="23"/>
        <v>0</v>
      </c>
      <c r="K122">
        <f t="shared" si="23"/>
        <v>0</v>
      </c>
      <c r="L122">
        <f t="shared" si="23"/>
        <v>0</v>
      </c>
      <c r="M122">
        <f t="shared" si="23"/>
        <v>0</v>
      </c>
      <c r="N122">
        <f t="shared" si="23"/>
        <v>0</v>
      </c>
      <c r="O122">
        <f t="shared" si="23"/>
        <v>0</v>
      </c>
      <c r="P122">
        <f t="shared" si="23"/>
        <v>0</v>
      </c>
      <c r="Q122">
        <f t="shared" si="23"/>
        <v>0</v>
      </c>
      <c r="R122">
        <f t="shared" si="23"/>
        <v>0</v>
      </c>
      <c r="S122">
        <f t="shared" si="23"/>
        <v>0</v>
      </c>
      <c r="T122">
        <f t="shared" si="21"/>
        <v>0</v>
      </c>
      <c r="U122">
        <f t="shared" si="21"/>
        <v>0</v>
      </c>
      <c r="V122">
        <f t="shared" si="21"/>
        <v>0</v>
      </c>
      <c r="W122">
        <f t="shared" si="21"/>
        <v>0</v>
      </c>
      <c r="X122">
        <f t="shared" si="21"/>
        <v>0</v>
      </c>
      <c r="Y122">
        <f t="shared" si="21"/>
        <v>0</v>
      </c>
      <c r="Z122">
        <f t="shared" si="21"/>
        <v>0</v>
      </c>
      <c r="AA122">
        <f t="shared" si="21"/>
        <v>0</v>
      </c>
      <c r="AB122">
        <f t="shared" si="21"/>
        <v>0</v>
      </c>
      <c r="AC122">
        <f t="shared" si="21"/>
        <v>0</v>
      </c>
      <c r="AD122">
        <f t="shared" si="21"/>
        <v>0</v>
      </c>
      <c r="AE122">
        <f t="shared" si="21"/>
        <v>0</v>
      </c>
      <c r="AF122">
        <f t="shared" si="21"/>
        <v>0</v>
      </c>
      <c r="AG122">
        <f t="shared" si="21"/>
        <v>0</v>
      </c>
      <c r="AH122">
        <f t="shared" si="21"/>
        <v>0</v>
      </c>
      <c r="AI122">
        <f t="shared" si="19"/>
        <v>0</v>
      </c>
      <c r="AJ122">
        <f t="shared" si="19"/>
        <v>0</v>
      </c>
      <c r="AK122">
        <f t="shared" si="19"/>
        <v>0</v>
      </c>
      <c r="AL122">
        <f t="shared" si="19"/>
        <v>0</v>
      </c>
      <c r="AM122">
        <f t="shared" si="17"/>
        <v>0</v>
      </c>
      <c r="AN122">
        <f t="shared" si="17"/>
        <v>0</v>
      </c>
      <c r="AO122">
        <f t="shared" si="24"/>
        <v>0</v>
      </c>
      <c r="AP122">
        <f t="shared" si="24"/>
        <v>0</v>
      </c>
      <c r="AQ122">
        <f t="shared" si="24"/>
        <v>0</v>
      </c>
      <c r="AR122">
        <f t="shared" si="24"/>
        <v>0</v>
      </c>
      <c r="AS122">
        <f t="shared" si="24"/>
        <v>0</v>
      </c>
      <c r="AT122">
        <f t="shared" si="24"/>
        <v>0</v>
      </c>
      <c r="AU122">
        <f t="shared" si="24"/>
        <v>0.25139442231075698</v>
      </c>
      <c r="AV122">
        <f t="shared" si="24"/>
        <v>0</v>
      </c>
      <c r="AW122">
        <f t="shared" si="24"/>
        <v>0</v>
      </c>
      <c r="AX122">
        <f t="shared" si="24"/>
        <v>0</v>
      </c>
      <c r="AY122">
        <f t="shared" si="24"/>
        <v>0</v>
      </c>
      <c r="AZ122">
        <f t="shared" si="24"/>
        <v>0</v>
      </c>
      <c r="BA122">
        <f t="shared" si="24"/>
        <v>0</v>
      </c>
      <c r="BB122">
        <f t="shared" si="24"/>
        <v>0</v>
      </c>
      <c r="BC122">
        <f t="shared" si="24"/>
        <v>0</v>
      </c>
      <c r="BD122">
        <f t="shared" si="24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10"/>
        <v>0</v>
      </c>
      <c r="BS122">
        <f t="shared" si="10"/>
        <v>0</v>
      </c>
    </row>
    <row r="123" spans="3:71" ht="13" x14ac:dyDescent="0.25">
      <c r="C123" s="80">
        <v>45</v>
      </c>
      <c r="D123">
        <f t="shared" si="23"/>
        <v>0</v>
      </c>
      <c r="E123">
        <f t="shared" si="23"/>
        <v>0</v>
      </c>
      <c r="F123">
        <f t="shared" si="23"/>
        <v>0</v>
      </c>
      <c r="G123">
        <f t="shared" si="23"/>
        <v>0</v>
      </c>
      <c r="H123">
        <f t="shared" si="23"/>
        <v>0</v>
      </c>
      <c r="I123">
        <f t="shared" si="23"/>
        <v>0</v>
      </c>
      <c r="J123">
        <f t="shared" si="23"/>
        <v>0</v>
      </c>
      <c r="K123">
        <f t="shared" si="23"/>
        <v>0</v>
      </c>
      <c r="L123">
        <f t="shared" si="23"/>
        <v>0</v>
      </c>
      <c r="M123">
        <f t="shared" si="23"/>
        <v>0</v>
      </c>
      <c r="N123">
        <f t="shared" si="23"/>
        <v>0</v>
      </c>
      <c r="O123">
        <f t="shared" si="23"/>
        <v>0</v>
      </c>
      <c r="P123">
        <f t="shared" si="23"/>
        <v>0</v>
      </c>
      <c r="Q123">
        <f t="shared" si="23"/>
        <v>0</v>
      </c>
      <c r="R123">
        <f t="shared" si="23"/>
        <v>0</v>
      </c>
      <c r="S123">
        <f t="shared" si="23"/>
        <v>0</v>
      </c>
      <c r="T123">
        <f t="shared" si="21"/>
        <v>0</v>
      </c>
      <c r="U123">
        <f t="shared" si="21"/>
        <v>0</v>
      </c>
      <c r="V123">
        <f t="shared" si="21"/>
        <v>0</v>
      </c>
      <c r="W123">
        <f t="shared" si="21"/>
        <v>0</v>
      </c>
      <c r="X123">
        <f t="shared" si="21"/>
        <v>0</v>
      </c>
      <c r="Y123">
        <f t="shared" si="21"/>
        <v>0</v>
      </c>
      <c r="Z123">
        <f t="shared" si="21"/>
        <v>0</v>
      </c>
      <c r="AA123">
        <f t="shared" si="21"/>
        <v>0</v>
      </c>
      <c r="AB123">
        <f t="shared" si="21"/>
        <v>0</v>
      </c>
      <c r="AC123">
        <f t="shared" si="21"/>
        <v>0</v>
      </c>
      <c r="AD123">
        <f t="shared" si="21"/>
        <v>0</v>
      </c>
      <c r="AE123">
        <f t="shared" si="21"/>
        <v>0</v>
      </c>
      <c r="AF123">
        <f t="shared" si="21"/>
        <v>0</v>
      </c>
      <c r="AG123">
        <f t="shared" si="21"/>
        <v>0</v>
      </c>
      <c r="AH123">
        <f t="shared" si="21"/>
        <v>0</v>
      </c>
      <c r="AI123">
        <f t="shared" si="19"/>
        <v>0</v>
      </c>
      <c r="AJ123">
        <f t="shared" si="19"/>
        <v>0</v>
      </c>
      <c r="AK123">
        <f t="shared" si="19"/>
        <v>0</v>
      </c>
      <c r="AL123">
        <f t="shared" si="19"/>
        <v>0</v>
      </c>
      <c r="AM123">
        <f t="shared" si="17"/>
        <v>0</v>
      </c>
      <c r="AN123">
        <f t="shared" si="17"/>
        <v>0</v>
      </c>
      <c r="AO123">
        <f t="shared" si="24"/>
        <v>0</v>
      </c>
      <c r="AP123">
        <f t="shared" si="24"/>
        <v>0</v>
      </c>
      <c r="AQ123">
        <f t="shared" si="24"/>
        <v>0</v>
      </c>
      <c r="AR123">
        <f t="shared" si="24"/>
        <v>0</v>
      </c>
      <c r="AS123">
        <f t="shared" si="24"/>
        <v>0</v>
      </c>
      <c r="AT123">
        <f t="shared" si="24"/>
        <v>0</v>
      </c>
      <c r="AU123">
        <f t="shared" si="24"/>
        <v>0</v>
      </c>
      <c r="AV123">
        <f t="shared" si="24"/>
        <v>0.19023514917778134</v>
      </c>
      <c r="AW123">
        <f t="shared" si="24"/>
        <v>0</v>
      </c>
      <c r="AX123">
        <f t="shared" si="24"/>
        <v>0</v>
      </c>
      <c r="AY123">
        <f t="shared" si="24"/>
        <v>0</v>
      </c>
      <c r="AZ123">
        <f t="shared" si="24"/>
        <v>0</v>
      </c>
      <c r="BA123">
        <f t="shared" si="24"/>
        <v>0</v>
      </c>
      <c r="BB123">
        <f t="shared" si="24"/>
        <v>0</v>
      </c>
      <c r="BC123">
        <f t="shared" si="24"/>
        <v>0</v>
      </c>
      <c r="BD123">
        <f t="shared" si="24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10"/>
        <v>0</v>
      </c>
      <c r="BS123">
        <f t="shared" si="10"/>
        <v>0</v>
      </c>
    </row>
    <row r="124" spans="3:71" ht="13" x14ac:dyDescent="0.25">
      <c r="C124" s="80">
        <v>46</v>
      </c>
      <c r="D124">
        <f t="shared" si="23"/>
        <v>0</v>
      </c>
      <c r="E124">
        <f t="shared" si="23"/>
        <v>0</v>
      </c>
      <c r="F124">
        <f t="shared" si="23"/>
        <v>0</v>
      </c>
      <c r="G124">
        <f t="shared" si="23"/>
        <v>0</v>
      </c>
      <c r="H124">
        <f t="shared" si="23"/>
        <v>0</v>
      </c>
      <c r="I124">
        <f t="shared" si="23"/>
        <v>0</v>
      </c>
      <c r="J124">
        <f t="shared" si="23"/>
        <v>0</v>
      </c>
      <c r="K124">
        <f t="shared" si="23"/>
        <v>0</v>
      </c>
      <c r="L124">
        <f t="shared" si="23"/>
        <v>0</v>
      </c>
      <c r="M124">
        <f t="shared" si="23"/>
        <v>0</v>
      </c>
      <c r="N124">
        <f t="shared" si="23"/>
        <v>0</v>
      </c>
      <c r="O124">
        <f t="shared" si="23"/>
        <v>0</v>
      </c>
      <c r="P124">
        <f t="shared" si="23"/>
        <v>0</v>
      </c>
      <c r="Q124">
        <f t="shared" si="23"/>
        <v>0</v>
      </c>
      <c r="R124">
        <f t="shared" si="23"/>
        <v>0</v>
      </c>
      <c r="S124">
        <f t="shared" si="23"/>
        <v>0</v>
      </c>
      <c r="T124">
        <f t="shared" si="21"/>
        <v>0</v>
      </c>
      <c r="U124">
        <f t="shared" si="21"/>
        <v>0</v>
      </c>
      <c r="V124">
        <f t="shared" si="21"/>
        <v>0</v>
      </c>
      <c r="W124">
        <f t="shared" si="21"/>
        <v>0</v>
      </c>
      <c r="X124">
        <f t="shared" si="21"/>
        <v>0</v>
      </c>
      <c r="Y124">
        <f t="shared" si="21"/>
        <v>0</v>
      </c>
      <c r="Z124">
        <f t="shared" si="21"/>
        <v>0</v>
      </c>
      <c r="AA124">
        <f t="shared" si="21"/>
        <v>0</v>
      </c>
      <c r="AB124">
        <f t="shared" si="21"/>
        <v>0</v>
      </c>
      <c r="AC124">
        <f t="shared" si="21"/>
        <v>0</v>
      </c>
      <c r="AD124">
        <f t="shared" si="21"/>
        <v>0</v>
      </c>
      <c r="AE124">
        <f t="shared" si="21"/>
        <v>0</v>
      </c>
      <c r="AF124">
        <f t="shared" si="21"/>
        <v>0</v>
      </c>
      <c r="AG124">
        <f t="shared" si="21"/>
        <v>0</v>
      </c>
      <c r="AH124">
        <f t="shared" si="21"/>
        <v>0</v>
      </c>
      <c r="AI124">
        <f t="shared" si="19"/>
        <v>0</v>
      </c>
      <c r="AJ124">
        <f t="shared" si="19"/>
        <v>0</v>
      </c>
      <c r="AK124">
        <f t="shared" si="19"/>
        <v>0</v>
      </c>
      <c r="AL124">
        <f t="shared" si="19"/>
        <v>0</v>
      </c>
      <c r="AM124">
        <f t="shared" si="17"/>
        <v>0</v>
      </c>
      <c r="AN124">
        <f t="shared" si="17"/>
        <v>0</v>
      </c>
      <c r="AO124">
        <f t="shared" si="24"/>
        <v>0</v>
      </c>
      <c r="AP124">
        <f t="shared" si="24"/>
        <v>0</v>
      </c>
      <c r="AQ124">
        <f t="shared" si="24"/>
        <v>0</v>
      </c>
      <c r="AR124">
        <f t="shared" si="24"/>
        <v>0</v>
      </c>
      <c r="AS124">
        <f t="shared" si="24"/>
        <v>0</v>
      </c>
      <c r="AT124">
        <f t="shared" si="24"/>
        <v>0</v>
      </c>
      <c r="AU124">
        <f t="shared" si="24"/>
        <v>0</v>
      </c>
      <c r="AV124">
        <f t="shared" si="24"/>
        <v>0</v>
      </c>
      <c r="AW124">
        <f t="shared" si="24"/>
        <v>0.35505106649065515</v>
      </c>
      <c r="AX124">
        <f t="shared" si="24"/>
        <v>0</v>
      </c>
      <c r="AY124">
        <f t="shared" si="24"/>
        <v>0</v>
      </c>
      <c r="AZ124">
        <f t="shared" si="24"/>
        <v>0</v>
      </c>
      <c r="BA124">
        <f t="shared" si="24"/>
        <v>0</v>
      </c>
      <c r="BB124">
        <f t="shared" si="24"/>
        <v>0</v>
      </c>
      <c r="BC124">
        <f t="shared" si="24"/>
        <v>0</v>
      </c>
      <c r="BD124">
        <f t="shared" si="24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10"/>
        <v>0</v>
      </c>
      <c r="BS124">
        <f t="shared" si="10"/>
        <v>0</v>
      </c>
    </row>
    <row r="125" spans="3:71" ht="13" x14ac:dyDescent="0.25">
      <c r="C125" s="80">
        <v>47</v>
      </c>
      <c r="D125">
        <f t="shared" si="23"/>
        <v>0</v>
      </c>
      <c r="E125">
        <f t="shared" si="23"/>
        <v>0</v>
      </c>
      <c r="F125">
        <f t="shared" si="23"/>
        <v>0</v>
      </c>
      <c r="G125">
        <f t="shared" si="23"/>
        <v>0</v>
      </c>
      <c r="H125">
        <f t="shared" si="23"/>
        <v>0</v>
      </c>
      <c r="I125">
        <f t="shared" si="23"/>
        <v>0</v>
      </c>
      <c r="J125">
        <f t="shared" si="23"/>
        <v>0</v>
      </c>
      <c r="K125">
        <f t="shared" si="23"/>
        <v>0</v>
      </c>
      <c r="L125">
        <f t="shared" si="23"/>
        <v>0</v>
      </c>
      <c r="M125">
        <f t="shared" si="23"/>
        <v>0</v>
      </c>
      <c r="N125">
        <f t="shared" si="23"/>
        <v>0</v>
      </c>
      <c r="O125">
        <f t="shared" si="23"/>
        <v>0</v>
      </c>
      <c r="P125">
        <f t="shared" si="23"/>
        <v>0</v>
      </c>
      <c r="Q125">
        <f t="shared" si="23"/>
        <v>0</v>
      </c>
      <c r="R125">
        <f t="shared" si="23"/>
        <v>0</v>
      </c>
      <c r="S125">
        <f t="shared" si="23"/>
        <v>0</v>
      </c>
      <c r="T125">
        <f t="shared" si="21"/>
        <v>0</v>
      </c>
      <c r="U125">
        <f t="shared" si="21"/>
        <v>0</v>
      </c>
      <c r="V125">
        <f t="shared" si="21"/>
        <v>0</v>
      </c>
      <c r="W125">
        <f t="shared" si="21"/>
        <v>0</v>
      </c>
      <c r="X125">
        <f t="shared" si="21"/>
        <v>0</v>
      </c>
      <c r="Y125">
        <f t="shared" si="21"/>
        <v>0</v>
      </c>
      <c r="Z125">
        <f t="shared" si="21"/>
        <v>0</v>
      </c>
      <c r="AA125">
        <f t="shared" si="21"/>
        <v>0</v>
      </c>
      <c r="AB125">
        <f t="shared" si="21"/>
        <v>0</v>
      </c>
      <c r="AC125">
        <f t="shared" si="21"/>
        <v>0</v>
      </c>
      <c r="AD125">
        <f t="shared" si="21"/>
        <v>0</v>
      </c>
      <c r="AE125">
        <f t="shared" si="21"/>
        <v>0</v>
      </c>
      <c r="AF125">
        <f t="shared" si="21"/>
        <v>0</v>
      </c>
      <c r="AG125">
        <f t="shared" si="21"/>
        <v>0</v>
      </c>
      <c r="AH125">
        <f t="shared" si="21"/>
        <v>0</v>
      </c>
      <c r="AI125">
        <f t="shared" si="19"/>
        <v>0</v>
      </c>
      <c r="AJ125">
        <f t="shared" si="19"/>
        <v>0</v>
      </c>
      <c r="AK125">
        <f t="shared" si="19"/>
        <v>0</v>
      </c>
      <c r="AL125">
        <f t="shared" ref="AL125:BA140" si="25">IF(AL$78=$C125,AL$148,0)</f>
        <v>0</v>
      </c>
      <c r="AM125">
        <f t="shared" si="25"/>
        <v>0</v>
      </c>
      <c r="AN125">
        <f t="shared" si="25"/>
        <v>0</v>
      </c>
      <c r="AO125">
        <f t="shared" si="25"/>
        <v>0</v>
      </c>
      <c r="AP125">
        <f t="shared" si="25"/>
        <v>0</v>
      </c>
      <c r="AQ125">
        <f t="shared" si="25"/>
        <v>0</v>
      </c>
      <c r="AR125">
        <f t="shared" si="25"/>
        <v>0</v>
      </c>
      <c r="AS125">
        <f t="shared" si="25"/>
        <v>0</v>
      </c>
      <c r="AT125">
        <f t="shared" si="25"/>
        <v>0</v>
      </c>
      <c r="AU125">
        <f t="shared" si="25"/>
        <v>0</v>
      </c>
      <c r="AV125">
        <f t="shared" si="25"/>
        <v>0</v>
      </c>
      <c r="AW125">
        <f t="shared" si="25"/>
        <v>0</v>
      </c>
      <c r="AX125">
        <f t="shared" si="25"/>
        <v>0.40033347228011673</v>
      </c>
      <c r="AY125">
        <f t="shared" si="25"/>
        <v>0</v>
      </c>
      <c r="AZ125">
        <f t="shared" si="25"/>
        <v>0</v>
      </c>
      <c r="BA125">
        <f t="shared" si="25"/>
        <v>0</v>
      </c>
      <c r="BB125">
        <f t="shared" si="24"/>
        <v>0</v>
      </c>
      <c r="BC125">
        <f t="shared" si="24"/>
        <v>0</v>
      </c>
      <c r="BD125">
        <f t="shared" si="24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10"/>
        <v>0</v>
      </c>
      <c r="BS125">
        <f t="shared" si="10"/>
        <v>0</v>
      </c>
    </row>
    <row r="126" spans="3:71" ht="13" x14ac:dyDescent="0.25">
      <c r="C126" s="80">
        <v>48</v>
      </c>
      <c r="D126">
        <f t="shared" si="23"/>
        <v>0</v>
      </c>
      <c r="E126">
        <f t="shared" si="23"/>
        <v>0</v>
      </c>
      <c r="F126">
        <f t="shared" si="23"/>
        <v>0</v>
      </c>
      <c r="G126">
        <f t="shared" si="23"/>
        <v>0</v>
      </c>
      <c r="H126">
        <f t="shared" si="23"/>
        <v>0</v>
      </c>
      <c r="I126">
        <f t="shared" si="23"/>
        <v>0</v>
      </c>
      <c r="J126">
        <f t="shared" si="23"/>
        <v>0</v>
      </c>
      <c r="K126">
        <f t="shared" si="23"/>
        <v>0</v>
      </c>
      <c r="L126">
        <f t="shared" si="23"/>
        <v>0</v>
      </c>
      <c r="M126">
        <f t="shared" si="23"/>
        <v>0</v>
      </c>
      <c r="N126">
        <f t="shared" si="23"/>
        <v>0</v>
      </c>
      <c r="O126">
        <f t="shared" si="23"/>
        <v>0</v>
      </c>
      <c r="P126">
        <f t="shared" si="23"/>
        <v>0</v>
      </c>
      <c r="Q126">
        <f t="shared" si="23"/>
        <v>0</v>
      </c>
      <c r="R126">
        <f t="shared" si="23"/>
        <v>0</v>
      </c>
      <c r="S126">
        <f t="shared" si="23"/>
        <v>0</v>
      </c>
      <c r="T126">
        <f t="shared" si="21"/>
        <v>0</v>
      </c>
      <c r="U126">
        <f t="shared" si="21"/>
        <v>0</v>
      </c>
      <c r="V126">
        <f t="shared" si="21"/>
        <v>0</v>
      </c>
      <c r="W126">
        <f t="shared" si="21"/>
        <v>0</v>
      </c>
      <c r="X126">
        <f t="shared" si="21"/>
        <v>0</v>
      </c>
      <c r="Y126">
        <f t="shared" si="21"/>
        <v>0</v>
      </c>
      <c r="Z126">
        <f t="shared" si="21"/>
        <v>0</v>
      </c>
      <c r="AA126">
        <f t="shared" si="21"/>
        <v>0</v>
      </c>
      <c r="AB126">
        <f t="shared" si="21"/>
        <v>0</v>
      </c>
      <c r="AC126">
        <f t="shared" si="21"/>
        <v>0</v>
      </c>
      <c r="AD126">
        <f t="shared" si="21"/>
        <v>0</v>
      </c>
      <c r="AE126">
        <f t="shared" si="21"/>
        <v>0</v>
      </c>
      <c r="AF126">
        <f t="shared" si="21"/>
        <v>0</v>
      </c>
      <c r="AG126">
        <f t="shared" si="21"/>
        <v>0</v>
      </c>
      <c r="AH126">
        <f t="shared" si="21"/>
        <v>0</v>
      </c>
      <c r="AI126">
        <f t="shared" ref="AI126:AX141" si="26">IF(AI$78=$C126,AI$148,0)</f>
        <v>0</v>
      </c>
      <c r="AJ126">
        <f t="shared" si="26"/>
        <v>0</v>
      </c>
      <c r="AK126">
        <f t="shared" si="26"/>
        <v>0</v>
      </c>
      <c r="AL126">
        <f t="shared" si="26"/>
        <v>0</v>
      </c>
      <c r="AM126">
        <f t="shared" si="26"/>
        <v>0</v>
      </c>
      <c r="AN126">
        <f t="shared" si="26"/>
        <v>0</v>
      </c>
      <c r="AO126">
        <f t="shared" si="26"/>
        <v>0</v>
      </c>
      <c r="AP126">
        <f t="shared" si="26"/>
        <v>0</v>
      </c>
      <c r="AQ126">
        <f t="shared" si="26"/>
        <v>0</v>
      </c>
      <c r="AR126">
        <f t="shared" si="26"/>
        <v>0</v>
      </c>
      <c r="AS126">
        <f t="shared" si="26"/>
        <v>0</v>
      </c>
      <c r="AT126">
        <f t="shared" si="26"/>
        <v>0</v>
      </c>
      <c r="AU126">
        <f t="shared" si="26"/>
        <v>0</v>
      </c>
      <c r="AV126">
        <f t="shared" si="26"/>
        <v>0</v>
      </c>
      <c r="AW126">
        <f t="shared" si="26"/>
        <v>0</v>
      </c>
      <c r="AX126">
        <f t="shared" si="26"/>
        <v>0</v>
      </c>
      <c r="AY126">
        <f t="shared" si="25"/>
        <v>0.2142454324921898</v>
      </c>
      <c r="AZ126">
        <f t="shared" si="25"/>
        <v>0</v>
      </c>
      <c r="BA126">
        <f t="shared" si="25"/>
        <v>0</v>
      </c>
      <c r="BB126">
        <f t="shared" si="24"/>
        <v>0</v>
      </c>
      <c r="BC126">
        <f t="shared" si="24"/>
        <v>0</v>
      </c>
      <c r="BD126">
        <f t="shared" si="24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10"/>
        <v>0</v>
      </c>
      <c r="BS126">
        <f t="shared" si="10"/>
        <v>0</v>
      </c>
    </row>
    <row r="127" spans="3:71" ht="13" x14ac:dyDescent="0.25">
      <c r="C127" s="80">
        <v>49</v>
      </c>
      <c r="D127">
        <f t="shared" si="23"/>
        <v>0</v>
      </c>
      <c r="E127">
        <f t="shared" si="23"/>
        <v>0</v>
      </c>
      <c r="F127">
        <f t="shared" si="23"/>
        <v>0</v>
      </c>
      <c r="G127">
        <f t="shared" si="23"/>
        <v>0</v>
      </c>
      <c r="H127">
        <f t="shared" si="23"/>
        <v>0</v>
      </c>
      <c r="I127">
        <f t="shared" si="23"/>
        <v>0</v>
      </c>
      <c r="J127">
        <f t="shared" si="23"/>
        <v>0</v>
      </c>
      <c r="K127">
        <f t="shared" si="23"/>
        <v>0</v>
      </c>
      <c r="L127">
        <f t="shared" si="23"/>
        <v>0</v>
      </c>
      <c r="M127">
        <f t="shared" si="23"/>
        <v>0</v>
      </c>
      <c r="N127">
        <f t="shared" si="23"/>
        <v>0</v>
      </c>
      <c r="O127">
        <f t="shared" si="23"/>
        <v>0</v>
      </c>
      <c r="P127">
        <f t="shared" si="23"/>
        <v>0</v>
      </c>
      <c r="Q127">
        <f t="shared" si="23"/>
        <v>0</v>
      </c>
      <c r="R127">
        <f t="shared" si="23"/>
        <v>0</v>
      </c>
      <c r="S127">
        <f t="shared" si="23"/>
        <v>0</v>
      </c>
      <c r="T127">
        <f t="shared" si="21"/>
        <v>0</v>
      </c>
      <c r="U127">
        <f t="shared" si="21"/>
        <v>0</v>
      </c>
      <c r="V127">
        <f t="shared" si="21"/>
        <v>0</v>
      </c>
      <c r="W127">
        <f t="shared" si="21"/>
        <v>0</v>
      </c>
      <c r="X127">
        <f t="shared" si="21"/>
        <v>0</v>
      </c>
      <c r="Y127">
        <f t="shared" si="21"/>
        <v>0</v>
      </c>
      <c r="Z127">
        <f t="shared" si="21"/>
        <v>0</v>
      </c>
      <c r="AA127">
        <f t="shared" si="21"/>
        <v>0</v>
      </c>
      <c r="AB127">
        <f t="shared" si="21"/>
        <v>0</v>
      </c>
      <c r="AC127">
        <f t="shared" si="21"/>
        <v>0</v>
      </c>
      <c r="AD127">
        <f t="shared" si="21"/>
        <v>0</v>
      </c>
      <c r="AE127">
        <f t="shared" si="21"/>
        <v>0</v>
      </c>
      <c r="AF127">
        <f t="shared" si="21"/>
        <v>0</v>
      </c>
      <c r="AG127">
        <f t="shared" si="21"/>
        <v>0</v>
      </c>
      <c r="AH127">
        <f t="shared" si="21"/>
        <v>0</v>
      </c>
      <c r="AI127">
        <f t="shared" si="26"/>
        <v>0</v>
      </c>
      <c r="AJ127">
        <f t="shared" si="26"/>
        <v>0</v>
      </c>
      <c r="AK127">
        <f t="shared" si="26"/>
        <v>0</v>
      </c>
      <c r="AL127">
        <f t="shared" si="26"/>
        <v>0</v>
      </c>
      <c r="AM127">
        <f t="shared" si="26"/>
        <v>0</v>
      </c>
      <c r="AN127">
        <f t="shared" si="26"/>
        <v>0</v>
      </c>
      <c r="AO127">
        <f t="shared" si="26"/>
        <v>0</v>
      </c>
      <c r="AP127">
        <f t="shared" si="26"/>
        <v>0</v>
      </c>
      <c r="AQ127">
        <f t="shared" si="26"/>
        <v>0</v>
      </c>
      <c r="AR127">
        <f t="shared" si="26"/>
        <v>0</v>
      </c>
      <c r="AS127">
        <f t="shared" si="26"/>
        <v>0</v>
      </c>
      <c r="AT127">
        <f t="shared" si="26"/>
        <v>0</v>
      </c>
      <c r="AU127">
        <f t="shared" si="26"/>
        <v>0</v>
      </c>
      <c r="AV127">
        <f t="shared" si="26"/>
        <v>0</v>
      </c>
      <c r="AW127">
        <f t="shared" si="26"/>
        <v>0</v>
      </c>
      <c r="AX127">
        <f t="shared" si="26"/>
        <v>0</v>
      </c>
      <c r="AY127">
        <f t="shared" si="25"/>
        <v>0</v>
      </c>
      <c r="AZ127">
        <f t="shared" si="25"/>
        <v>0.34150151322854633</v>
      </c>
      <c r="BA127">
        <f t="shared" si="25"/>
        <v>0</v>
      </c>
      <c r="BB127">
        <f t="shared" si="24"/>
        <v>0</v>
      </c>
      <c r="BC127">
        <f t="shared" si="24"/>
        <v>0</v>
      </c>
      <c r="BD127">
        <f t="shared" si="24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si="22"/>
        <v>0</v>
      </c>
      <c r="BJ127">
        <f t="shared" si="22"/>
        <v>0</v>
      </c>
      <c r="BK127">
        <f t="shared" si="22"/>
        <v>0</v>
      </c>
      <c r="BL127">
        <f t="shared" si="22"/>
        <v>0</v>
      </c>
      <c r="BM127">
        <f t="shared" si="22"/>
        <v>0</v>
      </c>
      <c r="BN127">
        <f t="shared" si="22"/>
        <v>0</v>
      </c>
      <c r="BO127">
        <f t="shared" si="22"/>
        <v>0</v>
      </c>
      <c r="BP127">
        <f t="shared" si="22"/>
        <v>0</v>
      </c>
      <c r="BQ127">
        <f t="shared" si="22"/>
        <v>0</v>
      </c>
      <c r="BR127">
        <f t="shared" si="10"/>
        <v>0</v>
      </c>
      <c r="BS127">
        <f t="shared" si="10"/>
        <v>0</v>
      </c>
    </row>
    <row r="128" spans="3:71" ht="13" x14ac:dyDescent="0.25">
      <c r="C128" s="80">
        <v>50</v>
      </c>
      <c r="D128">
        <f t="shared" si="23"/>
        <v>0</v>
      </c>
      <c r="E128">
        <f t="shared" si="23"/>
        <v>0</v>
      </c>
      <c r="F128">
        <f t="shared" si="23"/>
        <v>0</v>
      </c>
      <c r="G128">
        <f t="shared" si="23"/>
        <v>0</v>
      </c>
      <c r="H128">
        <f t="shared" si="23"/>
        <v>0</v>
      </c>
      <c r="I128">
        <f t="shared" si="23"/>
        <v>0</v>
      </c>
      <c r="J128">
        <f t="shared" si="23"/>
        <v>0</v>
      </c>
      <c r="K128">
        <f t="shared" si="23"/>
        <v>0</v>
      </c>
      <c r="L128">
        <f t="shared" si="23"/>
        <v>0</v>
      </c>
      <c r="M128">
        <f t="shared" si="23"/>
        <v>0</v>
      </c>
      <c r="N128">
        <f t="shared" si="23"/>
        <v>0</v>
      </c>
      <c r="O128">
        <f t="shared" si="23"/>
        <v>0</v>
      </c>
      <c r="P128">
        <f t="shared" si="23"/>
        <v>0</v>
      </c>
      <c r="Q128">
        <f t="shared" si="23"/>
        <v>0</v>
      </c>
      <c r="R128">
        <f t="shared" si="23"/>
        <v>0</v>
      </c>
      <c r="S128">
        <f t="shared" si="23"/>
        <v>0</v>
      </c>
      <c r="T128">
        <f t="shared" si="21"/>
        <v>0</v>
      </c>
      <c r="U128">
        <f t="shared" si="21"/>
        <v>0</v>
      </c>
      <c r="V128">
        <f t="shared" si="21"/>
        <v>0</v>
      </c>
      <c r="W128">
        <f t="shared" si="21"/>
        <v>0</v>
      </c>
      <c r="X128">
        <f t="shared" si="21"/>
        <v>0</v>
      </c>
      <c r="Y128">
        <f t="shared" si="21"/>
        <v>0</v>
      </c>
      <c r="Z128">
        <f t="shared" si="21"/>
        <v>0</v>
      </c>
      <c r="AA128">
        <f t="shared" si="21"/>
        <v>0</v>
      </c>
      <c r="AB128">
        <f t="shared" si="21"/>
        <v>0</v>
      </c>
      <c r="AC128">
        <f t="shared" si="21"/>
        <v>0</v>
      </c>
      <c r="AD128">
        <f t="shared" si="21"/>
        <v>0</v>
      </c>
      <c r="AE128">
        <f t="shared" si="21"/>
        <v>0</v>
      </c>
      <c r="AF128">
        <f t="shared" si="21"/>
        <v>0</v>
      </c>
      <c r="AG128">
        <f t="shared" si="21"/>
        <v>0</v>
      </c>
      <c r="AH128">
        <f t="shared" si="21"/>
        <v>0</v>
      </c>
      <c r="AI128">
        <f t="shared" si="26"/>
        <v>0</v>
      </c>
      <c r="AJ128">
        <f t="shared" si="26"/>
        <v>0</v>
      </c>
      <c r="AK128">
        <f t="shared" si="26"/>
        <v>0</v>
      </c>
      <c r="AL128">
        <f t="shared" si="26"/>
        <v>0</v>
      </c>
      <c r="AM128">
        <f t="shared" si="26"/>
        <v>0</v>
      </c>
      <c r="AN128">
        <f t="shared" si="26"/>
        <v>0</v>
      </c>
      <c r="AO128">
        <f t="shared" si="26"/>
        <v>0</v>
      </c>
      <c r="AP128">
        <f t="shared" si="26"/>
        <v>0</v>
      </c>
      <c r="AQ128">
        <f t="shared" si="26"/>
        <v>0</v>
      </c>
      <c r="AR128">
        <f t="shared" si="26"/>
        <v>0</v>
      </c>
      <c r="AS128">
        <f t="shared" si="26"/>
        <v>0</v>
      </c>
      <c r="AT128">
        <f t="shared" si="26"/>
        <v>0</v>
      </c>
      <c r="AU128">
        <f t="shared" si="26"/>
        <v>0</v>
      </c>
      <c r="AV128">
        <f t="shared" si="26"/>
        <v>0</v>
      </c>
      <c r="AW128">
        <f t="shared" si="26"/>
        <v>0</v>
      </c>
      <c r="AX128">
        <f t="shared" si="26"/>
        <v>0</v>
      </c>
      <c r="AY128">
        <f t="shared" si="25"/>
        <v>0</v>
      </c>
      <c r="AZ128">
        <f t="shared" si="25"/>
        <v>0</v>
      </c>
      <c r="BA128">
        <f t="shared" si="25"/>
        <v>0.23947101649617547</v>
      </c>
      <c r="BB128">
        <f t="shared" si="24"/>
        <v>0</v>
      </c>
      <c r="BC128">
        <f t="shared" si="24"/>
        <v>0</v>
      </c>
      <c r="BD128">
        <f t="shared" si="24"/>
        <v>0</v>
      </c>
      <c r="BE128">
        <f t="shared" si="22"/>
        <v>0</v>
      </c>
      <c r="BF128">
        <f t="shared" si="22"/>
        <v>0</v>
      </c>
      <c r="BG128">
        <f t="shared" si="22"/>
        <v>0</v>
      </c>
      <c r="BH128">
        <f t="shared" si="22"/>
        <v>0</v>
      </c>
      <c r="BI128">
        <f t="shared" si="22"/>
        <v>0</v>
      </c>
      <c r="BJ128">
        <f t="shared" si="22"/>
        <v>0</v>
      </c>
      <c r="BK128">
        <f t="shared" si="22"/>
        <v>0</v>
      </c>
      <c r="BL128">
        <f t="shared" si="22"/>
        <v>0</v>
      </c>
      <c r="BM128">
        <f t="shared" si="22"/>
        <v>0</v>
      </c>
      <c r="BN128">
        <f t="shared" si="22"/>
        <v>0</v>
      </c>
      <c r="BO128">
        <f t="shared" si="22"/>
        <v>0</v>
      </c>
      <c r="BP128">
        <f t="shared" si="22"/>
        <v>0</v>
      </c>
      <c r="BQ128">
        <f t="shared" si="22"/>
        <v>0</v>
      </c>
      <c r="BR128">
        <f t="shared" si="10"/>
        <v>0</v>
      </c>
      <c r="BS128">
        <f t="shared" si="10"/>
        <v>0</v>
      </c>
    </row>
    <row r="129" spans="3:71" ht="13" x14ac:dyDescent="0.25">
      <c r="C129" s="80">
        <v>51</v>
      </c>
      <c r="D129">
        <f t="shared" si="23"/>
        <v>0</v>
      </c>
      <c r="E129">
        <f t="shared" si="23"/>
        <v>0</v>
      </c>
      <c r="F129">
        <f t="shared" si="23"/>
        <v>0</v>
      </c>
      <c r="G129">
        <f t="shared" si="23"/>
        <v>0</v>
      </c>
      <c r="H129">
        <f t="shared" si="23"/>
        <v>0</v>
      </c>
      <c r="I129">
        <f t="shared" si="23"/>
        <v>0</v>
      </c>
      <c r="J129">
        <f t="shared" si="23"/>
        <v>0</v>
      </c>
      <c r="K129">
        <f t="shared" si="23"/>
        <v>0</v>
      </c>
      <c r="L129">
        <f t="shared" si="23"/>
        <v>0</v>
      </c>
      <c r="M129">
        <f t="shared" si="23"/>
        <v>0</v>
      </c>
      <c r="N129">
        <f t="shared" si="23"/>
        <v>0</v>
      </c>
      <c r="O129">
        <f t="shared" si="23"/>
        <v>0</v>
      </c>
      <c r="P129">
        <f t="shared" si="23"/>
        <v>0</v>
      </c>
      <c r="Q129">
        <f t="shared" si="23"/>
        <v>0</v>
      </c>
      <c r="R129">
        <f t="shared" si="23"/>
        <v>0</v>
      </c>
      <c r="S129">
        <f t="shared" si="23"/>
        <v>0</v>
      </c>
      <c r="T129">
        <f t="shared" si="21"/>
        <v>0</v>
      </c>
      <c r="U129">
        <f t="shared" si="21"/>
        <v>0</v>
      </c>
      <c r="V129">
        <f t="shared" si="21"/>
        <v>0</v>
      </c>
      <c r="W129">
        <f t="shared" si="21"/>
        <v>0</v>
      </c>
      <c r="X129">
        <f t="shared" si="21"/>
        <v>0</v>
      </c>
      <c r="Y129">
        <f t="shared" si="21"/>
        <v>0</v>
      </c>
      <c r="Z129">
        <f t="shared" si="21"/>
        <v>0</v>
      </c>
      <c r="AA129">
        <f t="shared" si="21"/>
        <v>0</v>
      </c>
      <c r="AB129">
        <f t="shared" si="21"/>
        <v>0</v>
      </c>
      <c r="AC129">
        <f t="shared" si="21"/>
        <v>0</v>
      </c>
      <c r="AD129">
        <f t="shared" si="21"/>
        <v>0</v>
      </c>
      <c r="AE129">
        <f t="shared" si="21"/>
        <v>0</v>
      </c>
      <c r="AF129">
        <f t="shared" si="21"/>
        <v>0</v>
      </c>
      <c r="AG129">
        <f t="shared" si="21"/>
        <v>0</v>
      </c>
      <c r="AH129">
        <f t="shared" si="21"/>
        <v>0</v>
      </c>
      <c r="AI129">
        <f t="shared" si="26"/>
        <v>0</v>
      </c>
      <c r="AJ129">
        <f t="shared" si="26"/>
        <v>0</v>
      </c>
      <c r="AK129">
        <f t="shared" si="26"/>
        <v>0</v>
      </c>
      <c r="AL129">
        <f t="shared" si="26"/>
        <v>0</v>
      </c>
      <c r="AM129">
        <f t="shared" si="26"/>
        <v>0</v>
      </c>
      <c r="AN129">
        <f t="shared" si="26"/>
        <v>0</v>
      </c>
      <c r="AO129">
        <f t="shared" si="26"/>
        <v>0</v>
      </c>
      <c r="AP129">
        <f t="shared" si="26"/>
        <v>0</v>
      </c>
      <c r="AQ129">
        <f t="shared" si="26"/>
        <v>0</v>
      </c>
      <c r="AR129">
        <f t="shared" si="26"/>
        <v>0</v>
      </c>
      <c r="AS129">
        <f t="shared" si="26"/>
        <v>0</v>
      </c>
      <c r="AT129">
        <f t="shared" si="26"/>
        <v>0</v>
      </c>
      <c r="AU129">
        <f t="shared" si="26"/>
        <v>0</v>
      </c>
      <c r="AV129">
        <f t="shared" si="26"/>
        <v>0</v>
      </c>
      <c r="AW129">
        <f t="shared" si="26"/>
        <v>0</v>
      </c>
      <c r="AX129">
        <f t="shared" si="26"/>
        <v>0</v>
      </c>
      <c r="AY129">
        <f t="shared" si="25"/>
        <v>0</v>
      </c>
      <c r="AZ129">
        <f t="shared" si="25"/>
        <v>0</v>
      </c>
      <c r="BA129">
        <f t="shared" si="25"/>
        <v>0</v>
      </c>
      <c r="BB129">
        <f t="shared" si="24"/>
        <v>0.10753295785492956</v>
      </c>
      <c r="BC129">
        <f t="shared" si="24"/>
        <v>0</v>
      </c>
      <c r="BD129">
        <f t="shared" si="24"/>
        <v>0</v>
      </c>
      <c r="BE129">
        <f t="shared" si="22"/>
        <v>0</v>
      </c>
      <c r="BF129">
        <f t="shared" si="22"/>
        <v>0</v>
      </c>
      <c r="BG129">
        <f t="shared" si="22"/>
        <v>0</v>
      </c>
      <c r="BH129">
        <f t="shared" si="22"/>
        <v>0</v>
      </c>
      <c r="BI129">
        <f t="shared" si="22"/>
        <v>0</v>
      </c>
      <c r="BJ129">
        <f t="shared" si="22"/>
        <v>0</v>
      </c>
      <c r="BK129">
        <f t="shared" si="22"/>
        <v>0</v>
      </c>
      <c r="BL129">
        <f t="shared" si="22"/>
        <v>0</v>
      </c>
      <c r="BM129">
        <f t="shared" si="22"/>
        <v>0</v>
      </c>
      <c r="BN129">
        <f t="shared" si="22"/>
        <v>0</v>
      </c>
      <c r="BO129">
        <f t="shared" si="22"/>
        <v>0</v>
      </c>
      <c r="BP129">
        <f t="shared" si="22"/>
        <v>0</v>
      </c>
      <c r="BQ129">
        <f t="shared" si="22"/>
        <v>0</v>
      </c>
      <c r="BR129">
        <f t="shared" si="10"/>
        <v>0</v>
      </c>
      <c r="BS129">
        <f t="shared" si="10"/>
        <v>0</v>
      </c>
    </row>
    <row r="130" spans="3:71" ht="13" x14ac:dyDescent="0.25">
      <c r="C130" s="80">
        <v>52</v>
      </c>
      <c r="D130">
        <f t="shared" si="23"/>
        <v>0</v>
      </c>
      <c r="E130">
        <f t="shared" si="23"/>
        <v>0</v>
      </c>
      <c r="F130">
        <f t="shared" si="23"/>
        <v>0</v>
      </c>
      <c r="G130">
        <f t="shared" si="23"/>
        <v>0</v>
      </c>
      <c r="H130">
        <f t="shared" si="23"/>
        <v>0</v>
      </c>
      <c r="I130">
        <f t="shared" si="23"/>
        <v>0</v>
      </c>
      <c r="J130">
        <f t="shared" si="23"/>
        <v>0</v>
      </c>
      <c r="K130">
        <f t="shared" si="23"/>
        <v>0</v>
      </c>
      <c r="L130">
        <f t="shared" si="23"/>
        <v>0</v>
      </c>
      <c r="M130">
        <f t="shared" si="23"/>
        <v>0</v>
      </c>
      <c r="N130">
        <f t="shared" si="23"/>
        <v>0</v>
      </c>
      <c r="O130">
        <f t="shared" si="23"/>
        <v>0</v>
      </c>
      <c r="P130">
        <f t="shared" si="23"/>
        <v>0</v>
      </c>
      <c r="Q130">
        <f t="shared" si="23"/>
        <v>0</v>
      </c>
      <c r="R130">
        <f t="shared" si="23"/>
        <v>0</v>
      </c>
      <c r="S130">
        <f t="shared" si="23"/>
        <v>0</v>
      </c>
      <c r="T130">
        <f t="shared" si="21"/>
        <v>0</v>
      </c>
      <c r="U130">
        <f t="shared" si="21"/>
        <v>0</v>
      </c>
      <c r="V130">
        <f t="shared" si="21"/>
        <v>0</v>
      </c>
      <c r="W130">
        <f t="shared" si="21"/>
        <v>0</v>
      </c>
      <c r="X130">
        <f t="shared" si="21"/>
        <v>0</v>
      </c>
      <c r="Y130">
        <f t="shared" si="21"/>
        <v>0</v>
      </c>
      <c r="Z130">
        <f t="shared" si="21"/>
        <v>0</v>
      </c>
      <c r="AA130">
        <f t="shared" si="21"/>
        <v>0</v>
      </c>
      <c r="AB130">
        <f t="shared" si="21"/>
        <v>0</v>
      </c>
      <c r="AC130">
        <f t="shared" si="21"/>
        <v>0</v>
      </c>
      <c r="AD130">
        <f t="shared" si="21"/>
        <v>0</v>
      </c>
      <c r="AE130">
        <f t="shared" si="21"/>
        <v>0</v>
      </c>
      <c r="AF130">
        <f t="shared" si="21"/>
        <v>0</v>
      </c>
      <c r="AG130">
        <f t="shared" si="21"/>
        <v>0</v>
      </c>
      <c r="AH130">
        <f t="shared" si="21"/>
        <v>0</v>
      </c>
      <c r="AI130">
        <f t="shared" si="26"/>
        <v>0</v>
      </c>
      <c r="AJ130">
        <f t="shared" si="26"/>
        <v>0</v>
      </c>
      <c r="AK130">
        <f t="shared" si="26"/>
        <v>0</v>
      </c>
      <c r="AL130">
        <f t="shared" si="26"/>
        <v>0</v>
      </c>
      <c r="AM130">
        <f t="shared" si="26"/>
        <v>0</v>
      </c>
      <c r="AN130">
        <f t="shared" si="26"/>
        <v>0</v>
      </c>
      <c r="AO130">
        <f t="shared" si="26"/>
        <v>0</v>
      </c>
      <c r="AP130">
        <f t="shared" si="26"/>
        <v>0</v>
      </c>
      <c r="AQ130">
        <f t="shared" si="26"/>
        <v>0</v>
      </c>
      <c r="AR130">
        <f t="shared" si="26"/>
        <v>0</v>
      </c>
      <c r="AS130">
        <f t="shared" si="26"/>
        <v>0</v>
      </c>
      <c r="AT130">
        <f t="shared" si="26"/>
        <v>0</v>
      </c>
      <c r="AU130">
        <f t="shared" si="26"/>
        <v>0</v>
      </c>
      <c r="AV130">
        <f t="shared" si="26"/>
        <v>0</v>
      </c>
      <c r="AW130">
        <f t="shared" si="26"/>
        <v>0</v>
      </c>
      <c r="AX130">
        <f t="shared" si="26"/>
        <v>0</v>
      </c>
      <c r="AY130">
        <f t="shared" si="25"/>
        <v>0</v>
      </c>
      <c r="AZ130">
        <f t="shared" si="25"/>
        <v>0</v>
      </c>
      <c r="BA130">
        <f t="shared" si="25"/>
        <v>0</v>
      </c>
      <c r="BB130">
        <f t="shared" si="24"/>
        <v>0</v>
      </c>
      <c r="BC130">
        <f t="shared" si="24"/>
        <v>0.37203374303990061</v>
      </c>
      <c r="BD130">
        <f t="shared" si="24"/>
        <v>0</v>
      </c>
      <c r="BE130">
        <f t="shared" si="22"/>
        <v>0</v>
      </c>
      <c r="BF130">
        <f t="shared" si="22"/>
        <v>0</v>
      </c>
      <c r="BG130">
        <f t="shared" si="22"/>
        <v>0</v>
      </c>
      <c r="BH130">
        <f t="shared" si="22"/>
        <v>0</v>
      </c>
      <c r="BI130">
        <f t="shared" si="22"/>
        <v>0</v>
      </c>
      <c r="BJ130">
        <f t="shared" si="22"/>
        <v>0</v>
      </c>
      <c r="BK130">
        <f t="shared" si="22"/>
        <v>0</v>
      </c>
      <c r="BL130">
        <f t="shared" si="22"/>
        <v>0</v>
      </c>
      <c r="BM130">
        <f t="shared" si="22"/>
        <v>0</v>
      </c>
      <c r="BN130">
        <f t="shared" si="22"/>
        <v>0</v>
      </c>
      <c r="BO130">
        <f t="shared" si="22"/>
        <v>0</v>
      </c>
      <c r="BP130">
        <f t="shared" si="22"/>
        <v>0</v>
      </c>
      <c r="BQ130">
        <f t="shared" si="22"/>
        <v>0</v>
      </c>
      <c r="BR130">
        <f t="shared" si="10"/>
        <v>0</v>
      </c>
      <c r="BS130">
        <f t="shared" si="10"/>
        <v>0</v>
      </c>
    </row>
    <row r="131" spans="3:71" ht="13" x14ac:dyDescent="0.25">
      <c r="C131" s="80">
        <v>53</v>
      </c>
      <c r="D131">
        <f t="shared" si="23"/>
        <v>0</v>
      </c>
      <c r="E131">
        <f t="shared" si="23"/>
        <v>0</v>
      </c>
      <c r="F131">
        <f t="shared" si="23"/>
        <v>0</v>
      </c>
      <c r="G131">
        <f t="shared" si="23"/>
        <v>0</v>
      </c>
      <c r="H131">
        <f t="shared" si="23"/>
        <v>0</v>
      </c>
      <c r="I131">
        <f t="shared" si="23"/>
        <v>0</v>
      </c>
      <c r="J131">
        <f t="shared" si="23"/>
        <v>0</v>
      </c>
      <c r="K131">
        <f t="shared" si="23"/>
        <v>0</v>
      </c>
      <c r="L131">
        <f t="shared" si="23"/>
        <v>0</v>
      </c>
      <c r="M131">
        <f t="shared" si="23"/>
        <v>0</v>
      </c>
      <c r="N131">
        <f t="shared" si="23"/>
        <v>0</v>
      </c>
      <c r="O131">
        <f t="shared" si="23"/>
        <v>0</v>
      </c>
      <c r="P131">
        <f t="shared" si="23"/>
        <v>0</v>
      </c>
      <c r="Q131">
        <f t="shared" si="23"/>
        <v>0</v>
      </c>
      <c r="R131">
        <f t="shared" si="23"/>
        <v>0</v>
      </c>
      <c r="S131">
        <f t="shared" si="23"/>
        <v>0</v>
      </c>
      <c r="T131">
        <f t="shared" si="21"/>
        <v>0</v>
      </c>
      <c r="U131">
        <f t="shared" si="21"/>
        <v>0</v>
      </c>
      <c r="V131">
        <f t="shared" si="21"/>
        <v>0</v>
      </c>
      <c r="W131">
        <f t="shared" si="21"/>
        <v>0</v>
      </c>
      <c r="X131">
        <f t="shared" si="21"/>
        <v>0</v>
      </c>
      <c r="Y131">
        <f t="shared" si="21"/>
        <v>0</v>
      </c>
      <c r="Z131">
        <f t="shared" si="21"/>
        <v>0</v>
      </c>
      <c r="AA131">
        <f t="shared" si="21"/>
        <v>0</v>
      </c>
      <c r="AB131">
        <f t="shared" si="21"/>
        <v>0</v>
      </c>
      <c r="AC131">
        <f t="shared" si="21"/>
        <v>0</v>
      </c>
      <c r="AD131">
        <f t="shared" si="21"/>
        <v>0</v>
      </c>
      <c r="AE131">
        <f t="shared" si="21"/>
        <v>0</v>
      </c>
      <c r="AF131">
        <f t="shared" si="21"/>
        <v>0</v>
      </c>
      <c r="AG131">
        <f t="shared" si="21"/>
        <v>0</v>
      </c>
      <c r="AH131">
        <f t="shared" si="21"/>
        <v>0</v>
      </c>
      <c r="AI131">
        <f t="shared" si="26"/>
        <v>0</v>
      </c>
      <c r="AJ131">
        <f t="shared" si="26"/>
        <v>0</v>
      </c>
      <c r="AK131">
        <f t="shared" si="26"/>
        <v>0</v>
      </c>
      <c r="AL131">
        <f t="shared" si="26"/>
        <v>0</v>
      </c>
      <c r="AM131">
        <f t="shared" si="26"/>
        <v>0</v>
      </c>
      <c r="AN131">
        <f t="shared" si="26"/>
        <v>0</v>
      </c>
      <c r="AO131">
        <f t="shared" si="26"/>
        <v>0</v>
      </c>
      <c r="AP131">
        <f t="shared" si="26"/>
        <v>0</v>
      </c>
      <c r="AQ131">
        <f t="shared" si="26"/>
        <v>0</v>
      </c>
      <c r="AR131">
        <f t="shared" si="26"/>
        <v>0</v>
      </c>
      <c r="AS131">
        <f t="shared" si="26"/>
        <v>0</v>
      </c>
      <c r="AT131">
        <f t="shared" si="26"/>
        <v>0</v>
      </c>
      <c r="AU131">
        <f t="shared" si="26"/>
        <v>0</v>
      </c>
      <c r="AV131">
        <f t="shared" si="26"/>
        <v>0</v>
      </c>
      <c r="AW131">
        <f t="shared" si="26"/>
        <v>0</v>
      </c>
      <c r="AX131">
        <f t="shared" si="26"/>
        <v>0</v>
      </c>
      <c r="AY131">
        <f t="shared" si="25"/>
        <v>0</v>
      </c>
      <c r="AZ131">
        <f t="shared" si="25"/>
        <v>0</v>
      </c>
      <c r="BA131">
        <f t="shared" si="25"/>
        <v>0</v>
      </c>
      <c r="BB131">
        <f t="shared" si="24"/>
        <v>0</v>
      </c>
      <c r="BC131">
        <f t="shared" si="24"/>
        <v>0</v>
      </c>
      <c r="BD131">
        <f t="shared" si="24"/>
        <v>0.24928690888270499</v>
      </c>
      <c r="BE131">
        <f t="shared" si="22"/>
        <v>0</v>
      </c>
      <c r="BF131">
        <f t="shared" si="22"/>
        <v>0</v>
      </c>
      <c r="BG131">
        <f t="shared" si="22"/>
        <v>0</v>
      </c>
      <c r="BH131">
        <f t="shared" si="22"/>
        <v>0</v>
      </c>
      <c r="BI131">
        <f t="shared" si="22"/>
        <v>0</v>
      </c>
      <c r="BJ131">
        <f t="shared" si="22"/>
        <v>0</v>
      </c>
      <c r="BK131">
        <f t="shared" si="22"/>
        <v>0</v>
      </c>
      <c r="BL131">
        <f t="shared" si="22"/>
        <v>0</v>
      </c>
      <c r="BM131">
        <f t="shared" si="22"/>
        <v>0</v>
      </c>
      <c r="BN131">
        <f t="shared" si="22"/>
        <v>0</v>
      </c>
      <c r="BO131">
        <f t="shared" si="22"/>
        <v>0</v>
      </c>
      <c r="BP131">
        <f t="shared" si="22"/>
        <v>0</v>
      </c>
      <c r="BQ131">
        <f t="shared" si="22"/>
        <v>0</v>
      </c>
      <c r="BR131">
        <f t="shared" si="10"/>
        <v>0</v>
      </c>
      <c r="BS131">
        <f t="shared" si="10"/>
        <v>0</v>
      </c>
    </row>
    <row r="132" spans="3:71" ht="13" x14ac:dyDescent="0.25">
      <c r="C132" s="80">
        <v>54</v>
      </c>
      <c r="D132">
        <f t="shared" si="23"/>
        <v>0</v>
      </c>
      <c r="E132">
        <f t="shared" si="23"/>
        <v>0</v>
      </c>
      <c r="F132">
        <f t="shared" si="23"/>
        <v>0</v>
      </c>
      <c r="G132">
        <f t="shared" si="23"/>
        <v>0</v>
      </c>
      <c r="H132">
        <f t="shared" si="23"/>
        <v>0</v>
      </c>
      <c r="I132">
        <f t="shared" si="23"/>
        <v>0</v>
      </c>
      <c r="J132">
        <f t="shared" si="23"/>
        <v>0</v>
      </c>
      <c r="K132">
        <f t="shared" si="23"/>
        <v>0</v>
      </c>
      <c r="L132">
        <f t="shared" si="23"/>
        <v>0</v>
      </c>
      <c r="M132">
        <f t="shared" si="23"/>
        <v>0</v>
      </c>
      <c r="N132">
        <f t="shared" si="23"/>
        <v>0</v>
      </c>
      <c r="O132">
        <f t="shared" si="23"/>
        <v>0</v>
      </c>
      <c r="P132">
        <f t="shared" si="23"/>
        <v>0</v>
      </c>
      <c r="Q132">
        <f t="shared" si="23"/>
        <v>0</v>
      </c>
      <c r="R132">
        <f t="shared" si="23"/>
        <v>0</v>
      </c>
      <c r="S132">
        <f t="shared" si="23"/>
        <v>0</v>
      </c>
      <c r="T132">
        <f t="shared" si="21"/>
        <v>0</v>
      </c>
      <c r="U132">
        <f t="shared" si="21"/>
        <v>0</v>
      </c>
      <c r="V132">
        <f t="shared" si="21"/>
        <v>0</v>
      </c>
      <c r="W132">
        <f t="shared" si="21"/>
        <v>0</v>
      </c>
      <c r="X132">
        <f t="shared" si="21"/>
        <v>0</v>
      </c>
      <c r="Y132">
        <f t="shared" si="21"/>
        <v>0</v>
      </c>
      <c r="Z132">
        <f t="shared" si="21"/>
        <v>0</v>
      </c>
      <c r="AA132">
        <f t="shared" si="21"/>
        <v>0</v>
      </c>
      <c r="AB132">
        <f t="shared" si="21"/>
        <v>0</v>
      </c>
      <c r="AC132">
        <f t="shared" si="21"/>
        <v>0</v>
      </c>
      <c r="AD132">
        <f t="shared" si="21"/>
        <v>0</v>
      </c>
      <c r="AE132">
        <f t="shared" si="21"/>
        <v>0</v>
      </c>
      <c r="AF132">
        <f t="shared" si="21"/>
        <v>0</v>
      </c>
      <c r="AG132">
        <f t="shared" si="21"/>
        <v>0</v>
      </c>
      <c r="AH132">
        <f t="shared" si="21"/>
        <v>0</v>
      </c>
      <c r="AI132">
        <f t="shared" si="26"/>
        <v>0</v>
      </c>
      <c r="AJ132">
        <f t="shared" si="26"/>
        <v>0</v>
      </c>
      <c r="AK132">
        <f t="shared" si="26"/>
        <v>0</v>
      </c>
      <c r="AL132">
        <f t="shared" si="26"/>
        <v>0</v>
      </c>
      <c r="AM132">
        <f t="shared" si="26"/>
        <v>0</v>
      </c>
      <c r="AN132">
        <f t="shared" si="26"/>
        <v>0</v>
      </c>
      <c r="AO132">
        <f t="shared" si="26"/>
        <v>0</v>
      </c>
      <c r="AP132">
        <f t="shared" si="26"/>
        <v>0</v>
      </c>
      <c r="AQ132">
        <f t="shared" si="26"/>
        <v>0</v>
      </c>
      <c r="AR132">
        <f t="shared" si="26"/>
        <v>0</v>
      </c>
      <c r="AS132">
        <f t="shared" si="26"/>
        <v>0</v>
      </c>
      <c r="AT132">
        <f t="shared" si="26"/>
        <v>0</v>
      </c>
      <c r="AU132">
        <f t="shared" si="26"/>
        <v>0</v>
      </c>
      <c r="AV132">
        <f t="shared" si="26"/>
        <v>0</v>
      </c>
      <c r="AW132">
        <f t="shared" si="26"/>
        <v>0</v>
      </c>
      <c r="AX132">
        <f t="shared" si="26"/>
        <v>0</v>
      </c>
      <c r="AY132">
        <f t="shared" si="25"/>
        <v>0</v>
      </c>
      <c r="AZ132">
        <f t="shared" si="25"/>
        <v>0</v>
      </c>
      <c r="BA132">
        <f t="shared" si="25"/>
        <v>0</v>
      </c>
      <c r="BB132">
        <f t="shared" si="24"/>
        <v>0</v>
      </c>
      <c r="BC132">
        <f t="shared" si="24"/>
        <v>0</v>
      </c>
      <c r="BD132">
        <f t="shared" si="24"/>
        <v>0</v>
      </c>
      <c r="BE132">
        <f t="shared" si="22"/>
        <v>1.2296470786494214E-2</v>
      </c>
      <c r="BF132">
        <f t="shared" si="22"/>
        <v>0</v>
      </c>
      <c r="BG132">
        <f t="shared" si="22"/>
        <v>0</v>
      </c>
      <c r="BH132">
        <f t="shared" si="22"/>
        <v>0</v>
      </c>
      <c r="BI132">
        <f t="shared" si="22"/>
        <v>0</v>
      </c>
      <c r="BJ132">
        <f t="shared" si="22"/>
        <v>0</v>
      </c>
      <c r="BK132">
        <f t="shared" si="22"/>
        <v>0</v>
      </c>
      <c r="BL132">
        <f t="shared" si="22"/>
        <v>0</v>
      </c>
      <c r="BM132">
        <f t="shared" si="22"/>
        <v>0</v>
      </c>
      <c r="BN132">
        <f t="shared" si="22"/>
        <v>0</v>
      </c>
      <c r="BO132">
        <f t="shared" si="22"/>
        <v>0</v>
      </c>
      <c r="BP132">
        <f t="shared" si="22"/>
        <v>0</v>
      </c>
      <c r="BQ132">
        <f t="shared" si="22"/>
        <v>0</v>
      </c>
      <c r="BR132">
        <f t="shared" si="10"/>
        <v>0</v>
      </c>
      <c r="BS132">
        <f t="shared" si="10"/>
        <v>0</v>
      </c>
    </row>
    <row r="133" spans="3:71" ht="13" x14ac:dyDescent="0.25">
      <c r="C133" s="80">
        <v>55</v>
      </c>
      <c r="D133">
        <f t="shared" si="23"/>
        <v>0</v>
      </c>
      <c r="E133">
        <f t="shared" si="23"/>
        <v>0</v>
      </c>
      <c r="F133">
        <f t="shared" si="23"/>
        <v>0</v>
      </c>
      <c r="G133">
        <f t="shared" si="23"/>
        <v>0</v>
      </c>
      <c r="H133">
        <f t="shared" si="23"/>
        <v>0</v>
      </c>
      <c r="I133">
        <f t="shared" si="23"/>
        <v>0</v>
      </c>
      <c r="J133">
        <f t="shared" si="23"/>
        <v>0</v>
      </c>
      <c r="K133">
        <f t="shared" si="23"/>
        <v>0</v>
      </c>
      <c r="L133">
        <f t="shared" si="23"/>
        <v>0</v>
      </c>
      <c r="M133">
        <f t="shared" si="23"/>
        <v>0</v>
      </c>
      <c r="N133">
        <f t="shared" si="23"/>
        <v>0</v>
      </c>
      <c r="O133">
        <f t="shared" si="23"/>
        <v>0</v>
      </c>
      <c r="P133">
        <f t="shared" si="23"/>
        <v>0</v>
      </c>
      <c r="Q133">
        <f t="shared" si="23"/>
        <v>0</v>
      </c>
      <c r="R133">
        <f t="shared" si="23"/>
        <v>0</v>
      </c>
      <c r="S133">
        <f t="shared" si="23"/>
        <v>0</v>
      </c>
      <c r="T133">
        <f t="shared" si="21"/>
        <v>0</v>
      </c>
      <c r="U133">
        <f t="shared" si="21"/>
        <v>0</v>
      </c>
      <c r="V133">
        <f t="shared" si="21"/>
        <v>0</v>
      </c>
      <c r="W133">
        <f t="shared" si="21"/>
        <v>0</v>
      </c>
      <c r="X133">
        <f t="shared" si="21"/>
        <v>0</v>
      </c>
      <c r="Y133">
        <f t="shared" si="21"/>
        <v>0</v>
      </c>
      <c r="Z133">
        <f t="shared" si="21"/>
        <v>0</v>
      </c>
      <c r="AA133">
        <f t="shared" si="21"/>
        <v>0</v>
      </c>
      <c r="AB133">
        <f t="shared" si="21"/>
        <v>0</v>
      </c>
      <c r="AC133">
        <f t="shared" si="21"/>
        <v>0</v>
      </c>
      <c r="AD133">
        <f t="shared" si="21"/>
        <v>0</v>
      </c>
      <c r="AE133">
        <f t="shared" si="21"/>
        <v>0</v>
      </c>
      <c r="AF133">
        <f t="shared" si="21"/>
        <v>0</v>
      </c>
      <c r="AG133">
        <f t="shared" si="21"/>
        <v>0</v>
      </c>
      <c r="AH133">
        <f t="shared" si="21"/>
        <v>0</v>
      </c>
      <c r="AI133">
        <f t="shared" si="26"/>
        <v>0</v>
      </c>
      <c r="AJ133">
        <f t="shared" si="26"/>
        <v>0</v>
      </c>
      <c r="AK133">
        <f t="shared" si="26"/>
        <v>0</v>
      </c>
      <c r="AL133">
        <f t="shared" si="26"/>
        <v>0</v>
      </c>
      <c r="AM133">
        <f t="shared" si="26"/>
        <v>0</v>
      </c>
      <c r="AN133">
        <f t="shared" si="26"/>
        <v>0</v>
      </c>
      <c r="AO133">
        <f t="shared" si="26"/>
        <v>0</v>
      </c>
      <c r="AP133">
        <f t="shared" si="26"/>
        <v>0</v>
      </c>
      <c r="AQ133">
        <f t="shared" si="26"/>
        <v>0</v>
      </c>
      <c r="AR133">
        <f t="shared" si="26"/>
        <v>0</v>
      </c>
      <c r="AS133">
        <f t="shared" si="26"/>
        <v>0</v>
      </c>
      <c r="AT133">
        <f t="shared" si="26"/>
        <v>0</v>
      </c>
      <c r="AU133">
        <f t="shared" si="26"/>
        <v>0</v>
      </c>
      <c r="AV133">
        <f t="shared" si="26"/>
        <v>0</v>
      </c>
      <c r="AW133">
        <f t="shared" si="26"/>
        <v>0</v>
      </c>
      <c r="AX133">
        <f t="shared" si="26"/>
        <v>0</v>
      </c>
      <c r="AY133">
        <f t="shared" si="25"/>
        <v>0</v>
      </c>
      <c r="AZ133">
        <f t="shared" si="25"/>
        <v>0</v>
      </c>
      <c r="BA133">
        <f t="shared" si="25"/>
        <v>0</v>
      </c>
      <c r="BB133">
        <f t="shared" si="24"/>
        <v>0</v>
      </c>
      <c r="BC133">
        <f t="shared" si="24"/>
        <v>0</v>
      </c>
      <c r="BD133">
        <f t="shared" si="24"/>
        <v>0</v>
      </c>
      <c r="BE133">
        <f t="shared" si="22"/>
        <v>0</v>
      </c>
      <c r="BF133">
        <f t="shared" si="22"/>
        <v>0.27925458300508865</v>
      </c>
      <c r="BG133">
        <f t="shared" si="22"/>
        <v>0</v>
      </c>
      <c r="BH133">
        <f t="shared" si="22"/>
        <v>0</v>
      </c>
      <c r="BI133">
        <f t="shared" si="22"/>
        <v>0</v>
      </c>
      <c r="BJ133">
        <f t="shared" si="22"/>
        <v>0</v>
      </c>
      <c r="BK133">
        <f t="shared" si="22"/>
        <v>0</v>
      </c>
      <c r="BL133">
        <f t="shared" si="22"/>
        <v>0</v>
      </c>
      <c r="BM133">
        <f t="shared" si="22"/>
        <v>0</v>
      </c>
      <c r="BN133">
        <f t="shared" si="22"/>
        <v>0</v>
      </c>
      <c r="BO133">
        <f t="shared" si="22"/>
        <v>0</v>
      </c>
      <c r="BP133">
        <f t="shared" si="22"/>
        <v>0</v>
      </c>
      <c r="BQ133">
        <f t="shared" si="22"/>
        <v>0</v>
      </c>
      <c r="BR133">
        <f t="shared" si="10"/>
        <v>0</v>
      </c>
      <c r="BS133">
        <f t="shared" si="10"/>
        <v>0</v>
      </c>
    </row>
    <row r="134" spans="3:71" ht="13" x14ac:dyDescent="0.25">
      <c r="C134" s="80">
        <v>56</v>
      </c>
      <c r="D134">
        <f t="shared" si="23"/>
        <v>0</v>
      </c>
      <c r="E134">
        <f t="shared" si="23"/>
        <v>0</v>
      </c>
      <c r="F134">
        <f t="shared" si="23"/>
        <v>0</v>
      </c>
      <c r="G134">
        <f t="shared" si="23"/>
        <v>0</v>
      </c>
      <c r="H134">
        <f t="shared" si="23"/>
        <v>0</v>
      </c>
      <c r="I134">
        <f t="shared" si="23"/>
        <v>0</v>
      </c>
      <c r="J134">
        <f t="shared" si="23"/>
        <v>0</v>
      </c>
      <c r="K134">
        <f t="shared" si="23"/>
        <v>0</v>
      </c>
      <c r="L134">
        <f t="shared" si="23"/>
        <v>0</v>
      </c>
      <c r="M134">
        <f t="shared" si="23"/>
        <v>0</v>
      </c>
      <c r="N134">
        <f t="shared" si="23"/>
        <v>0</v>
      </c>
      <c r="O134">
        <f t="shared" si="23"/>
        <v>0</v>
      </c>
      <c r="P134">
        <f t="shared" si="23"/>
        <v>0</v>
      </c>
      <c r="Q134">
        <f t="shared" si="23"/>
        <v>0</v>
      </c>
      <c r="R134">
        <f t="shared" si="23"/>
        <v>0</v>
      </c>
      <c r="S134">
        <f t="shared" ref="S134:AH146" si="27">IF(S$78=$C134,S$148,0)</f>
        <v>0</v>
      </c>
      <c r="T134">
        <f t="shared" si="27"/>
        <v>0</v>
      </c>
      <c r="U134">
        <f t="shared" si="27"/>
        <v>0</v>
      </c>
      <c r="V134">
        <f t="shared" si="27"/>
        <v>0</v>
      </c>
      <c r="W134">
        <f t="shared" si="27"/>
        <v>0</v>
      </c>
      <c r="X134">
        <f t="shared" si="27"/>
        <v>0</v>
      </c>
      <c r="Y134">
        <f t="shared" si="27"/>
        <v>0</v>
      </c>
      <c r="Z134">
        <f t="shared" si="27"/>
        <v>0</v>
      </c>
      <c r="AA134">
        <f t="shared" si="27"/>
        <v>0</v>
      </c>
      <c r="AB134">
        <f t="shared" si="27"/>
        <v>0</v>
      </c>
      <c r="AC134">
        <f t="shared" si="27"/>
        <v>0</v>
      </c>
      <c r="AD134">
        <f t="shared" si="27"/>
        <v>0</v>
      </c>
      <c r="AE134">
        <f t="shared" si="27"/>
        <v>0</v>
      </c>
      <c r="AF134">
        <f t="shared" si="27"/>
        <v>0</v>
      </c>
      <c r="AG134">
        <f t="shared" si="27"/>
        <v>0</v>
      </c>
      <c r="AH134">
        <f t="shared" si="27"/>
        <v>0</v>
      </c>
      <c r="AI134">
        <f t="shared" si="26"/>
        <v>0</v>
      </c>
      <c r="AJ134">
        <f t="shared" si="26"/>
        <v>0</v>
      </c>
      <c r="AK134">
        <f t="shared" si="26"/>
        <v>0</v>
      </c>
      <c r="AL134">
        <f t="shared" si="26"/>
        <v>0</v>
      </c>
      <c r="AM134">
        <f t="shared" si="26"/>
        <v>0</v>
      </c>
      <c r="AN134">
        <f t="shared" si="26"/>
        <v>0</v>
      </c>
      <c r="AO134">
        <f t="shared" si="26"/>
        <v>0</v>
      </c>
      <c r="AP134">
        <f t="shared" si="26"/>
        <v>0</v>
      </c>
      <c r="AQ134">
        <f t="shared" si="26"/>
        <v>0</v>
      </c>
      <c r="AR134">
        <f t="shared" si="26"/>
        <v>0</v>
      </c>
      <c r="AS134">
        <f t="shared" si="26"/>
        <v>0</v>
      </c>
      <c r="AT134">
        <f t="shared" si="26"/>
        <v>0</v>
      </c>
      <c r="AU134">
        <f t="shared" si="26"/>
        <v>0</v>
      </c>
      <c r="AV134">
        <f t="shared" si="26"/>
        <v>0</v>
      </c>
      <c r="AW134">
        <f t="shared" si="26"/>
        <v>0</v>
      </c>
      <c r="AX134">
        <f t="shared" si="26"/>
        <v>0</v>
      </c>
      <c r="AY134">
        <f t="shared" si="25"/>
        <v>0</v>
      </c>
      <c r="AZ134">
        <f t="shared" si="25"/>
        <v>0</v>
      </c>
      <c r="BA134">
        <f t="shared" si="25"/>
        <v>0</v>
      </c>
      <c r="BB134">
        <f t="shared" si="24"/>
        <v>0</v>
      </c>
      <c r="BC134">
        <f t="shared" si="24"/>
        <v>0</v>
      </c>
      <c r="BD134">
        <f t="shared" si="24"/>
        <v>0</v>
      </c>
      <c r="BE134">
        <f t="shared" si="22"/>
        <v>0</v>
      </c>
      <c r="BF134">
        <f t="shared" si="22"/>
        <v>0</v>
      </c>
      <c r="BG134">
        <f t="shared" si="22"/>
        <v>0.30992038845914965</v>
      </c>
      <c r="BH134">
        <f t="shared" si="22"/>
        <v>0</v>
      </c>
      <c r="BI134">
        <f t="shared" si="22"/>
        <v>0</v>
      </c>
      <c r="BJ134">
        <f t="shared" si="22"/>
        <v>0</v>
      </c>
      <c r="BK134">
        <f t="shared" si="22"/>
        <v>0</v>
      </c>
      <c r="BL134">
        <f t="shared" si="22"/>
        <v>0</v>
      </c>
      <c r="BM134">
        <f t="shared" si="22"/>
        <v>0</v>
      </c>
      <c r="BN134">
        <f t="shared" si="22"/>
        <v>0</v>
      </c>
      <c r="BO134">
        <f t="shared" si="22"/>
        <v>0</v>
      </c>
      <c r="BP134">
        <f t="shared" si="22"/>
        <v>0</v>
      </c>
      <c r="BQ134">
        <f t="shared" si="22"/>
        <v>0</v>
      </c>
      <c r="BR134">
        <f t="shared" si="10"/>
        <v>0</v>
      </c>
      <c r="BS134">
        <f t="shared" si="10"/>
        <v>0</v>
      </c>
    </row>
    <row r="135" spans="3:71" ht="13" x14ac:dyDescent="0.25">
      <c r="C135" s="80">
        <v>57</v>
      </c>
      <c r="D135">
        <f t="shared" ref="D135:S146" si="28">IF(D$78=$C135,D$148,0)</f>
        <v>0</v>
      </c>
      <c r="E135">
        <f t="shared" si="28"/>
        <v>0</v>
      </c>
      <c r="F135">
        <f t="shared" si="28"/>
        <v>0</v>
      </c>
      <c r="G135">
        <f t="shared" si="28"/>
        <v>0</v>
      </c>
      <c r="H135">
        <f t="shared" si="28"/>
        <v>0</v>
      </c>
      <c r="I135">
        <f t="shared" si="28"/>
        <v>0</v>
      </c>
      <c r="J135">
        <f t="shared" si="28"/>
        <v>0</v>
      </c>
      <c r="K135">
        <f t="shared" si="28"/>
        <v>0</v>
      </c>
      <c r="L135">
        <f t="shared" si="28"/>
        <v>0</v>
      </c>
      <c r="M135">
        <f t="shared" si="28"/>
        <v>0</v>
      </c>
      <c r="N135">
        <f t="shared" si="28"/>
        <v>0</v>
      </c>
      <c r="O135">
        <f t="shared" si="28"/>
        <v>0</v>
      </c>
      <c r="P135">
        <f t="shared" si="28"/>
        <v>0</v>
      </c>
      <c r="Q135">
        <f t="shared" si="28"/>
        <v>0</v>
      </c>
      <c r="R135">
        <f t="shared" si="28"/>
        <v>0</v>
      </c>
      <c r="S135">
        <f t="shared" si="28"/>
        <v>0</v>
      </c>
      <c r="T135">
        <f t="shared" si="27"/>
        <v>0</v>
      </c>
      <c r="U135">
        <f t="shared" si="27"/>
        <v>0</v>
      </c>
      <c r="V135">
        <f t="shared" si="27"/>
        <v>0</v>
      </c>
      <c r="W135">
        <f t="shared" si="27"/>
        <v>0</v>
      </c>
      <c r="X135">
        <f t="shared" si="27"/>
        <v>0</v>
      </c>
      <c r="Y135">
        <f t="shared" si="27"/>
        <v>0</v>
      </c>
      <c r="Z135">
        <f t="shared" si="27"/>
        <v>0</v>
      </c>
      <c r="AA135">
        <f t="shared" si="27"/>
        <v>0</v>
      </c>
      <c r="AB135">
        <f t="shared" si="27"/>
        <v>0</v>
      </c>
      <c r="AC135">
        <f t="shared" si="27"/>
        <v>0</v>
      </c>
      <c r="AD135">
        <f t="shared" si="27"/>
        <v>0</v>
      </c>
      <c r="AE135">
        <f t="shared" si="27"/>
        <v>0</v>
      </c>
      <c r="AF135">
        <f t="shared" si="27"/>
        <v>0</v>
      </c>
      <c r="AG135">
        <f t="shared" si="27"/>
        <v>0</v>
      </c>
      <c r="AH135">
        <f t="shared" si="27"/>
        <v>0</v>
      </c>
      <c r="AI135">
        <f t="shared" si="26"/>
        <v>0</v>
      </c>
      <c r="AJ135">
        <f t="shared" si="26"/>
        <v>0</v>
      </c>
      <c r="AK135">
        <f t="shared" si="26"/>
        <v>0</v>
      </c>
      <c r="AL135">
        <f t="shared" si="26"/>
        <v>0</v>
      </c>
      <c r="AM135">
        <f t="shared" si="26"/>
        <v>0</v>
      </c>
      <c r="AN135">
        <f t="shared" si="26"/>
        <v>0</v>
      </c>
      <c r="AO135">
        <f t="shared" si="26"/>
        <v>0</v>
      </c>
      <c r="AP135">
        <f t="shared" si="26"/>
        <v>0</v>
      </c>
      <c r="AQ135">
        <f t="shared" si="26"/>
        <v>0</v>
      </c>
      <c r="AR135">
        <f t="shared" si="26"/>
        <v>0</v>
      </c>
      <c r="AS135">
        <f t="shared" si="26"/>
        <v>0</v>
      </c>
      <c r="AT135">
        <f t="shared" si="26"/>
        <v>0</v>
      </c>
      <c r="AU135">
        <f t="shared" si="26"/>
        <v>0</v>
      </c>
      <c r="AV135">
        <f t="shared" si="26"/>
        <v>0</v>
      </c>
      <c r="AW135">
        <f t="shared" si="26"/>
        <v>0</v>
      </c>
      <c r="AX135">
        <f t="shared" si="26"/>
        <v>0</v>
      </c>
      <c r="AY135">
        <f t="shared" si="25"/>
        <v>0</v>
      </c>
      <c r="AZ135">
        <f t="shared" si="25"/>
        <v>0</v>
      </c>
      <c r="BA135">
        <f t="shared" si="25"/>
        <v>0</v>
      </c>
      <c r="BB135">
        <f t="shared" si="24"/>
        <v>0</v>
      </c>
      <c r="BC135">
        <f t="shared" si="24"/>
        <v>0</v>
      </c>
      <c r="BD135">
        <f t="shared" si="24"/>
        <v>0</v>
      </c>
      <c r="BE135">
        <f t="shared" si="22"/>
        <v>0</v>
      </c>
      <c r="BF135">
        <f t="shared" si="22"/>
        <v>0</v>
      </c>
      <c r="BG135">
        <f t="shared" si="22"/>
        <v>0</v>
      </c>
      <c r="BH135">
        <f t="shared" si="22"/>
        <v>0.118706942236354</v>
      </c>
      <c r="BI135">
        <f t="shared" si="22"/>
        <v>0</v>
      </c>
      <c r="BJ135">
        <f t="shared" si="22"/>
        <v>0</v>
      </c>
      <c r="BK135">
        <f t="shared" si="22"/>
        <v>0</v>
      </c>
      <c r="BL135">
        <f t="shared" si="22"/>
        <v>0</v>
      </c>
      <c r="BM135">
        <f t="shared" si="22"/>
        <v>0</v>
      </c>
      <c r="BN135">
        <f t="shared" si="22"/>
        <v>0</v>
      </c>
      <c r="BO135">
        <f t="shared" si="22"/>
        <v>0</v>
      </c>
      <c r="BP135">
        <f t="shared" si="22"/>
        <v>0</v>
      </c>
      <c r="BQ135">
        <f t="shared" si="22"/>
        <v>0</v>
      </c>
      <c r="BR135">
        <f t="shared" si="10"/>
        <v>0</v>
      </c>
      <c r="BS135">
        <f t="shared" si="10"/>
        <v>0</v>
      </c>
    </row>
    <row r="136" spans="3:71" ht="13" x14ac:dyDescent="0.25">
      <c r="C136" s="80">
        <v>58</v>
      </c>
      <c r="D136">
        <f t="shared" si="28"/>
        <v>0</v>
      </c>
      <c r="E136">
        <f t="shared" si="28"/>
        <v>0</v>
      </c>
      <c r="F136">
        <f t="shared" si="28"/>
        <v>0</v>
      </c>
      <c r="G136">
        <f t="shared" si="28"/>
        <v>0</v>
      </c>
      <c r="H136">
        <f t="shared" si="28"/>
        <v>0</v>
      </c>
      <c r="I136">
        <f t="shared" si="28"/>
        <v>0</v>
      </c>
      <c r="J136">
        <f t="shared" si="28"/>
        <v>0</v>
      </c>
      <c r="K136">
        <f t="shared" si="28"/>
        <v>0</v>
      </c>
      <c r="L136">
        <f t="shared" si="28"/>
        <v>0</v>
      </c>
      <c r="M136">
        <f t="shared" si="28"/>
        <v>0</v>
      </c>
      <c r="N136">
        <f t="shared" si="28"/>
        <v>0</v>
      </c>
      <c r="O136">
        <f t="shared" si="28"/>
        <v>0</v>
      </c>
      <c r="P136">
        <f t="shared" si="28"/>
        <v>0</v>
      </c>
      <c r="Q136">
        <f t="shared" si="28"/>
        <v>0</v>
      </c>
      <c r="R136">
        <f t="shared" si="28"/>
        <v>0</v>
      </c>
      <c r="S136">
        <f t="shared" si="28"/>
        <v>0</v>
      </c>
      <c r="T136">
        <f t="shared" si="27"/>
        <v>0</v>
      </c>
      <c r="U136">
        <f t="shared" si="27"/>
        <v>0</v>
      </c>
      <c r="V136">
        <f t="shared" si="27"/>
        <v>0</v>
      </c>
      <c r="W136">
        <f t="shared" si="27"/>
        <v>0</v>
      </c>
      <c r="X136">
        <f t="shared" si="27"/>
        <v>0</v>
      </c>
      <c r="Y136">
        <f t="shared" si="27"/>
        <v>0</v>
      </c>
      <c r="Z136">
        <f t="shared" si="27"/>
        <v>0</v>
      </c>
      <c r="AA136">
        <f t="shared" si="27"/>
        <v>0</v>
      </c>
      <c r="AB136">
        <f t="shared" si="27"/>
        <v>0</v>
      </c>
      <c r="AC136">
        <f t="shared" si="27"/>
        <v>0</v>
      </c>
      <c r="AD136">
        <f t="shared" si="27"/>
        <v>0</v>
      </c>
      <c r="AE136">
        <f t="shared" si="27"/>
        <v>0</v>
      </c>
      <c r="AF136">
        <f t="shared" si="27"/>
        <v>0</v>
      </c>
      <c r="AG136">
        <f t="shared" si="27"/>
        <v>0</v>
      </c>
      <c r="AH136">
        <f t="shared" si="27"/>
        <v>0</v>
      </c>
      <c r="AI136">
        <f t="shared" si="26"/>
        <v>0</v>
      </c>
      <c r="AJ136">
        <f t="shared" si="26"/>
        <v>0</v>
      </c>
      <c r="AK136">
        <f t="shared" si="26"/>
        <v>0</v>
      </c>
      <c r="AL136">
        <f t="shared" si="26"/>
        <v>0</v>
      </c>
      <c r="AM136">
        <f t="shared" si="26"/>
        <v>0</v>
      </c>
      <c r="AN136">
        <f t="shared" si="26"/>
        <v>0</v>
      </c>
      <c r="AO136">
        <f t="shared" si="26"/>
        <v>0</v>
      </c>
      <c r="AP136">
        <f t="shared" si="26"/>
        <v>0</v>
      </c>
      <c r="AQ136">
        <f t="shared" si="26"/>
        <v>0</v>
      </c>
      <c r="AR136">
        <f t="shared" si="26"/>
        <v>0</v>
      </c>
      <c r="AS136">
        <f t="shared" si="26"/>
        <v>0</v>
      </c>
      <c r="AT136">
        <f t="shared" si="26"/>
        <v>0</v>
      </c>
      <c r="AU136">
        <f t="shared" si="26"/>
        <v>0</v>
      </c>
      <c r="AV136">
        <f t="shared" si="26"/>
        <v>0</v>
      </c>
      <c r="AW136">
        <f t="shared" si="26"/>
        <v>0</v>
      </c>
      <c r="AX136">
        <f t="shared" si="26"/>
        <v>0</v>
      </c>
      <c r="AY136">
        <f t="shared" si="25"/>
        <v>0</v>
      </c>
      <c r="AZ136">
        <f t="shared" si="25"/>
        <v>0</v>
      </c>
      <c r="BA136">
        <f t="shared" si="25"/>
        <v>0</v>
      </c>
      <c r="BB136">
        <f t="shared" si="24"/>
        <v>0</v>
      </c>
      <c r="BC136">
        <f t="shared" si="24"/>
        <v>0</v>
      </c>
      <c r="BD136">
        <f t="shared" si="24"/>
        <v>0</v>
      </c>
      <c r="BE136">
        <f t="shared" si="22"/>
        <v>0</v>
      </c>
      <c r="BF136">
        <f t="shared" si="22"/>
        <v>0</v>
      </c>
      <c r="BG136">
        <f t="shared" si="22"/>
        <v>0</v>
      </c>
      <c r="BH136">
        <f t="shared" si="22"/>
        <v>0</v>
      </c>
      <c r="BI136">
        <f t="shared" si="22"/>
        <v>0.23100510327003526</v>
      </c>
      <c r="BJ136">
        <f t="shared" si="22"/>
        <v>0</v>
      </c>
      <c r="BK136">
        <f t="shared" si="22"/>
        <v>0</v>
      </c>
      <c r="BL136">
        <f t="shared" si="22"/>
        <v>0</v>
      </c>
      <c r="BM136">
        <f t="shared" si="22"/>
        <v>0</v>
      </c>
      <c r="BN136">
        <f t="shared" si="22"/>
        <v>0</v>
      </c>
      <c r="BO136">
        <f t="shared" si="22"/>
        <v>0</v>
      </c>
      <c r="BP136">
        <f t="shared" si="22"/>
        <v>0</v>
      </c>
      <c r="BQ136">
        <f t="shared" si="22"/>
        <v>0</v>
      </c>
      <c r="BR136">
        <f t="shared" si="10"/>
        <v>0</v>
      </c>
      <c r="BS136">
        <f t="shared" si="10"/>
        <v>0</v>
      </c>
    </row>
    <row r="137" spans="3:71" ht="13" x14ac:dyDescent="0.25">
      <c r="C137" s="80">
        <v>59</v>
      </c>
      <c r="D137">
        <f t="shared" si="28"/>
        <v>0</v>
      </c>
      <c r="E137">
        <f t="shared" si="28"/>
        <v>0</v>
      </c>
      <c r="F137">
        <f t="shared" si="28"/>
        <v>0</v>
      </c>
      <c r="G137">
        <f t="shared" si="28"/>
        <v>0</v>
      </c>
      <c r="H137">
        <f t="shared" si="28"/>
        <v>0</v>
      </c>
      <c r="I137">
        <f t="shared" si="28"/>
        <v>0</v>
      </c>
      <c r="J137">
        <f t="shared" si="28"/>
        <v>0</v>
      </c>
      <c r="K137">
        <f t="shared" si="28"/>
        <v>0</v>
      </c>
      <c r="L137">
        <f t="shared" si="28"/>
        <v>0</v>
      </c>
      <c r="M137">
        <f t="shared" si="28"/>
        <v>0</v>
      </c>
      <c r="N137">
        <f t="shared" si="28"/>
        <v>0</v>
      </c>
      <c r="O137">
        <f t="shared" si="28"/>
        <v>0</v>
      </c>
      <c r="P137">
        <f t="shared" si="28"/>
        <v>0</v>
      </c>
      <c r="Q137">
        <f t="shared" si="28"/>
        <v>0</v>
      </c>
      <c r="R137">
        <f t="shared" si="28"/>
        <v>0</v>
      </c>
      <c r="S137">
        <f t="shared" si="28"/>
        <v>0</v>
      </c>
      <c r="T137">
        <f t="shared" si="27"/>
        <v>0</v>
      </c>
      <c r="U137">
        <f t="shared" si="27"/>
        <v>0</v>
      </c>
      <c r="V137">
        <f t="shared" si="27"/>
        <v>0</v>
      </c>
      <c r="W137">
        <f t="shared" si="27"/>
        <v>0</v>
      </c>
      <c r="X137">
        <f t="shared" si="27"/>
        <v>0</v>
      </c>
      <c r="Y137">
        <f t="shared" si="27"/>
        <v>0</v>
      </c>
      <c r="Z137">
        <f t="shared" si="27"/>
        <v>0</v>
      </c>
      <c r="AA137">
        <f t="shared" si="27"/>
        <v>0</v>
      </c>
      <c r="AB137">
        <f t="shared" si="27"/>
        <v>0</v>
      </c>
      <c r="AC137">
        <f t="shared" si="27"/>
        <v>0</v>
      </c>
      <c r="AD137">
        <f t="shared" si="27"/>
        <v>0</v>
      </c>
      <c r="AE137">
        <f t="shared" si="27"/>
        <v>0</v>
      </c>
      <c r="AF137">
        <f t="shared" si="27"/>
        <v>0</v>
      </c>
      <c r="AG137">
        <f t="shared" si="27"/>
        <v>0</v>
      </c>
      <c r="AH137">
        <f t="shared" si="27"/>
        <v>0</v>
      </c>
      <c r="AI137">
        <f t="shared" si="26"/>
        <v>0</v>
      </c>
      <c r="AJ137">
        <f t="shared" si="26"/>
        <v>0</v>
      </c>
      <c r="AK137">
        <f t="shared" si="26"/>
        <v>0</v>
      </c>
      <c r="AL137">
        <f t="shared" si="26"/>
        <v>0</v>
      </c>
      <c r="AM137">
        <f t="shared" si="26"/>
        <v>0</v>
      </c>
      <c r="AN137">
        <f t="shared" si="26"/>
        <v>0</v>
      </c>
      <c r="AO137">
        <f t="shared" si="26"/>
        <v>0</v>
      </c>
      <c r="AP137">
        <f t="shared" si="26"/>
        <v>0</v>
      </c>
      <c r="AQ137">
        <f t="shared" si="26"/>
        <v>0</v>
      </c>
      <c r="AR137">
        <f t="shared" si="26"/>
        <v>0</v>
      </c>
      <c r="AS137">
        <f t="shared" si="26"/>
        <v>0</v>
      </c>
      <c r="AT137">
        <f t="shared" si="26"/>
        <v>0</v>
      </c>
      <c r="AU137">
        <f t="shared" si="26"/>
        <v>0</v>
      </c>
      <c r="AV137">
        <f t="shared" si="26"/>
        <v>0</v>
      </c>
      <c r="AW137">
        <f t="shared" si="26"/>
        <v>0</v>
      </c>
      <c r="AX137">
        <f t="shared" si="26"/>
        <v>0</v>
      </c>
      <c r="AY137">
        <f t="shared" si="25"/>
        <v>0</v>
      </c>
      <c r="AZ137">
        <f t="shared" si="25"/>
        <v>0</v>
      </c>
      <c r="BA137">
        <f t="shared" si="25"/>
        <v>0</v>
      </c>
      <c r="BB137">
        <f t="shared" si="24"/>
        <v>0</v>
      </c>
      <c r="BC137">
        <f t="shared" si="24"/>
        <v>0</v>
      </c>
      <c r="BD137">
        <f t="shared" si="24"/>
        <v>0</v>
      </c>
      <c r="BE137">
        <f t="shared" si="22"/>
        <v>0</v>
      </c>
      <c r="BF137">
        <f t="shared" si="22"/>
        <v>0</v>
      </c>
      <c r="BG137">
        <f t="shared" si="22"/>
        <v>0</v>
      </c>
      <c r="BH137">
        <f t="shared" si="22"/>
        <v>0</v>
      </c>
      <c r="BI137">
        <f t="shared" si="22"/>
        <v>0</v>
      </c>
      <c r="BJ137">
        <f t="shared" si="22"/>
        <v>0.47918245933886677</v>
      </c>
      <c r="BK137">
        <f t="shared" si="22"/>
        <v>0</v>
      </c>
      <c r="BL137">
        <f t="shared" ref="BL137:BQ137" si="29">IF(BL$78=$C137,BL$148,0)</f>
        <v>0</v>
      </c>
      <c r="BM137">
        <f t="shared" si="29"/>
        <v>0</v>
      </c>
      <c r="BN137">
        <f t="shared" si="29"/>
        <v>0</v>
      </c>
      <c r="BO137">
        <f t="shared" si="29"/>
        <v>0</v>
      </c>
      <c r="BP137">
        <f t="shared" si="29"/>
        <v>0</v>
      </c>
      <c r="BQ137">
        <f t="shared" si="29"/>
        <v>0</v>
      </c>
      <c r="BR137">
        <f t="shared" si="10"/>
        <v>0</v>
      </c>
      <c r="BS137">
        <f t="shared" si="10"/>
        <v>0</v>
      </c>
    </row>
    <row r="138" spans="3:71" ht="13" x14ac:dyDescent="0.25">
      <c r="C138" s="80">
        <v>60</v>
      </c>
      <c r="D138">
        <f t="shared" si="28"/>
        <v>0</v>
      </c>
      <c r="E138">
        <f t="shared" si="28"/>
        <v>0</v>
      </c>
      <c r="F138">
        <f t="shared" si="28"/>
        <v>0</v>
      </c>
      <c r="G138">
        <f t="shared" si="28"/>
        <v>0</v>
      </c>
      <c r="H138">
        <f t="shared" si="28"/>
        <v>0</v>
      </c>
      <c r="I138">
        <f t="shared" si="28"/>
        <v>0</v>
      </c>
      <c r="J138">
        <f t="shared" si="28"/>
        <v>0</v>
      </c>
      <c r="K138">
        <f t="shared" si="28"/>
        <v>0</v>
      </c>
      <c r="L138">
        <f t="shared" si="28"/>
        <v>0</v>
      </c>
      <c r="M138">
        <f t="shared" si="28"/>
        <v>0</v>
      </c>
      <c r="N138">
        <f t="shared" si="28"/>
        <v>0</v>
      </c>
      <c r="O138">
        <f t="shared" si="28"/>
        <v>0</v>
      </c>
      <c r="P138">
        <f t="shared" si="28"/>
        <v>0</v>
      </c>
      <c r="Q138">
        <f t="shared" si="28"/>
        <v>0</v>
      </c>
      <c r="R138">
        <f t="shared" si="28"/>
        <v>0</v>
      </c>
      <c r="S138">
        <f t="shared" si="28"/>
        <v>0</v>
      </c>
      <c r="T138">
        <f t="shared" si="27"/>
        <v>0</v>
      </c>
      <c r="U138">
        <f t="shared" si="27"/>
        <v>0</v>
      </c>
      <c r="V138">
        <f t="shared" si="27"/>
        <v>0</v>
      </c>
      <c r="W138">
        <f t="shared" si="27"/>
        <v>0</v>
      </c>
      <c r="X138">
        <f t="shared" si="27"/>
        <v>0</v>
      </c>
      <c r="Y138">
        <f t="shared" si="27"/>
        <v>0</v>
      </c>
      <c r="Z138">
        <f t="shared" si="27"/>
        <v>0</v>
      </c>
      <c r="AA138">
        <f t="shared" si="27"/>
        <v>0</v>
      </c>
      <c r="AB138">
        <f t="shared" si="27"/>
        <v>0</v>
      </c>
      <c r="AC138">
        <f t="shared" si="27"/>
        <v>0</v>
      </c>
      <c r="AD138">
        <f t="shared" si="27"/>
        <v>0</v>
      </c>
      <c r="AE138">
        <f t="shared" si="27"/>
        <v>0</v>
      </c>
      <c r="AF138">
        <f t="shared" si="27"/>
        <v>0</v>
      </c>
      <c r="AG138">
        <f t="shared" si="27"/>
        <v>0</v>
      </c>
      <c r="AH138">
        <f t="shared" si="27"/>
        <v>0</v>
      </c>
      <c r="AI138">
        <f t="shared" si="26"/>
        <v>0</v>
      </c>
      <c r="AJ138">
        <f t="shared" si="26"/>
        <v>0</v>
      </c>
      <c r="AK138">
        <f t="shared" si="26"/>
        <v>0</v>
      </c>
      <c r="AL138">
        <f t="shared" si="26"/>
        <v>0</v>
      </c>
      <c r="AM138">
        <f t="shared" si="26"/>
        <v>0</v>
      </c>
      <c r="AN138">
        <f t="shared" si="26"/>
        <v>0</v>
      </c>
      <c r="AO138">
        <f t="shared" si="26"/>
        <v>0</v>
      </c>
      <c r="AP138">
        <f t="shared" si="26"/>
        <v>0</v>
      </c>
      <c r="AQ138">
        <f t="shared" si="26"/>
        <v>0</v>
      </c>
      <c r="AR138">
        <f t="shared" si="26"/>
        <v>0</v>
      </c>
      <c r="AS138">
        <f t="shared" si="26"/>
        <v>0</v>
      </c>
      <c r="AT138">
        <f t="shared" si="26"/>
        <v>0</v>
      </c>
      <c r="AU138">
        <f t="shared" si="26"/>
        <v>0</v>
      </c>
      <c r="AV138">
        <f t="shared" si="26"/>
        <v>0</v>
      </c>
      <c r="AW138">
        <f t="shared" si="26"/>
        <v>0</v>
      </c>
      <c r="AX138">
        <f t="shared" si="26"/>
        <v>0</v>
      </c>
      <c r="AY138">
        <f t="shared" si="25"/>
        <v>0</v>
      </c>
      <c r="AZ138">
        <f t="shared" si="25"/>
        <v>0</v>
      </c>
      <c r="BA138">
        <f t="shared" si="25"/>
        <v>0</v>
      </c>
      <c r="BB138">
        <f t="shared" si="24"/>
        <v>0</v>
      </c>
      <c r="BC138">
        <f t="shared" si="24"/>
        <v>0</v>
      </c>
      <c r="BD138">
        <f t="shared" si="24"/>
        <v>0</v>
      </c>
      <c r="BE138">
        <f t="shared" ref="BE138:BQ146" si="30">IF(BE$78=$C138,BE$148,0)</f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0.70859717181829562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10"/>
        <v>0</v>
      </c>
      <c r="BS138">
        <f t="shared" si="10"/>
        <v>0</v>
      </c>
    </row>
    <row r="139" spans="3:71" ht="13" x14ac:dyDescent="0.25">
      <c r="C139" s="80">
        <v>61</v>
      </c>
      <c r="D139">
        <f t="shared" si="28"/>
        <v>0</v>
      </c>
      <c r="E139">
        <f t="shared" si="28"/>
        <v>0</v>
      </c>
      <c r="F139">
        <f t="shared" si="28"/>
        <v>0</v>
      </c>
      <c r="G139">
        <f t="shared" si="28"/>
        <v>0</v>
      </c>
      <c r="H139">
        <f t="shared" si="28"/>
        <v>0</v>
      </c>
      <c r="I139">
        <f t="shared" si="28"/>
        <v>0</v>
      </c>
      <c r="J139">
        <f t="shared" si="28"/>
        <v>0</v>
      </c>
      <c r="K139">
        <f t="shared" si="28"/>
        <v>0</v>
      </c>
      <c r="L139">
        <f t="shared" si="28"/>
        <v>0</v>
      </c>
      <c r="M139">
        <f t="shared" si="28"/>
        <v>0</v>
      </c>
      <c r="N139">
        <f t="shared" si="28"/>
        <v>0</v>
      </c>
      <c r="O139">
        <f t="shared" si="28"/>
        <v>0</v>
      </c>
      <c r="P139">
        <f t="shared" si="28"/>
        <v>0</v>
      </c>
      <c r="Q139">
        <f t="shared" si="28"/>
        <v>0</v>
      </c>
      <c r="R139">
        <f t="shared" si="28"/>
        <v>0</v>
      </c>
      <c r="S139">
        <f t="shared" si="28"/>
        <v>0</v>
      </c>
      <c r="T139">
        <f t="shared" si="27"/>
        <v>0</v>
      </c>
      <c r="U139">
        <f t="shared" si="27"/>
        <v>0</v>
      </c>
      <c r="V139">
        <f t="shared" si="27"/>
        <v>0</v>
      </c>
      <c r="W139">
        <f t="shared" si="27"/>
        <v>0</v>
      </c>
      <c r="X139">
        <f t="shared" si="27"/>
        <v>0</v>
      </c>
      <c r="Y139">
        <f t="shared" si="27"/>
        <v>0</v>
      </c>
      <c r="Z139">
        <f t="shared" si="27"/>
        <v>0</v>
      </c>
      <c r="AA139">
        <f t="shared" si="27"/>
        <v>0</v>
      </c>
      <c r="AB139">
        <f t="shared" si="27"/>
        <v>0</v>
      </c>
      <c r="AC139">
        <f t="shared" si="27"/>
        <v>0</v>
      </c>
      <c r="AD139">
        <f t="shared" si="27"/>
        <v>0</v>
      </c>
      <c r="AE139">
        <f t="shared" si="27"/>
        <v>0</v>
      </c>
      <c r="AF139">
        <f t="shared" si="27"/>
        <v>0</v>
      </c>
      <c r="AG139">
        <f t="shared" si="27"/>
        <v>0</v>
      </c>
      <c r="AH139">
        <f t="shared" si="27"/>
        <v>0</v>
      </c>
      <c r="AI139">
        <f t="shared" si="26"/>
        <v>0</v>
      </c>
      <c r="AJ139">
        <f t="shared" si="26"/>
        <v>0</v>
      </c>
      <c r="AK139">
        <f t="shared" si="26"/>
        <v>0</v>
      </c>
      <c r="AL139">
        <f t="shared" si="26"/>
        <v>0</v>
      </c>
      <c r="AM139">
        <f t="shared" si="26"/>
        <v>0</v>
      </c>
      <c r="AN139">
        <f t="shared" si="26"/>
        <v>0</v>
      </c>
      <c r="AO139">
        <f t="shared" si="26"/>
        <v>0</v>
      </c>
      <c r="AP139">
        <f t="shared" si="26"/>
        <v>0</v>
      </c>
      <c r="AQ139">
        <f t="shared" si="26"/>
        <v>0</v>
      </c>
      <c r="AR139">
        <f t="shared" si="26"/>
        <v>0</v>
      </c>
      <c r="AS139">
        <f t="shared" si="26"/>
        <v>0</v>
      </c>
      <c r="AT139">
        <f t="shared" si="26"/>
        <v>0</v>
      </c>
      <c r="AU139">
        <f t="shared" si="26"/>
        <v>0</v>
      </c>
      <c r="AV139">
        <f t="shared" si="26"/>
        <v>0</v>
      </c>
      <c r="AW139">
        <f t="shared" si="26"/>
        <v>0</v>
      </c>
      <c r="AX139">
        <f t="shared" si="26"/>
        <v>0</v>
      </c>
      <c r="AY139">
        <f t="shared" si="25"/>
        <v>0</v>
      </c>
      <c r="AZ139">
        <f t="shared" si="25"/>
        <v>0</v>
      </c>
      <c r="BA139">
        <f t="shared" si="25"/>
        <v>0</v>
      </c>
      <c r="BB139">
        <f t="shared" si="24"/>
        <v>0</v>
      </c>
      <c r="BC139">
        <f t="shared" si="24"/>
        <v>0</v>
      </c>
      <c r="BD139">
        <f t="shared" si="24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0.60870320446902537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10"/>
        <v>0</v>
      </c>
      <c r="BS139">
        <f t="shared" si="10"/>
        <v>0</v>
      </c>
    </row>
    <row r="140" spans="3:71" ht="13" x14ac:dyDescent="0.25">
      <c r="C140" s="80">
        <v>62</v>
      </c>
      <c r="D140">
        <f t="shared" si="28"/>
        <v>0</v>
      </c>
      <c r="E140">
        <f t="shared" si="28"/>
        <v>0</v>
      </c>
      <c r="F140">
        <f t="shared" si="28"/>
        <v>0</v>
      </c>
      <c r="G140">
        <f t="shared" si="28"/>
        <v>0</v>
      </c>
      <c r="H140">
        <f t="shared" si="28"/>
        <v>0</v>
      </c>
      <c r="I140">
        <f t="shared" si="28"/>
        <v>0</v>
      </c>
      <c r="J140">
        <f t="shared" si="28"/>
        <v>0</v>
      </c>
      <c r="K140">
        <f t="shared" si="28"/>
        <v>0</v>
      </c>
      <c r="L140">
        <f t="shared" si="28"/>
        <v>0</v>
      </c>
      <c r="M140">
        <f t="shared" si="28"/>
        <v>0</v>
      </c>
      <c r="N140">
        <f t="shared" si="28"/>
        <v>0</v>
      </c>
      <c r="O140">
        <f t="shared" si="28"/>
        <v>0</v>
      </c>
      <c r="P140">
        <f t="shared" si="28"/>
        <v>0</v>
      </c>
      <c r="Q140">
        <f t="shared" si="28"/>
        <v>0</v>
      </c>
      <c r="R140">
        <f t="shared" si="28"/>
        <v>0</v>
      </c>
      <c r="S140">
        <f t="shared" si="28"/>
        <v>0</v>
      </c>
      <c r="T140">
        <f t="shared" si="27"/>
        <v>0</v>
      </c>
      <c r="U140">
        <f t="shared" si="27"/>
        <v>0</v>
      </c>
      <c r="V140">
        <f t="shared" si="27"/>
        <v>0</v>
      </c>
      <c r="W140">
        <f t="shared" si="27"/>
        <v>0</v>
      </c>
      <c r="X140">
        <f t="shared" si="27"/>
        <v>0</v>
      </c>
      <c r="Y140">
        <f t="shared" si="27"/>
        <v>0</v>
      </c>
      <c r="Z140">
        <f t="shared" si="27"/>
        <v>0</v>
      </c>
      <c r="AA140">
        <f t="shared" si="27"/>
        <v>0</v>
      </c>
      <c r="AB140">
        <f t="shared" si="27"/>
        <v>0</v>
      </c>
      <c r="AC140">
        <f t="shared" si="27"/>
        <v>0</v>
      </c>
      <c r="AD140">
        <f t="shared" si="27"/>
        <v>0</v>
      </c>
      <c r="AE140">
        <f t="shared" si="27"/>
        <v>0</v>
      </c>
      <c r="AF140">
        <f t="shared" si="27"/>
        <v>0</v>
      </c>
      <c r="AG140">
        <f t="shared" si="27"/>
        <v>0</v>
      </c>
      <c r="AH140">
        <f t="shared" si="27"/>
        <v>0</v>
      </c>
      <c r="AI140">
        <f t="shared" si="26"/>
        <v>0</v>
      </c>
      <c r="AJ140">
        <f t="shared" si="26"/>
        <v>0</v>
      </c>
      <c r="AK140">
        <f t="shared" si="26"/>
        <v>0</v>
      </c>
      <c r="AL140">
        <f t="shared" si="26"/>
        <v>0</v>
      </c>
      <c r="AM140">
        <f t="shared" si="26"/>
        <v>0</v>
      </c>
      <c r="AN140">
        <f t="shared" si="26"/>
        <v>0</v>
      </c>
      <c r="AO140">
        <f t="shared" si="26"/>
        <v>0</v>
      </c>
      <c r="AP140">
        <f t="shared" si="26"/>
        <v>0</v>
      </c>
      <c r="AQ140">
        <f t="shared" si="26"/>
        <v>0</v>
      </c>
      <c r="AR140">
        <f t="shared" si="26"/>
        <v>0</v>
      </c>
      <c r="AS140">
        <f t="shared" si="26"/>
        <v>0</v>
      </c>
      <c r="AT140">
        <f t="shared" si="26"/>
        <v>0</v>
      </c>
      <c r="AU140">
        <f t="shared" si="26"/>
        <v>0</v>
      </c>
      <c r="AV140">
        <f t="shared" si="26"/>
        <v>0</v>
      </c>
      <c r="AW140">
        <f t="shared" si="26"/>
        <v>0</v>
      </c>
      <c r="AX140">
        <f t="shared" si="26"/>
        <v>0</v>
      </c>
      <c r="AY140">
        <f t="shared" si="25"/>
        <v>0</v>
      </c>
      <c r="AZ140">
        <f t="shared" si="25"/>
        <v>0</v>
      </c>
      <c r="BA140">
        <f t="shared" si="25"/>
        <v>0</v>
      </c>
      <c r="BB140">
        <f t="shared" si="24"/>
        <v>0</v>
      </c>
      <c r="BC140">
        <f t="shared" si="24"/>
        <v>0</v>
      </c>
      <c r="BD140">
        <f t="shared" si="24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0.79650135583786896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10"/>
        <v>0</v>
      </c>
      <c r="BS140">
        <f t="shared" si="10"/>
        <v>0</v>
      </c>
    </row>
    <row r="141" spans="3:71" ht="13" x14ac:dyDescent="0.25">
      <c r="C141" s="80">
        <v>63</v>
      </c>
      <c r="D141">
        <f t="shared" si="28"/>
        <v>0</v>
      </c>
      <c r="E141">
        <f t="shared" si="28"/>
        <v>0</v>
      </c>
      <c r="F141">
        <f t="shared" si="28"/>
        <v>0</v>
      </c>
      <c r="G141">
        <f t="shared" si="28"/>
        <v>0</v>
      </c>
      <c r="H141">
        <f t="shared" si="28"/>
        <v>0</v>
      </c>
      <c r="I141">
        <f t="shared" si="28"/>
        <v>0</v>
      </c>
      <c r="J141">
        <f t="shared" si="28"/>
        <v>0</v>
      </c>
      <c r="K141">
        <f t="shared" si="28"/>
        <v>0</v>
      </c>
      <c r="L141">
        <f t="shared" si="28"/>
        <v>0</v>
      </c>
      <c r="M141">
        <f t="shared" si="28"/>
        <v>0</v>
      </c>
      <c r="N141">
        <f t="shared" si="28"/>
        <v>0</v>
      </c>
      <c r="O141">
        <f t="shared" si="28"/>
        <v>0</v>
      </c>
      <c r="P141">
        <f t="shared" si="28"/>
        <v>0</v>
      </c>
      <c r="Q141">
        <f t="shared" si="28"/>
        <v>0</v>
      </c>
      <c r="R141">
        <f t="shared" si="28"/>
        <v>0</v>
      </c>
      <c r="S141">
        <f t="shared" si="28"/>
        <v>0</v>
      </c>
      <c r="T141">
        <f t="shared" si="27"/>
        <v>0</v>
      </c>
      <c r="U141">
        <f t="shared" si="27"/>
        <v>0</v>
      </c>
      <c r="V141">
        <f t="shared" si="27"/>
        <v>0</v>
      </c>
      <c r="W141">
        <f t="shared" si="27"/>
        <v>0</v>
      </c>
      <c r="X141">
        <f t="shared" si="27"/>
        <v>0</v>
      </c>
      <c r="Y141">
        <f t="shared" si="27"/>
        <v>0</v>
      </c>
      <c r="Z141">
        <f t="shared" si="27"/>
        <v>0</v>
      </c>
      <c r="AA141">
        <f t="shared" si="27"/>
        <v>0</v>
      </c>
      <c r="AB141">
        <f t="shared" si="27"/>
        <v>0</v>
      </c>
      <c r="AC141">
        <f t="shared" si="27"/>
        <v>0</v>
      </c>
      <c r="AD141">
        <f t="shared" si="27"/>
        <v>0</v>
      </c>
      <c r="AE141">
        <f t="shared" si="27"/>
        <v>0</v>
      </c>
      <c r="AF141">
        <f t="shared" si="27"/>
        <v>0</v>
      </c>
      <c r="AG141">
        <f t="shared" si="27"/>
        <v>0</v>
      </c>
      <c r="AH141">
        <f t="shared" si="27"/>
        <v>0</v>
      </c>
      <c r="AI141">
        <f t="shared" si="26"/>
        <v>0</v>
      </c>
      <c r="AJ141">
        <f t="shared" si="26"/>
        <v>0</v>
      </c>
      <c r="AK141">
        <f t="shared" si="26"/>
        <v>0</v>
      </c>
      <c r="AL141">
        <f t="shared" si="26"/>
        <v>0</v>
      </c>
      <c r="AM141">
        <f t="shared" si="26"/>
        <v>0</v>
      </c>
      <c r="AN141">
        <f t="shared" si="26"/>
        <v>0</v>
      </c>
      <c r="AO141">
        <f t="shared" si="26"/>
        <v>0</v>
      </c>
      <c r="AP141">
        <f t="shared" si="26"/>
        <v>0</v>
      </c>
      <c r="AQ141">
        <f t="shared" si="26"/>
        <v>0</v>
      </c>
      <c r="AR141">
        <f t="shared" si="26"/>
        <v>0</v>
      </c>
      <c r="AS141">
        <f t="shared" si="26"/>
        <v>0</v>
      </c>
      <c r="AT141">
        <f t="shared" si="26"/>
        <v>0</v>
      </c>
      <c r="AU141">
        <f t="shared" si="26"/>
        <v>0</v>
      </c>
      <c r="AV141">
        <f t="shared" si="26"/>
        <v>0</v>
      </c>
      <c r="AW141">
        <f t="shared" si="26"/>
        <v>0</v>
      </c>
      <c r="AX141">
        <f t="shared" ref="AX141:BM146" si="31">IF(AX$78=$C141,AX$148,0)</f>
        <v>0</v>
      </c>
      <c r="AY141">
        <f t="shared" si="31"/>
        <v>0</v>
      </c>
      <c r="AZ141">
        <f t="shared" si="31"/>
        <v>0</v>
      </c>
      <c r="BA141">
        <f t="shared" si="31"/>
        <v>0</v>
      </c>
      <c r="BB141">
        <f t="shared" si="31"/>
        <v>0</v>
      </c>
      <c r="BC141">
        <f t="shared" si="31"/>
        <v>0</v>
      </c>
      <c r="BD141">
        <f t="shared" si="31"/>
        <v>0</v>
      </c>
      <c r="BE141">
        <f t="shared" si="31"/>
        <v>0</v>
      </c>
      <c r="BF141">
        <f t="shared" si="31"/>
        <v>0</v>
      </c>
      <c r="BG141">
        <f t="shared" si="31"/>
        <v>0</v>
      </c>
      <c r="BH141">
        <f t="shared" si="31"/>
        <v>0</v>
      </c>
      <c r="BI141">
        <f t="shared" si="31"/>
        <v>0</v>
      </c>
      <c r="BJ141">
        <f t="shared" si="31"/>
        <v>0</v>
      </c>
      <c r="BK141">
        <f t="shared" si="31"/>
        <v>0</v>
      </c>
      <c r="BL141">
        <f t="shared" si="31"/>
        <v>0</v>
      </c>
      <c r="BM141">
        <f t="shared" si="31"/>
        <v>0</v>
      </c>
      <c r="BN141">
        <f t="shared" si="30"/>
        <v>0.62028938413351742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10"/>
        <v>0</v>
      </c>
      <c r="BS141">
        <f t="shared" si="10"/>
        <v>0</v>
      </c>
    </row>
    <row r="142" spans="3:71" ht="13" x14ac:dyDescent="0.25">
      <c r="C142" s="80">
        <v>64</v>
      </c>
      <c r="D142">
        <f t="shared" si="28"/>
        <v>0</v>
      </c>
      <c r="E142">
        <f t="shared" si="28"/>
        <v>0</v>
      </c>
      <c r="F142">
        <f t="shared" si="28"/>
        <v>0</v>
      </c>
      <c r="G142">
        <f t="shared" si="28"/>
        <v>0</v>
      </c>
      <c r="H142">
        <f t="shared" si="28"/>
        <v>0</v>
      </c>
      <c r="I142">
        <f t="shared" si="28"/>
        <v>0</v>
      </c>
      <c r="J142">
        <f t="shared" si="28"/>
        <v>0</v>
      </c>
      <c r="K142">
        <f t="shared" si="28"/>
        <v>0</v>
      </c>
      <c r="L142">
        <f t="shared" si="28"/>
        <v>0</v>
      </c>
      <c r="M142">
        <f t="shared" si="28"/>
        <v>0</v>
      </c>
      <c r="N142">
        <f t="shared" si="28"/>
        <v>0</v>
      </c>
      <c r="O142">
        <f t="shared" si="28"/>
        <v>0</v>
      </c>
      <c r="P142">
        <f t="shared" si="28"/>
        <v>0</v>
      </c>
      <c r="Q142">
        <f t="shared" si="28"/>
        <v>0</v>
      </c>
      <c r="R142">
        <f t="shared" si="28"/>
        <v>0</v>
      </c>
      <c r="S142">
        <f t="shared" si="28"/>
        <v>0</v>
      </c>
      <c r="T142">
        <f t="shared" si="27"/>
        <v>0</v>
      </c>
      <c r="U142">
        <f t="shared" si="27"/>
        <v>0</v>
      </c>
      <c r="V142">
        <f t="shared" si="27"/>
        <v>0</v>
      </c>
      <c r="W142">
        <f t="shared" si="27"/>
        <v>0</v>
      </c>
      <c r="X142">
        <f t="shared" si="27"/>
        <v>0</v>
      </c>
      <c r="Y142">
        <f t="shared" si="27"/>
        <v>0</v>
      </c>
      <c r="Z142">
        <f t="shared" si="27"/>
        <v>0</v>
      </c>
      <c r="AA142">
        <f t="shared" si="27"/>
        <v>0</v>
      </c>
      <c r="AB142">
        <f t="shared" si="27"/>
        <v>0</v>
      </c>
      <c r="AC142">
        <f t="shared" si="27"/>
        <v>0</v>
      </c>
      <c r="AD142">
        <f t="shared" si="27"/>
        <v>0</v>
      </c>
      <c r="AE142">
        <f t="shared" si="27"/>
        <v>0</v>
      </c>
      <c r="AF142">
        <f t="shared" si="27"/>
        <v>0</v>
      </c>
      <c r="AG142">
        <f t="shared" si="27"/>
        <v>0</v>
      </c>
      <c r="AH142">
        <f t="shared" si="27"/>
        <v>0</v>
      </c>
      <c r="AI142">
        <f t="shared" ref="AI142:AX146" si="32">IF(AI$78=$C142,AI$148,0)</f>
        <v>0</v>
      </c>
      <c r="AJ142">
        <f t="shared" si="32"/>
        <v>0</v>
      </c>
      <c r="AK142">
        <f t="shared" si="32"/>
        <v>0</v>
      </c>
      <c r="AL142">
        <f t="shared" si="32"/>
        <v>0</v>
      </c>
      <c r="AM142">
        <f t="shared" si="32"/>
        <v>0</v>
      </c>
      <c r="AN142">
        <f t="shared" si="32"/>
        <v>0</v>
      </c>
      <c r="AO142">
        <f t="shared" si="32"/>
        <v>0</v>
      </c>
      <c r="AP142">
        <f t="shared" si="32"/>
        <v>0</v>
      </c>
      <c r="AQ142">
        <f t="shared" si="32"/>
        <v>0</v>
      </c>
      <c r="AR142">
        <f t="shared" si="32"/>
        <v>0</v>
      </c>
      <c r="AS142">
        <f t="shared" si="32"/>
        <v>0</v>
      </c>
      <c r="AT142">
        <f t="shared" si="32"/>
        <v>0</v>
      </c>
      <c r="AU142">
        <f t="shared" si="32"/>
        <v>0</v>
      </c>
      <c r="AV142">
        <f t="shared" si="32"/>
        <v>0</v>
      </c>
      <c r="AW142">
        <f t="shared" si="32"/>
        <v>0</v>
      </c>
      <c r="AX142">
        <f t="shared" si="32"/>
        <v>0</v>
      </c>
      <c r="AY142">
        <f t="shared" si="31"/>
        <v>0</v>
      </c>
      <c r="AZ142">
        <f t="shared" si="31"/>
        <v>0</v>
      </c>
      <c r="BA142">
        <f t="shared" si="31"/>
        <v>0</v>
      </c>
      <c r="BB142">
        <f t="shared" si="31"/>
        <v>0</v>
      </c>
      <c r="BC142">
        <f t="shared" si="31"/>
        <v>0</v>
      </c>
      <c r="BD142">
        <f t="shared" si="31"/>
        <v>0</v>
      </c>
      <c r="BE142">
        <f t="shared" si="31"/>
        <v>0</v>
      </c>
      <c r="BF142">
        <f t="shared" si="31"/>
        <v>0</v>
      </c>
      <c r="BG142">
        <f t="shared" si="31"/>
        <v>0</v>
      </c>
      <c r="BH142">
        <f t="shared" si="31"/>
        <v>0</v>
      </c>
      <c r="BI142">
        <f t="shared" si="31"/>
        <v>0</v>
      </c>
      <c r="BJ142">
        <f t="shared" si="31"/>
        <v>0</v>
      </c>
      <c r="BK142">
        <f t="shared" si="31"/>
        <v>0</v>
      </c>
      <c r="BL142">
        <f t="shared" si="31"/>
        <v>0</v>
      </c>
      <c r="BM142">
        <f t="shared" si="31"/>
        <v>0</v>
      </c>
      <c r="BN142">
        <f t="shared" si="30"/>
        <v>0</v>
      </c>
      <c r="BO142">
        <f t="shared" si="30"/>
        <v>0.63451201473584329</v>
      </c>
      <c r="BP142">
        <f t="shared" si="30"/>
        <v>0</v>
      </c>
      <c r="BQ142">
        <f t="shared" si="30"/>
        <v>0</v>
      </c>
      <c r="BR142">
        <f t="shared" si="10"/>
        <v>0</v>
      </c>
      <c r="BS142">
        <f t="shared" si="10"/>
        <v>0</v>
      </c>
    </row>
    <row r="143" spans="3:71" ht="13" x14ac:dyDescent="0.25">
      <c r="C143" s="80">
        <v>65</v>
      </c>
      <c r="D143">
        <f t="shared" si="28"/>
        <v>0</v>
      </c>
      <c r="E143">
        <f t="shared" si="28"/>
        <v>0</v>
      </c>
      <c r="F143">
        <f t="shared" si="28"/>
        <v>0</v>
      </c>
      <c r="G143">
        <f t="shared" si="28"/>
        <v>0</v>
      </c>
      <c r="H143">
        <f t="shared" si="28"/>
        <v>0</v>
      </c>
      <c r="I143">
        <f t="shared" si="28"/>
        <v>0</v>
      </c>
      <c r="J143">
        <f t="shared" si="28"/>
        <v>0</v>
      </c>
      <c r="K143">
        <f t="shared" si="28"/>
        <v>0</v>
      </c>
      <c r="L143">
        <f t="shared" si="28"/>
        <v>0</v>
      </c>
      <c r="M143">
        <f t="shared" si="28"/>
        <v>0</v>
      </c>
      <c r="N143">
        <f t="shared" si="28"/>
        <v>0</v>
      </c>
      <c r="O143">
        <f t="shared" si="28"/>
        <v>0</v>
      </c>
      <c r="P143">
        <f t="shared" si="28"/>
        <v>0</v>
      </c>
      <c r="Q143">
        <f t="shared" si="28"/>
        <v>0</v>
      </c>
      <c r="R143">
        <f t="shared" si="28"/>
        <v>0</v>
      </c>
      <c r="S143">
        <f t="shared" si="28"/>
        <v>0</v>
      </c>
      <c r="T143">
        <f t="shared" si="27"/>
        <v>0</v>
      </c>
      <c r="U143">
        <f t="shared" si="27"/>
        <v>0</v>
      </c>
      <c r="V143">
        <f t="shared" si="27"/>
        <v>0</v>
      </c>
      <c r="W143">
        <f t="shared" si="27"/>
        <v>0</v>
      </c>
      <c r="X143">
        <f t="shared" si="27"/>
        <v>0</v>
      </c>
      <c r="Y143">
        <f t="shared" si="27"/>
        <v>0</v>
      </c>
      <c r="Z143">
        <f t="shared" si="27"/>
        <v>0</v>
      </c>
      <c r="AA143">
        <f t="shared" si="27"/>
        <v>0</v>
      </c>
      <c r="AB143">
        <f t="shared" si="27"/>
        <v>0</v>
      </c>
      <c r="AC143">
        <f t="shared" si="27"/>
        <v>0</v>
      </c>
      <c r="AD143">
        <f t="shared" si="27"/>
        <v>0</v>
      </c>
      <c r="AE143">
        <f t="shared" si="27"/>
        <v>0</v>
      </c>
      <c r="AF143">
        <f t="shared" si="27"/>
        <v>0</v>
      </c>
      <c r="AG143">
        <f t="shared" si="27"/>
        <v>0</v>
      </c>
      <c r="AH143">
        <f t="shared" si="27"/>
        <v>0</v>
      </c>
      <c r="AI143">
        <f t="shared" si="32"/>
        <v>0</v>
      </c>
      <c r="AJ143">
        <f t="shared" si="32"/>
        <v>0</v>
      </c>
      <c r="AK143">
        <f t="shared" si="32"/>
        <v>0</v>
      </c>
      <c r="AL143">
        <f t="shared" si="32"/>
        <v>0</v>
      </c>
      <c r="AM143">
        <f t="shared" si="32"/>
        <v>0</v>
      </c>
      <c r="AN143">
        <f t="shared" si="32"/>
        <v>0</v>
      </c>
      <c r="AO143">
        <f t="shared" si="32"/>
        <v>0</v>
      </c>
      <c r="AP143">
        <f t="shared" si="32"/>
        <v>0</v>
      </c>
      <c r="AQ143">
        <f t="shared" si="32"/>
        <v>0</v>
      </c>
      <c r="AR143">
        <f t="shared" si="32"/>
        <v>0</v>
      </c>
      <c r="AS143">
        <f t="shared" si="32"/>
        <v>0</v>
      </c>
      <c r="AT143">
        <f t="shared" si="32"/>
        <v>0</v>
      </c>
      <c r="AU143">
        <f t="shared" si="32"/>
        <v>0</v>
      </c>
      <c r="AV143">
        <f t="shared" si="32"/>
        <v>0</v>
      </c>
      <c r="AW143">
        <f t="shared" si="32"/>
        <v>0</v>
      </c>
      <c r="AX143">
        <f t="shared" si="32"/>
        <v>0</v>
      </c>
      <c r="AY143">
        <f t="shared" si="31"/>
        <v>0</v>
      </c>
      <c r="AZ143">
        <f t="shared" si="31"/>
        <v>0</v>
      </c>
      <c r="BA143">
        <f t="shared" si="31"/>
        <v>0</v>
      </c>
      <c r="BB143">
        <f t="shared" si="31"/>
        <v>0</v>
      </c>
      <c r="BC143">
        <f t="shared" si="31"/>
        <v>0</v>
      </c>
      <c r="BD143">
        <f t="shared" si="31"/>
        <v>0</v>
      </c>
      <c r="BE143">
        <f t="shared" si="31"/>
        <v>0</v>
      </c>
      <c r="BF143">
        <f t="shared" si="31"/>
        <v>0</v>
      </c>
      <c r="BG143">
        <f t="shared" si="31"/>
        <v>0</v>
      </c>
      <c r="BH143">
        <f t="shared" si="31"/>
        <v>0</v>
      </c>
      <c r="BI143">
        <f t="shared" si="31"/>
        <v>0</v>
      </c>
      <c r="BJ143">
        <f t="shared" si="31"/>
        <v>0</v>
      </c>
      <c r="BK143">
        <f t="shared" si="31"/>
        <v>0</v>
      </c>
      <c r="BL143">
        <f t="shared" si="31"/>
        <v>0</v>
      </c>
      <c r="BM143">
        <f t="shared" si="31"/>
        <v>0</v>
      </c>
      <c r="BN143">
        <f t="shared" si="30"/>
        <v>0</v>
      </c>
      <c r="BO143">
        <f t="shared" si="30"/>
        <v>0</v>
      </c>
      <c r="BP143">
        <f t="shared" si="30"/>
        <v>0.3043501690759427</v>
      </c>
      <c r="BQ143">
        <f t="shared" si="30"/>
        <v>0</v>
      </c>
      <c r="BR143">
        <f t="shared" si="10"/>
        <v>0</v>
      </c>
      <c r="BS143">
        <f t="shared" si="10"/>
        <v>0</v>
      </c>
    </row>
    <row r="144" spans="3:71" ht="13" x14ac:dyDescent="0.25">
      <c r="C144" s="80">
        <v>66</v>
      </c>
      <c r="D144">
        <f t="shared" si="28"/>
        <v>0</v>
      </c>
      <c r="E144">
        <f t="shared" si="28"/>
        <v>0</v>
      </c>
      <c r="F144">
        <f t="shared" si="28"/>
        <v>0</v>
      </c>
      <c r="G144">
        <f t="shared" si="28"/>
        <v>0</v>
      </c>
      <c r="H144">
        <f t="shared" si="28"/>
        <v>0</v>
      </c>
      <c r="I144">
        <f t="shared" si="28"/>
        <v>0</v>
      </c>
      <c r="J144">
        <f t="shared" si="28"/>
        <v>0</v>
      </c>
      <c r="K144">
        <f t="shared" si="28"/>
        <v>0</v>
      </c>
      <c r="L144">
        <f t="shared" si="28"/>
        <v>0</v>
      </c>
      <c r="M144">
        <f t="shared" si="28"/>
        <v>0</v>
      </c>
      <c r="N144">
        <f t="shared" si="28"/>
        <v>0</v>
      </c>
      <c r="O144">
        <f t="shared" si="28"/>
        <v>0</v>
      </c>
      <c r="P144">
        <f t="shared" si="28"/>
        <v>0</v>
      </c>
      <c r="Q144">
        <f t="shared" si="28"/>
        <v>0</v>
      </c>
      <c r="R144">
        <f t="shared" si="28"/>
        <v>0</v>
      </c>
      <c r="S144">
        <f t="shared" si="28"/>
        <v>0</v>
      </c>
      <c r="T144">
        <f t="shared" si="27"/>
        <v>0</v>
      </c>
      <c r="U144">
        <f t="shared" si="27"/>
        <v>0</v>
      </c>
      <c r="V144">
        <f t="shared" si="27"/>
        <v>0</v>
      </c>
      <c r="W144">
        <f t="shared" si="27"/>
        <v>0</v>
      </c>
      <c r="X144">
        <f t="shared" si="27"/>
        <v>0</v>
      </c>
      <c r="Y144">
        <f t="shared" si="27"/>
        <v>0</v>
      </c>
      <c r="Z144">
        <f t="shared" si="27"/>
        <v>0</v>
      </c>
      <c r="AA144">
        <f t="shared" si="27"/>
        <v>0</v>
      </c>
      <c r="AB144">
        <f t="shared" si="27"/>
        <v>0</v>
      </c>
      <c r="AC144">
        <f t="shared" si="27"/>
        <v>0</v>
      </c>
      <c r="AD144">
        <f t="shared" si="27"/>
        <v>0</v>
      </c>
      <c r="AE144">
        <f t="shared" si="27"/>
        <v>0</v>
      </c>
      <c r="AF144">
        <f t="shared" si="27"/>
        <v>0</v>
      </c>
      <c r="AG144">
        <f t="shared" si="27"/>
        <v>0</v>
      </c>
      <c r="AH144">
        <f t="shared" si="27"/>
        <v>0</v>
      </c>
      <c r="AI144">
        <f t="shared" si="32"/>
        <v>0</v>
      </c>
      <c r="AJ144">
        <f t="shared" si="32"/>
        <v>0</v>
      </c>
      <c r="AK144">
        <f t="shared" si="32"/>
        <v>0</v>
      </c>
      <c r="AL144">
        <f t="shared" si="32"/>
        <v>0</v>
      </c>
      <c r="AM144">
        <f t="shared" si="32"/>
        <v>0</v>
      </c>
      <c r="AN144">
        <f t="shared" si="32"/>
        <v>0</v>
      </c>
      <c r="AO144">
        <f t="shared" si="32"/>
        <v>0</v>
      </c>
      <c r="AP144">
        <f t="shared" si="32"/>
        <v>0</v>
      </c>
      <c r="AQ144">
        <f t="shared" si="32"/>
        <v>0</v>
      </c>
      <c r="AR144">
        <f t="shared" si="32"/>
        <v>0</v>
      </c>
      <c r="AS144">
        <f t="shared" si="32"/>
        <v>0</v>
      </c>
      <c r="AT144">
        <f t="shared" si="32"/>
        <v>0</v>
      </c>
      <c r="AU144">
        <f t="shared" si="32"/>
        <v>0</v>
      </c>
      <c r="AV144">
        <f t="shared" si="32"/>
        <v>0</v>
      </c>
      <c r="AW144">
        <f t="shared" si="32"/>
        <v>0</v>
      </c>
      <c r="AX144">
        <f t="shared" si="32"/>
        <v>0</v>
      </c>
      <c r="AY144">
        <f t="shared" si="31"/>
        <v>0</v>
      </c>
      <c r="AZ144">
        <f t="shared" si="31"/>
        <v>0</v>
      </c>
      <c r="BA144">
        <f t="shared" si="31"/>
        <v>0</v>
      </c>
      <c r="BB144">
        <f t="shared" si="31"/>
        <v>0</v>
      </c>
      <c r="BC144">
        <f t="shared" si="31"/>
        <v>0</v>
      </c>
      <c r="BD144">
        <f t="shared" si="31"/>
        <v>0</v>
      </c>
      <c r="BE144">
        <f t="shared" si="31"/>
        <v>0</v>
      </c>
      <c r="BF144">
        <f t="shared" si="31"/>
        <v>0</v>
      </c>
      <c r="BG144">
        <f t="shared" si="31"/>
        <v>0</v>
      </c>
      <c r="BH144">
        <f t="shared" si="31"/>
        <v>0</v>
      </c>
      <c r="BI144">
        <f t="shared" si="31"/>
        <v>0</v>
      </c>
      <c r="BJ144">
        <f t="shared" si="31"/>
        <v>0</v>
      </c>
      <c r="BK144">
        <f t="shared" si="31"/>
        <v>0</v>
      </c>
      <c r="BL144">
        <f t="shared" si="31"/>
        <v>0</v>
      </c>
      <c r="BM144">
        <f t="shared" si="31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0.3169703444890416</v>
      </c>
      <c r="BR144">
        <f t="shared" si="10"/>
        <v>0</v>
      </c>
      <c r="BS144">
        <f t="shared" si="10"/>
        <v>0</v>
      </c>
    </row>
    <row r="145" spans="3:71" ht="13" x14ac:dyDescent="0.25">
      <c r="C145" s="80">
        <v>67</v>
      </c>
      <c r="D145">
        <f t="shared" si="28"/>
        <v>0</v>
      </c>
      <c r="E145">
        <f t="shared" si="28"/>
        <v>0</v>
      </c>
      <c r="F145">
        <f t="shared" si="28"/>
        <v>0</v>
      </c>
      <c r="G145">
        <f t="shared" si="28"/>
        <v>0</v>
      </c>
      <c r="H145">
        <f t="shared" si="28"/>
        <v>0</v>
      </c>
      <c r="I145">
        <f t="shared" si="28"/>
        <v>0</v>
      </c>
      <c r="J145">
        <f t="shared" si="28"/>
        <v>0</v>
      </c>
      <c r="K145">
        <f t="shared" si="28"/>
        <v>0</v>
      </c>
      <c r="L145">
        <f t="shared" si="28"/>
        <v>0</v>
      </c>
      <c r="M145">
        <f t="shared" si="28"/>
        <v>0</v>
      </c>
      <c r="N145">
        <f t="shared" si="28"/>
        <v>0</v>
      </c>
      <c r="O145">
        <f t="shared" si="28"/>
        <v>0</v>
      </c>
      <c r="P145">
        <f t="shared" si="28"/>
        <v>0</v>
      </c>
      <c r="Q145">
        <f t="shared" si="28"/>
        <v>0</v>
      </c>
      <c r="R145">
        <f t="shared" si="28"/>
        <v>0</v>
      </c>
      <c r="S145">
        <f t="shared" si="28"/>
        <v>0</v>
      </c>
      <c r="T145">
        <f t="shared" si="27"/>
        <v>0</v>
      </c>
      <c r="U145">
        <f t="shared" si="27"/>
        <v>0</v>
      </c>
      <c r="V145">
        <f t="shared" si="27"/>
        <v>0</v>
      </c>
      <c r="W145">
        <f t="shared" si="27"/>
        <v>0</v>
      </c>
      <c r="X145">
        <f t="shared" si="27"/>
        <v>0</v>
      </c>
      <c r="Y145">
        <f t="shared" si="27"/>
        <v>0</v>
      </c>
      <c r="Z145">
        <f t="shared" si="27"/>
        <v>0</v>
      </c>
      <c r="AA145">
        <f t="shared" si="27"/>
        <v>0</v>
      </c>
      <c r="AB145">
        <f t="shared" si="27"/>
        <v>0</v>
      </c>
      <c r="AC145">
        <f t="shared" si="27"/>
        <v>0</v>
      </c>
      <c r="AD145">
        <f t="shared" si="27"/>
        <v>0</v>
      </c>
      <c r="AE145">
        <f t="shared" si="27"/>
        <v>0</v>
      </c>
      <c r="AF145">
        <f t="shared" si="27"/>
        <v>0</v>
      </c>
      <c r="AG145">
        <f t="shared" si="27"/>
        <v>0</v>
      </c>
      <c r="AH145">
        <f t="shared" si="27"/>
        <v>0</v>
      </c>
      <c r="AI145">
        <f t="shared" si="32"/>
        <v>0</v>
      </c>
      <c r="AJ145">
        <f t="shared" si="32"/>
        <v>0</v>
      </c>
      <c r="AK145">
        <f t="shared" si="32"/>
        <v>0</v>
      </c>
      <c r="AL145">
        <f t="shared" si="32"/>
        <v>0</v>
      </c>
      <c r="AM145">
        <f t="shared" si="32"/>
        <v>0</v>
      </c>
      <c r="AN145">
        <f t="shared" si="32"/>
        <v>0</v>
      </c>
      <c r="AO145">
        <f t="shared" si="32"/>
        <v>0</v>
      </c>
      <c r="AP145">
        <f t="shared" si="32"/>
        <v>0</v>
      </c>
      <c r="AQ145">
        <f t="shared" si="32"/>
        <v>0</v>
      </c>
      <c r="AR145">
        <f t="shared" si="32"/>
        <v>0</v>
      </c>
      <c r="AS145">
        <f t="shared" si="32"/>
        <v>0</v>
      </c>
      <c r="AT145">
        <f t="shared" si="32"/>
        <v>0</v>
      </c>
      <c r="AU145">
        <f t="shared" si="32"/>
        <v>0</v>
      </c>
      <c r="AV145">
        <f t="shared" si="32"/>
        <v>0</v>
      </c>
      <c r="AW145">
        <f t="shared" si="32"/>
        <v>0</v>
      </c>
      <c r="AX145">
        <f t="shared" si="32"/>
        <v>0</v>
      </c>
      <c r="AY145">
        <f t="shared" si="31"/>
        <v>0</v>
      </c>
      <c r="AZ145">
        <f t="shared" si="31"/>
        <v>0</v>
      </c>
      <c r="BA145">
        <f t="shared" si="31"/>
        <v>0</v>
      </c>
      <c r="BB145">
        <f t="shared" si="31"/>
        <v>0</v>
      </c>
      <c r="BC145">
        <f t="shared" si="31"/>
        <v>0</v>
      </c>
      <c r="BD145">
        <f t="shared" si="31"/>
        <v>0</v>
      </c>
      <c r="BE145">
        <f t="shared" si="31"/>
        <v>0</v>
      </c>
      <c r="BF145">
        <f t="shared" si="31"/>
        <v>0</v>
      </c>
      <c r="BG145">
        <f t="shared" si="31"/>
        <v>0</v>
      </c>
      <c r="BH145">
        <f t="shared" si="31"/>
        <v>0</v>
      </c>
      <c r="BI145">
        <f t="shared" si="31"/>
        <v>0</v>
      </c>
      <c r="BJ145">
        <f t="shared" si="31"/>
        <v>0</v>
      </c>
      <c r="BK145">
        <f t="shared" si="31"/>
        <v>0</v>
      </c>
      <c r="BL145">
        <f t="shared" si="31"/>
        <v>0</v>
      </c>
      <c r="BM145">
        <f t="shared" si="31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10"/>
        <v>0.27139913455594478</v>
      </c>
      <c r="BS145">
        <f t="shared" si="10"/>
        <v>0</v>
      </c>
    </row>
    <row r="146" spans="3:71" ht="13" x14ac:dyDescent="0.25">
      <c r="C146" s="80">
        <v>68</v>
      </c>
      <c r="D146">
        <f t="shared" si="28"/>
        <v>0</v>
      </c>
      <c r="E146">
        <f t="shared" si="28"/>
        <v>0</v>
      </c>
      <c r="F146">
        <f t="shared" si="28"/>
        <v>0</v>
      </c>
      <c r="G146">
        <f t="shared" si="28"/>
        <v>0</v>
      </c>
      <c r="H146">
        <f t="shared" si="28"/>
        <v>0</v>
      </c>
      <c r="I146">
        <f t="shared" si="28"/>
        <v>0</v>
      </c>
      <c r="J146">
        <f t="shared" si="28"/>
        <v>0</v>
      </c>
      <c r="K146">
        <f t="shared" si="28"/>
        <v>0</v>
      </c>
      <c r="L146">
        <f t="shared" si="28"/>
        <v>0</v>
      </c>
      <c r="M146">
        <f t="shared" si="28"/>
        <v>0</v>
      </c>
      <c r="N146">
        <f t="shared" si="28"/>
        <v>0</v>
      </c>
      <c r="O146">
        <f t="shared" si="28"/>
        <v>0</v>
      </c>
      <c r="P146">
        <f t="shared" si="28"/>
        <v>0</v>
      </c>
      <c r="Q146">
        <f t="shared" si="28"/>
        <v>0</v>
      </c>
      <c r="R146">
        <f t="shared" si="28"/>
        <v>0</v>
      </c>
      <c r="S146">
        <f t="shared" si="28"/>
        <v>0</v>
      </c>
      <c r="T146">
        <f t="shared" si="27"/>
        <v>0</v>
      </c>
      <c r="U146">
        <f t="shared" si="27"/>
        <v>0</v>
      </c>
      <c r="V146">
        <f t="shared" si="27"/>
        <v>0</v>
      </c>
      <c r="W146">
        <f t="shared" si="27"/>
        <v>0</v>
      </c>
      <c r="X146">
        <f t="shared" si="27"/>
        <v>0</v>
      </c>
      <c r="Y146">
        <f t="shared" si="27"/>
        <v>0</v>
      </c>
      <c r="Z146">
        <f t="shared" si="27"/>
        <v>0</v>
      </c>
      <c r="AA146">
        <f t="shared" si="27"/>
        <v>0</v>
      </c>
      <c r="AB146">
        <f t="shared" si="27"/>
        <v>0</v>
      </c>
      <c r="AC146">
        <f t="shared" si="27"/>
        <v>0</v>
      </c>
      <c r="AD146">
        <f t="shared" si="27"/>
        <v>0</v>
      </c>
      <c r="AE146">
        <f t="shared" si="27"/>
        <v>0</v>
      </c>
      <c r="AF146">
        <f t="shared" si="27"/>
        <v>0</v>
      </c>
      <c r="AG146">
        <f t="shared" si="27"/>
        <v>0</v>
      </c>
      <c r="AH146">
        <f t="shared" si="27"/>
        <v>0</v>
      </c>
      <c r="AI146">
        <f t="shared" si="32"/>
        <v>0</v>
      </c>
      <c r="AJ146">
        <f t="shared" si="32"/>
        <v>0</v>
      </c>
      <c r="AK146">
        <f t="shared" si="32"/>
        <v>0</v>
      </c>
      <c r="AL146">
        <f t="shared" si="32"/>
        <v>0</v>
      </c>
      <c r="AM146">
        <f t="shared" si="32"/>
        <v>0</v>
      </c>
      <c r="AN146">
        <f t="shared" si="32"/>
        <v>0</v>
      </c>
      <c r="AO146">
        <f t="shared" si="32"/>
        <v>0</v>
      </c>
      <c r="AP146">
        <f t="shared" si="32"/>
        <v>0</v>
      </c>
      <c r="AQ146">
        <f t="shared" si="32"/>
        <v>0</v>
      </c>
      <c r="AR146">
        <f t="shared" si="32"/>
        <v>0</v>
      </c>
      <c r="AS146">
        <f t="shared" si="32"/>
        <v>0</v>
      </c>
      <c r="AT146">
        <f t="shared" si="32"/>
        <v>0</v>
      </c>
      <c r="AU146">
        <f t="shared" si="32"/>
        <v>0</v>
      </c>
      <c r="AV146">
        <f t="shared" si="32"/>
        <v>0</v>
      </c>
      <c r="AW146">
        <f t="shared" si="32"/>
        <v>0</v>
      </c>
      <c r="AX146">
        <f t="shared" si="32"/>
        <v>0</v>
      </c>
      <c r="AY146">
        <f t="shared" si="31"/>
        <v>0</v>
      </c>
      <c r="AZ146">
        <f t="shared" si="31"/>
        <v>0</v>
      </c>
      <c r="BA146">
        <f t="shared" si="31"/>
        <v>0</v>
      </c>
      <c r="BB146">
        <f t="shared" si="31"/>
        <v>0</v>
      </c>
      <c r="BC146">
        <f t="shared" si="31"/>
        <v>0</v>
      </c>
      <c r="BD146">
        <f t="shared" si="31"/>
        <v>0</v>
      </c>
      <c r="BE146">
        <f t="shared" si="31"/>
        <v>0</v>
      </c>
      <c r="BF146">
        <f t="shared" si="31"/>
        <v>0</v>
      </c>
      <c r="BG146">
        <f t="shared" si="31"/>
        <v>0</v>
      </c>
      <c r="BH146">
        <f t="shared" si="31"/>
        <v>0</v>
      </c>
      <c r="BI146">
        <f t="shared" si="31"/>
        <v>0</v>
      </c>
      <c r="BJ146">
        <f t="shared" si="31"/>
        <v>0</v>
      </c>
      <c r="BK146">
        <f t="shared" si="31"/>
        <v>0</v>
      </c>
      <c r="BL146">
        <f t="shared" si="31"/>
        <v>0</v>
      </c>
      <c r="BM146">
        <f t="shared" si="31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10"/>
        <v>0</v>
      </c>
      <c r="BS146">
        <f t="shared" si="10"/>
        <v>1</v>
      </c>
    </row>
    <row r="148" spans="3:71" x14ac:dyDescent="0.25">
      <c r="D148" s="42">
        <f>'Usos SxS'!D101</f>
        <v>8.4451715319381448E-2</v>
      </c>
      <c r="E148">
        <f>'Usos SxS'!E101</f>
        <v>0.15684070706038622</v>
      </c>
      <c r="F148">
        <f>'Usos SxS'!F101</f>
        <v>6.7847335781061988E-2</v>
      </c>
      <c r="G148">
        <f>'Usos SxS'!G101</f>
        <v>0.20473318806060914</v>
      </c>
      <c r="H148">
        <f>'Usos SxS'!H101</f>
        <v>0.12872127639780445</v>
      </c>
      <c r="I148">
        <f>'Usos SxS'!I101</f>
        <v>8.2440809053513545E-2</v>
      </c>
      <c r="J148">
        <f>'Usos SxS'!J101</f>
        <v>0.14059492020120473</v>
      </c>
      <c r="K148">
        <f>'Usos SxS'!K101</f>
        <v>0.10084718532276898</v>
      </c>
      <c r="L148">
        <f>'Usos SxS'!L101</f>
        <v>0.17517579994174676</v>
      </c>
      <c r="M148">
        <f>'Usos SxS'!M101</f>
        <v>0.11409875685153301</v>
      </c>
      <c r="N148">
        <f>'Usos SxS'!N101</f>
        <v>0.10997593009261682</v>
      </c>
      <c r="O148">
        <f>'Usos SxS'!O101</f>
        <v>9.1421373640944048E-2</v>
      </c>
      <c r="P148">
        <f>'Usos SxS'!P101</f>
        <v>0.21520568597889295</v>
      </c>
      <c r="Q148">
        <f>'Usos SxS'!Q101</f>
        <v>0.28878340021532739</v>
      </c>
      <c r="R148">
        <f>'Usos SxS'!R101</f>
        <v>0.24311493338635912</v>
      </c>
      <c r="S148">
        <f>'Usos SxS'!S101</f>
        <v>0.2222807281480367</v>
      </c>
      <c r="T148">
        <f>'Usos SxS'!T101</f>
        <v>0.14293538469198502</v>
      </c>
      <c r="U148">
        <f>'Usos SxS'!U101</f>
        <v>0.29153186463308173</v>
      </c>
      <c r="V148">
        <f>'Usos SxS'!V101</f>
        <v>1.8663502513733797E-2</v>
      </c>
      <c r="W148">
        <f>'Usos SxS'!W101</f>
        <v>0.14647183772554329</v>
      </c>
      <c r="X148">
        <f>'Usos SxS'!X101</f>
        <v>7.754255048683116E-2</v>
      </c>
      <c r="Y148">
        <f>'Usos SxS'!Y101</f>
        <v>0.12542290961817304</v>
      </c>
      <c r="Z148">
        <f>'Usos SxS'!Z101</f>
        <v>0.13808523780111179</v>
      </c>
      <c r="AA148">
        <f>'Usos SxS'!AA101</f>
        <v>0.19345546125715862</v>
      </c>
      <c r="AB148">
        <f>'Usos SxS'!AB101</f>
        <v>0.20314121635646579</v>
      </c>
      <c r="AC148">
        <f>'Usos SxS'!AC101</f>
        <v>0.22332503433107437</v>
      </c>
      <c r="AD148">
        <f>'Usos SxS'!AD101</f>
        <v>0.11883809748799118</v>
      </c>
      <c r="AE148">
        <f>'Usos SxS'!AE101</f>
        <v>0.10213078618662748</v>
      </c>
      <c r="AF148">
        <f>'Usos SxS'!AF101</f>
        <v>0.24826611445288105</v>
      </c>
      <c r="AG148">
        <f>'Usos SxS'!AG101</f>
        <v>0.11871985353659825</v>
      </c>
      <c r="AH148">
        <f>'Usos SxS'!AH101</f>
        <v>0.20058890524736797</v>
      </c>
      <c r="AI148">
        <f>'Usos SxS'!AI101</f>
        <v>0.2335168023342562</v>
      </c>
      <c r="AJ148">
        <f>'Usos SxS'!AJ101</f>
        <v>0.13811917020608278</v>
      </c>
      <c r="AK148">
        <f>'Usos SxS'!AK101</f>
        <v>0.25385477396201256</v>
      </c>
      <c r="AL148">
        <f>'Usos SxS'!AL101</f>
        <v>0.19049299225717925</v>
      </c>
      <c r="AM148">
        <f>'Usos SxS'!AM101</f>
        <v>0.22915423733628795</v>
      </c>
      <c r="AN148">
        <f>'Usos SxS'!AN101</f>
        <v>0.19024975984630163</v>
      </c>
      <c r="AO148">
        <f>'Usos SxS'!AO101</f>
        <v>6.1870812608100387E-2</v>
      </c>
      <c r="AP148">
        <f>'Usos SxS'!AP101</f>
        <v>0.26746757896411805</v>
      </c>
      <c r="AQ148">
        <f>'Usos SxS'!AQ101</f>
        <v>0.20023311424179355</v>
      </c>
      <c r="AR148">
        <f>'Usos SxS'!AR101</f>
        <v>0.30626156925157616</v>
      </c>
      <c r="AS148">
        <f>'Usos SxS'!AS101</f>
        <v>0.31416904696540726</v>
      </c>
      <c r="AT148">
        <f>'Usos SxS'!AT101</f>
        <v>0.23545688062369499</v>
      </c>
      <c r="AU148">
        <f>'Usos SxS'!AU101</f>
        <v>0.25139442231075698</v>
      </c>
      <c r="AV148">
        <f>'Usos SxS'!AV101</f>
        <v>0.19023514917778134</v>
      </c>
      <c r="AW148">
        <f>'Usos SxS'!AW101</f>
        <v>0.35505106649065515</v>
      </c>
      <c r="AX148">
        <f>'Usos SxS'!AX101</f>
        <v>0.40033347228011673</v>
      </c>
      <c r="AY148">
        <f>'Usos SxS'!AY101</f>
        <v>0.2142454324921898</v>
      </c>
      <c r="AZ148">
        <f>'Usos SxS'!AZ101</f>
        <v>0.34150151322854633</v>
      </c>
      <c r="BA148">
        <f>'Usos SxS'!BA101</f>
        <v>0.23947101649617547</v>
      </c>
      <c r="BB148">
        <f>'Usos SxS'!BB101</f>
        <v>0.10753295785492956</v>
      </c>
      <c r="BC148">
        <f>'Usos SxS'!BC101</f>
        <v>0.37203374303990061</v>
      </c>
      <c r="BD148">
        <f>'Usos SxS'!BD101</f>
        <v>0.24928690888270499</v>
      </c>
      <c r="BE148">
        <f>'Usos SxS'!BE101</f>
        <v>1.2296470786494214E-2</v>
      </c>
      <c r="BF148">
        <f>'Usos SxS'!BF101</f>
        <v>0.27925458300508865</v>
      </c>
      <c r="BG148">
        <f>'Usos SxS'!BG101</f>
        <v>0.30992038845914965</v>
      </c>
      <c r="BH148">
        <f>'Usos SxS'!BH101</f>
        <v>0.118706942236354</v>
      </c>
      <c r="BI148">
        <f>'Usos SxS'!BI101</f>
        <v>0.23100510327003526</v>
      </c>
      <c r="BJ148">
        <f>'Usos SxS'!BJ101</f>
        <v>0.47918245933886677</v>
      </c>
      <c r="BK148">
        <f>'Usos SxS'!BK101</f>
        <v>0.70859717181829562</v>
      </c>
      <c r="BL148">
        <f>'Usos SxS'!BL101</f>
        <v>0.60870320446902537</v>
      </c>
      <c r="BM148">
        <f>'Usos SxS'!BM101</f>
        <v>0.79650135583786896</v>
      </c>
      <c r="BN148">
        <f>'Usos SxS'!BN101</f>
        <v>0.62028938413351742</v>
      </c>
      <c r="BO148">
        <f>'Usos SxS'!BO101</f>
        <v>0.63451201473584329</v>
      </c>
      <c r="BP148">
        <f>'Usos SxS'!BP101</f>
        <v>0.3043501690759427</v>
      </c>
      <c r="BQ148">
        <f>'Usos SxS'!BQ101</f>
        <v>0.3169703444890416</v>
      </c>
      <c r="BR148">
        <f>'Usos SxS'!BR101</f>
        <v>0.27139913455594478</v>
      </c>
      <c r="BS148">
        <f>'Usos SxS'!BS101</f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8C15-F6DA-49DE-80E2-0C6A6DAE0FEC}">
  <dimension ref="A4:L80"/>
  <sheetViews>
    <sheetView zoomScale="70" zoomScaleNormal="70" workbookViewId="0">
      <selection activeCell="O5" sqref="O5"/>
    </sheetView>
  </sheetViews>
  <sheetFormatPr defaultRowHeight="12.5" x14ac:dyDescent="0.25"/>
  <cols>
    <col min="1" max="1" width="23.26953125" style="63" bestFit="1" customWidth="1"/>
    <col min="2" max="2" width="8.7265625" style="63"/>
    <col min="3" max="3" width="11.90625" style="62" bestFit="1" customWidth="1"/>
    <col min="4" max="4" width="13.90625" style="62" customWidth="1"/>
    <col min="5" max="5" width="15" style="62" customWidth="1"/>
    <col min="6" max="6" width="17.26953125" style="62" customWidth="1"/>
    <col min="7" max="7" width="12.26953125" style="62" customWidth="1"/>
    <col min="8" max="8" width="15.08984375" style="62" customWidth="1"/>
    <col min="9" max="9" width="8.7265625" style="62"/>
    <col min="10" max="10" width="14.7265625" style="62" customWidth="1"/>
    <col min="11" max="11" width="19.453125" style="62" customWidth="1"/>
    <col min="12" max="12" width="13" style="62" customWidth="1"/>
    <col min="13" max="16384" width="8.7265625" style="63"/>
  </cols>
  <sheetData>
    <row r="4" spans="3:12" ht="13.5" customHeight="1" thickBot="1" x14ac:dyDescent="0.3">
      <c r="C4" s="108" t="s">
        <v>365</v>
      </c>
      <c r="D4" s="108"/>
      <c r="E4" s="109"/>
      <c r="F4" s="45"/>
      <c r="G4" s="45" t="s">
        <v>368</v>
      </c>
      <c r="H4" s="45"/>
      <c r="J4" s="45"/>
      <c r="K4" s="44" t="s">
        <v>372</v>
      </c>
      <c r="L4" s="44"/>
    </row>
    <row r="5" spans="3:12" ht="65" customHeight="1" x14ac:dyDescent="0.25">
      <c r="C5" s="81" t="s">
        <v>366</v>
      </c>
      <c r="D5" s="51" t="s">
        <v>367</v>
      </c>
      <c r="E5" s="46"/>
      <c r="F5" s="110" t="s">
        <v>369</v>
      </c>
      <c r="G5" s="111" t="s">
        <v>370</v>
      </c>
      <c r="H5" s="112" t="s">
        <v>371</v>
      </c>
      <c r="I5" s="56"/>
      <c r="J5" s="51" t="s">
        <v>373</v>
      </c>
      <c r="K5" s="57" t="s">
        <v>374</v>
      </c>
      <c r="L5" s="58" t="s">
        <v>375</v>
      </c>
    </row>
    <row r="6" spans="3:12" ht="12.5" customHeight="1" thickBot="1" x14ac:dyDescent="0.3">
      <c r="C6" s="82"/>
      <c r="D6" s="59"/>
      <c r="E6" s="46"/>
      <c r="F6" s="113"/>
      <c r="G6" s="47"/>
      <c r="H6" s="53"/>
      <c r="I6" s="56"/>
      <c r="J6" s="59"/>
      <c r="K6" s="60"/>
      <c r="L6" s="61"/>
    </row>
    <row r="7" spans="3:12" ht="13" customHeight="1" thickBot="1" x14ac:dyDescent="0.3">
      <c r="C7" s="83" t="s">
        <v>269</v>
      </c>
      <c r="D7" s="50" t="s">
        <v>270</v>
      </c>
      <c r="E7" s="46"/>
      <c r="F7" s="54" t="s">
        <v>271</v>
      </c>
      <c r="G7" s="114" t="s">
        <v>272</v>
      </c>
      <c r="H7" s="115" t="s">
        <v>354</v>
      </c>
      <c r="I7" s="56"/>
      <c r="J7" s="50" t="s">
        <v>273</v>
      </c>
      <c r="K7" s="49" t="s">
        <v>274</v>
      </c>
      <c r="L7" s="48" t="s">
        <v>275</v>
      </c>
    </row>
    <row r="8" spans="3:12" x14ac:dyDescent="0.25">
      <c r="C8" s="62">
        <f t="array" ref="C8:C75">TRANSPOSE(e!D74:BS74)</f>
        <v>23.478295519919541</v>
      </c>
      <c r="D8" s="62">
        <f t="array" ref="D8:D75">TRANSPOSE('r'!D74:BS74)</f>
        <v>0.19797573528207194</v>
      </c>
      <c r="F8" s="62">
        <f t="array" ref="F8:F75">TRANSPOSE('Usos SxS'!D100:BS100)</f>
        <v>19.308408314231123</v>
      </c>
      <c r="G8" s="62">
        <f t="array" ref="G8:G75">TRANSPOSE('Usos SxS'!D101:BS101)</f>
        <v>8.4451715319381448E-2</v>
      </c>
      <c r="H8" s="62">
        <f t="array" ref="H8:H75">TRANSPOSE('Mat A Coef Tec'!D73:BS73)</f>
        <v>0.33936625005619209</v>
      </c>
      <c r="J8" s="62">
        <f>IFERROR(C8/F8,0)</f>
        <v>1.2159622449363179</v>
      </c>
      <c r="K8" s="62">
        <f>IFERROR(D8/G8,0)</f>
        <v>2.3442476512568482</v>
      </c>
      <c r="L8" s="62">
        <f t="array" ref="L8:L75">TRANSPOSE('Inv Leontief'!D73:BS73)</f>
        <v>1.7205604059603732</v>
      </c>
    </row>
    <row r="9" spans="3:12" x14ac:dyDescent="0.25">
      <c r="C9" s="62">
        <v>52.789168019578845</v>
      </c>
      <c r="D9" s="62">
        <v>0.28789592098076566</v>
      </c>
      <c r="F9" s="62">
        <v>45.255572260578901</v>
      </c>
      <c r="G9" s="62">
        <v>0.15684070706038622</v>
      </c>
      <c r="H9" s="62">
        <v>0.39641351958139398</v>
      </c>
      <c r="J9" s="62">
        <f>IFERROR(C9/F9,0)</f>
        <v>1.1664678045749139</v>
      </c>
      <c r="K9" s="62">
        <f>IFERROR(D9/G9,0)</f>
        <v>1.8355943834780155</v>
      </c>
      <c r="L9" s="62">
        <v>1.7913837167594227</v>
      </c>
    </row>
    <row r="10" spans="3:12" x14ac:dyDescent="0.25">
      <c r="C10" s="62">
        <v>34.10881850589282</v>
      </c>
      <c r="D10" s="62">
        <v>0.12913081007299437</v>
      </c>
      <c r="F10" s="62">
        <v>29.76113048039246</v>
      </c>
      <c r="G10" s="62">
        <v>6.7847335781061988E-2</v>
      </c>
      <c r="H10" s="62">
        <v>0.22779817858090562</v>
      </c>
      <c r="J10" s="62">
        <f>IFERROR(C10/F10,0)</f>
        <v>1.1460861182126381</v>
      </c>
      <c r="K10" s="62">
        <f>IFERROR(D10/G10,0)</f>
        <v>1.9032554275924605</v>
      </c>
      <c r="L10" s="62">
        <v>1.3769797658747143</v>
      </c>
    </row>
    <row r="11" spans="3:12" x14ac:dyDescent="0.25">
      <c r="C11" s="62">
        <v>11.920272820577022</v>
      </c>
      <c r="D11" s="62">
        <v>0.35677346890093481</v>
      </c>
      <c r="F11" s="62">
        <v>6.8341863882835856</v>
      </c>
      <c r="G11" s="62">
        <v>0.20473318806060914</v>
      </c>
      <c r="H11" s="62">
        <v>0.45251038903021112</v>
      </c>
      <c r="J11" s="62">
        <f>IFERROR(C11/F11,0)</f>
        <v>1.744212426077951</v>
      </c>
      <c r="K11" s="62">
        <f>IFERROR(D11/G11,0)</f>
        <v>1.7426264509460758</v>
      </c>
      <c r="L11" s="62">
        <v>1.8075874640966128</v>
      </c>
    </row>
    <row r="12" spans="3:12" x14ac:dyDescent="0.25">
      <c r="C12" s="62">
        <v>4.9518391683874805</v>
      </c>
      <c r="D12" s="62">
        <v>0.2778549322842413</v>
      </c>
      <c r="F12" s="62">
        <v>0.39799632523955719</v>
      </c>
      <c r="G12" s="62">
        <v>0.12872127639780445</v>
      </c>
      <c r="H12" s="62">
        <v>0.34238494687819071</v>
      </c>
      <c r="J12" s="62">
        <f>IFERROR(C12/F12,0)</f>
        <v>12.441921832838352</v>
      </c>
      <c r="K12" s="62">
        <f>IFERROR(D12/G12,0)</f>
        <v>2.158578131446967</v>
      </c>
      <c r="L12" s="62">
        <v>1.6783278442445995</v>
      </c>
    </row>
    <row r="13" spans="3:12" x14ac:dyDescent="0.25">
      <c r="C13" s="62">
        <v>6.4761982061700545</v>
      </c>
      <c r="D13" s="62">
        <v>0.25186848151607444</v>
      </c>
      <c r="F13" s="62">
        <v>0.95431539438515345</v>
      </c>
      <c r="G13" s="62">
        <v>8.2440809053513545E-2</v>
      </c>
      <c r="H13" s="62">
        <v>0.29051312590621242</v>
      </c>
      <c r="J13" s="62">
        <f>IFERROR(C13/F13,0)</f>
        <v>6.786224181516574</v>
      </c>
      <c r="K13" s="62">
        <f>IFERROR(D13/G13,0)</f>
        <v>3.0551432525678259</v>
      </c>
      <c r="L13" s="62">
        <v>1.7876482923378936</v>
      </c>
    </row>
    <row r="14" spans="3:12" x14ac:dyDescent="0.25">
      <c r="C14" s="62">
        <v>8.9420343042832187</v>
      </c>
      <c r="D14" s="62">
        <v>0.34957286619143524</v>
      </c>
      <c r="F14" s="62">
        <v>2.1055082903806746</v>
      </c>
      <c r="G14" s="62">
        <v>0.14059492020120473</v>
      </c>
      <c r="H14" s="62">
        <v>0.53019163532098779</v>
      </c>
      <c r="J14" s="62">
        <f>IFERROR(C14/F14,0)</f>
        <v>4.2469717859275224</v>
      </c>
      <c r="K14" s="62">
        <f>IFERROR(D14/G14,0)</f>
        <v>2.4863833322794533</v>
      </c>
      <c r="L14" s="62">
        <v>2.0593645128434095</v>
      </c>
    </row>
    <row r="15" spans="3:12" x14ac:dyDescent="0.25">
      <c r="C15" s="62">
        <v>28.039518570300949</v>
      </c>
      <c r="D15" s="62">
        <v>0.36296711530470421</v>
      </c>
      <c r="F15" s="62">
        <v>2.887906645036403</v>
      </c>
      <c r="G15" s="62">
        <v>0.10084718532276898</v>
      </c>
      <c r="H15" s="62">
        <v>0.78333141158779684</v>
      </c>
      <c r="J15" s="62">
        <f>IFERROR(C15/F15,0)</f>
        <v>9.7092884281747622</v>
      </c>
      <c r="K15" s="62">
        <f>IFERROR(D15/G15,0)</f>
        <v>3.5991794331492817</v>
      </c>
      <c r="L15" s="62">
        <v>2.4448819142426719</v>
      </c>
    </row>
    <row r="16" spans="3:12" x14ac:dyDescent="0.25">
      <c r="C16" s="62">
        <v>19.890275657045116</v>
      </c>
      <c r="D16" s="62">
        <v>0.38703611826021489</v>
      </c>
      <c r="F16" s="62">
        <v>3.7680272958016063</v>
      </c>
      <c r="G16" s="62">
        <v>0.17517579994174676</v>
      </c>
      <c r="H16" s="62">
        <v>0.73679858789623098</v>
      </c>
      <c r="J16" s="62">
        <f>IFERROR(C16/F16,0)</f>
        <v>5.2786973383147107</v>
      </c>
      <c r="K16" s="62">
        <f>IFERROR(D16/G16,0)</f>
        <v>2.2094154465909135</v>
      </c>
      <c r="L16" s="62">
        <v>2.3940984770324709</v>
      </c>
    </row>
    <row r="17" spans="3:12" x14ac:dyDescent="0.25">
      <c r="C17" s="62">
        <v>18.456989187218742</v>
      </c>
      <c r="D17" s="62">
        <v>0.34611822284338195</v>
      </c>
      <c r="F17" s="62">
        <v>4.8844638033708749</v>
      </c>
      <c r="G17" s="62">
        <v>0.11409875685153301</v>
      </c>
      <c r="H17" s="62">
        <v>0.73566952636183558</v>
      </c>
      <c r="J17" s="62">
        <f>IFERROR(C17/F17,0)</f>
        <v>3.7787134740319237</v>
      </c>
      <c r="K17" s="62">
        <f>IFERROR(D17/G17,0)</f>
        <v>3.0334968793196944</v>
      </c>
      <c r="L17" s="62">
        <v>2.3120091522251638</v>
      </c>
    </row>
    <row r="18" spans="3:12" x14ac:dyDescent="0.25">
      <c r="C18" s="62">
        <v>11.086583004541417</v>
      </c>
      <c r="D18" s="62">
        <v>0.33833750926874562</v>
      </c>
      <c r="F18" s="62">
        <v>2.5199099994767411</v>
      </c>
      <c r="G18" s="62">
        <v>0.10997593009261682</v>
      </c>
      <c r="H18" s="62">
        <v>0.56894837046584601</v>
      </c>
      <c r="J18" s="62">
        <f>IFERROR(C18/F18,0)</f>
        <v>4.3995948295151592</v>
      </c>
      <c r="K18" s="62">
        <f>IFERROR(D18/G18,0)</f>
        <v>3.0764687235089796</v>
      </c>
      <c r="L18" s="62">
        <v>2.1016888133580358</v>
      </c>
    </row>
    <row r="19" spans="3:12" x14ac:dyDescent="0.25">
      <c r="C19" s="62">
        <v>13.497113579744251</v>
      </c>
      <c r="D19" s="62">
        <v>0.28827148154222704</v>
      </c>
      <c r="F19" s="62">
        <v>1.2046539379474941</v>
      </c>
      <c r="G19" s="62">
        <v>9.1421373640944048E-2</v>
      </c>
      <c r="H19" s="62">
        <v>0.61500784815753851</v>
      </c>
      <c r="J19" s="62">
        <f>IFERROR(C19/F19,0)</f>
        <v>11.204141832417713</v>
      </c>
      <c r="K19" s="62">
        <f>IFERROR(D19/G19,0)</f>
        <v>3.1532175689506543</v>
      </c>
      <c r="L19" s="62">
        <v>2.0495317888404947</v>
      </c>
    </row>
    <row r="20" spans="3:12" x14ac:dyDescent="0.25">
      <c r="C20" s="62">
        <v>23.246625361170572</v>
      </c>
      <c r="D20" s="62">
        <v>0.4069397884386543</v>
      </c>
      <c r="F20" s="62">
        <v>13.342127934525092</v>
      </c>
      <c r="G20" s="62">
        <v>0.21520568597889295</v>
      </c>
      <c r="H20" s="62">
        <v>0.5796723389016214</v>
      </c>
      <c r="J20" s="62">
        <f>IFERROR(C20/F20,0)</f>
        <v>1.7423476581284953</v>
      </c>
      <c r="K20" s="62">
        <f>IFERROR(D20/G20,0)</f>
        <v>1.8909341850687269</v>
      </c>
      <c r="L20" s="62">
        <v>2.0218723649825203</v>
      </c>
    </row>
    <row r="21" spans="3:12" x14ac:dyDescent="0.25">
      <c r="C21" s="62">
        <v>37.452694044528009</v>
      </c>
      <c r="D21" s="62">
        <v>0.47668648532061336</v>
      </c>
      <c r="F21" s="62">
        <v>27.650957554402794</v>
      </c>
      <c r="G21" s="62">
        <v>0.28878340021532739</v>
      </c>
      <c r="H21" s="62">
        <v>0.43103700828689379</v>
      </c>
      <c r="J21" s="62">
        <f>IFERROR(C21/F21,0)</f>
        <v>1.3544809061617653</v>
      </c>
      <c r="K21" s="62">
        <f>IFERROR(D21/G21,0)</f>
        <v>1.6506713507950201</v>
      </c>
      <c r="L21" s="62">
        <v>1.852968494892316</v>
      </c>
    </row>
    <row r="22" spans="3:12" x14ac:dyDescent="0.25">
      <c r="C22" s="62">
        <v>22.026327143347711</v>
      </c>
      <c r="D22" s="62">
        <v>0.45311565201908177</v>
      </c>
      <c r="F22" s="62">
        <v>12.145953469874726</v>
      </c>
      <c r="G22" s="62">
        <v>0.24311493338635912</v>
      </c>
      <c r="H22" s="62">
        <v>0.51724043006172682</v>
      </c>
      <c r="J22" s="62">
        <f>IFERROR(C22/F22,0)</f>
        <v>1.8134704037833673</v>
      </c>
      <c r="K22" s="62">
        <f>IFERROR(D22/G22,0)</f>
        <v>1.8637919345702585</v>
      </c>
      <c r="L22" s="62">
        <v>1.997492525733277</v>
      </c>
    </row>
    <row r="23" spans="3:12" x14ac:dyDescent="0.25">
      <c r="C23" s="62">
        <v>24.639887033808144</v>
      </c>
      <c r="D23" s="62">
        <v>0.40128914324748138</v>
      </c>
      <c r="F23" s="62">
        <v>14.355799608846096</v>
      </c>
      <c r="G23" s="62">
        <v>0.2222807281480367</v>
      </c>
      <c r="H23" s="62">
        <v>0.50538679270043885</v>
      </c>
      <c r="J23" s="62">
        <f>IFERROR(C23/F23,0)</f>
        <v>1.7163716201934829</v>
      </c>
      <c r="K23" s="62">
        <f>IFERROR(D23/G23,0)</f>
        <v>1.8053258444439992</v>
      </c>
      <c r="L23" s="62">
        <v>1.9281331337006449</v>
      </c>
    </row>
    <row r="24" spans="3:12" x14ac:dyDescent="0.25">
      <c r="C24" s="62">
        <v>10.347268668348422</v>
      </c>
      <c r="D24" s="62">
        <v>0.33906449114993392</v>
      </c>
      <c r="F24" s="62">
        <v>2.5106488915443692</v>
      </c>
      <c r="G24" s="62">
        <v>0.14293538469198502</v>
      </c>
      <c r="H24" s="62">
        <v>0.59436894572177146</v>
      </c>
      <c r="J24" s="62">
        <f>IFERROR(C24/F24,0)</f>
        <v>4.1213523337321503</v>
      </c>
      <c r="K24" s="62">
        <f>IFERROR(D24/G24,0)</f>
        <v>2.3721522272500426</v>
      </c>
      <c r="L24" s="62">
        <v>2.012791674539431</v>
      </c>
    </row>
    <row r="25" spans="3:12" x14ac:dyDescent="0.25">
      <c r="C25" s="62">
        <v>16.208127887997794</v>
      </c>
      <c r="D25" s="62">
        <v>0.4643936766852127</v>
      </c>
      <c r="F25" s="62">
        <v>10.220869922456735</v>
      </c>
      <c r="G25" s="62">
        <v>0.29153186463308173</v>
      </c>
      <c r="H25" s="62">
        <v>0.46315207764760019</v>
      </c>
      <c r="J25" s="62">
        <f>IFERROR(C25/F25,0)</f>
        <v>1.5857875123120571</v>
      </c>
      <c r="K25" s="62">
        <f>IFERROR(D25/G25,0)</f>
        <v>1.5929431153938958</v>
      </c>
      <c r="L25" s="62">
        <v>1.8156483067504656</v>
      </c>
    </row>
    <row r="26" spans="3:12" x14ac:dyDescent="0.25">
      <c r="C26" s="62">
        <v>5.5174969637848719</v>
      </c>
      <c r="D26" s="62">
        <v>0.20472147883536476</v>
      </c>
      <c r="F26" s="62">
        <v>6.1955435798676309E-2</v>
      </c>
      <c r="G26" s="62">
        <v>1.8663502513733797E-2</v>
      </c>
      <c r="H26" s="62">
        <v>0.67479580312962262</v>
      </c>
      <c r="J26" s="62">
        <f>IFERROR(C26/F26,0)</f>
        <v>89.055897883019242</v>
      </c>
      <c r="K26" s="62">
        <f>IFERROR(D26/G26,0)</f>
        <v>10.969081429636137</v>
      </c>
      <c r="L26" s="62">
        <v>2.3595442207677961</v>
      </c>
    </row>
    <row r="27" spans="3:12" x14ac:dyDescent="0.25">
      <c r="C27" s="62">
        <v>17.304256867287027</v>
      </c>
      <c r="D27" s="62">
        <v>0.34785534031281945</v>
      </c>
      <c r="F27" s="62">
        <v>2.5022058308629584</v>
      </c>
      <c r="G27" s="62">
        <v>0.14647183772554329</v>
      </c>
      <c r="H27" s="62">
        <v>0.72271723226260709</v>
      </c>
      <c r="J27" s="62">
        <f>IFERROR(C27/F27,0)</f>
        <v>6.9156008885644518</v>
      </c>
      <c r="K27" s="62">
        <f>IFERROR(D27/G27,0)</f>
        <v>2.3748957186201589</v>
      </c>
      <c r="L27" s="62">
        <v>2.3266162882706718</v>
      </c>
    </row>
    <row r="28" spans="3:12" x14ac:dyDescent="0.25">
      <c r="C28" s="62">
        <v>5.9833352758757874</v>
      </c>
      <c r="D28" s="62">
        <v>0.24467543098609928</v>
      </c>
      <c r="F28" s="62">
        <v>0.69506572392515786</v>
      </c>
      <c r="G28" s="62">
        <v>7.754255048683116E-2</v>
      </c>
      <c r="H28" s="62">
        <v>0.56250695571579512</v>
      </c>
      <c r="J28" s="62">
        <f>IFERROR(C28/F28,0)</f>
        <v>8.6083014453465569</v>
      </c>
      <c r="K28" s="62">
        <f>IFERROR(D28/G28,0)</f>
        <v>3.1553699156136457</v>
      </c>
      <c r="L28" s="62">
        <v>2.0210557855304394</v>
      </c>
    </row>
    <row r="29" spans="3:12" x14ac:dyDescent="0.25">
      <c r="C29" s="62">
        <v>7.4393972406078008</v>
      </c>
      <c r="D29" s="62">
        <v>0.31371256416302368</v>
      </c>
      <c r="F29" s="62">
        <v>1.2777106492669568</v>
      </c>
      <c r="G29" s="62">
        <v>0.12542290961817304</v>
      </c>
      <c r="H29" s="62">
        <v>0.58956472484650868</v>
      </c>
      <c r="J29" s="62">
        <f>IFERROR(C29/F29,0)</f>
        <v>5.8224428550203466</v>
      </c>
      <c r="K29" s="62">
        <f>IFERROR(D29/G29,0)</f>
        <v>2.5012381319972867</v>
      </c>
      <c r="L29" s="62">
        <v>2.0065121840380278</v>
      </c>
    </row>
    <row r="30" spans="3:12" x14ac:dyDescent="0.25">
      <c r="C30" s="62">
        <v>11.737922033720777</v>
      </c>
      <c r="D30" s="62">
        <v>0.35809218801446407</v>
      </c>
      <c r="F30" s="62">
        <v>3.4596911673872759</v>
      </c>
      <c r="G30" s="62">
        <v>0.13808523780111179</v>
      </c>
      <c r="H30" s="62">
        <v>0.56798950637078871</v>
      </c>
      <c r="J30" s="62">
        <f>IFERROR(C30/F30,0)</f>
        <v>3.392765846954235</v>
      </c>
      <c r="K30" s="62">
        <f>IFERROR(D30/G30,0)</f>
        <v>2.5932691554634881</v>
      </c>
      <c r="L30" s="62">
        <v>2.1498905490831883</v>
      </c>
    </row>
    <row r="31" spans="3:12" x14ac:dyDescent="0.25">
      <c r="C31" s="62">
        <v>8.3596374459003027</v>
      </c>
      <c r="D31" s="62">
        <v>0.38224507446390688</v>
      </c>
      <c r="F31" s="62">
        <v>1.7682846891602844</v>
      </c>
      <c r="G31" s="62">
        <v>0.19345546125715862</v>
      </c>
      <c r="H31" s="62">
        <v>0.42217353754660941</v>
      </c>
      <c r="J31" s="62">
        <f>IFERROR(C31/F31,0)</f>
        <v>4.7275404787167457</v>
      </c>
      <c r="K31" s="62">
        <f>IFERROR(D31/G31,0)</f>
        <v>1.9758815387268489</v>
      </c>
      <c r="L31" s="62">
        <v>1.8170139521584832</v>
      </c>
    </row>
    <row r="32" spans="3:12" x14ac:dyDescent="0.25">
      <c r="C32" s="62">
        <v>10.984693655435553</v>
      </c>
      <c r="D32" s="62">
        <v>0.39518141980819177</v>
      </c>
      <c r="F32" s="62">
        <v>4.4082889365529647</v>
      </c>
      <c r="G32" s="62">
        <v>0.20314121635646579</v>
      </c>
      <c r="H32" s="62">
        <v>0.54634194331698405</v>
      </c>
      <c r="J32" s="62">
        <f>IFERROR(C32/F32,0)</f>
        <v>2.4918270588735432</v>
      </c>
      <c r="K32" s="62">
        <f>IFERROR(D32/G32,0)</f>
        <v>1.9453532222369876</v>
      </c>
      <c r="L32" s="62">
        <v>2.0293283441606302</v>
      </c>
    </row>
    <row r="33" spans="3:12" x14ac:dyDescent="0.25">
      <c r="C33" s="62">
        <v>14.491173238281839</v>
      </c>
      <c r="D33" s="62">
        <v>0.43257384724780229</v>
      </c>
      <c r="F33" s="62">
        <v>7.3020241378155388</v>
      </c>
      <c r="G33" s="62">
        <v>0.22332503433107437</v>
      </c>
      <c r="H33" s="62">
        <v>0.5436864097184203</v>
      </c>
      <c r="J33" s="62">
        <f>IFERROR(C33/F33,0)</f>
        <v>1.98454195231091</v>
      </c>
      <c r="K33" s="62">
        <f>IFERROR(D33/G33,0)</f>
        <v>1.9369698007368097</v>
      </c>
      <c r="L33" s="62">
        <v>2.0552967212415543</v>
      </c>
    </row>
    <row r="34" spans="3:12" x14ac:dyDescent="0.25">
      <c r="C34" s="62">
        <v>8.3663000140381669</v>
      </c>
      <c r="D34" s="62">
        <v>0.33580631966680013</v>
      </c>
      <c r="F34" s="62">
        <v>1.2191511142609655</v>
      </c>
      <c r="G34" s="62">
        <v>0.11883809748799118</v>
      </c>
      <c r="H34" s="62">
        <v>0.66119827111741181</v>
      </c>
      <c r="J34" s="62">
        <f>IFERROR(C34/F34,0)</f>
        <v>6.8623978735480353</v>
      </c>
      <c r="K34" s="62">
        <f>IFERROR(D34/G34,0)</f>
        <v>2.8257463453648275</v>
      </c>
      <c r="L34" s="62">
        <v>2.1272401580561637</v>
      </c>
    </row>
    <row r="35" spans="3:12" x14ac:dyDescent="0.25">
      <c r="C35" s="62">
        <v>8.435207683049148</v>
      </c>
      <c r="D35" s="62">
        <v>0.30409812374902512</v>
      </c>
      <c r="F35" s="62">
        <v>1.7638291172457228</v>
      </c>
      <c r="G35" s="62">
        <v>0.10213078618662748</v>
      </c>
      <c r="H35" s="62">
        <v>0.6267162891477206</v>
      </c>
      <c r="J35" s="62">
        <f>IFERROR(C35/F35,0)</f>
        <v>4.7823270409669858</v>
      </c>
      <c r="K35" s="62">
        <f>IFERROR(D35/G35,0)</f>
        <v>2.977536305197289</v>
      </c>
      <c r="L35" s="62">
        <v>2.1085993514156041</v>
      </c>
    </row>
    <row r="36" spans="3:12" x14ac:dyDescent="0.25">
      <c r="C36" s="62">
        <v>13.987667087227646</v>
      </c>
      <c r="D36" s="62">
        <v>0.43530541246855964</v>
      </c>
      <c r="F36" s="62">
        <v>7.9415464177321979</v>
      </c>
      <c r="G36" s="62">
        <v>0.24826611445288105</v>
      </c>
      <c r="H36" s="62">
        <v>0.50255082043114518</v>
      </c>
      <c r="J36" s="62">
        <f>IFERROR(C36/F36,0)</f>
        <v>1.761327876393876</v>
      </c>
      <c r="K36" s="62">
        <f>IFERROR(D36/G36,0)</f>
        <v>1.7533823068358254</v>
      </c>
      <c r="L36" s="62">
        <v>1.9480748812285615</v>
      </c>
    </row>
    <row r="37" spans="3:12" x14ac:dyDescent="0.25">
      <c r="C37" s="62">
        <v>8.1380222306323109</v>
      </c>
      <c r="D37" s="62">
        <v>0.30517366189278067</v>
      </c>
      <c r="F37" s="62">
        <v>1.690173573214097</v>
      </c>
      <c r="G37" s="62">
        <v>0.11871985353659825</v>
      </c>
      <c r="H37" s="62">
        <v>0.46610812117114159</v>
      </c>
      <c r="J37" s="62">
        <f>IFERROR(C37/F37,0)</f>
        <v>4.814903249940623</v>
      </c>
      <c r="K37" s="62">
        <f>IFERROR(D37/G37,0)</f>
        <v>2.5705360375861948</v>
      </c>
      <c r="L37" s="62">
        <v>1.8602188784619154</v>
      </c>
    </row>
    <row r="38" spans="3:12" x14ac:dyDescent="0.25">
      <c r="C38" s="62">
        <v>9.8541851772934326</v>
      </c>
      <c r="D38" s="62">
        <v>0.41432840179341057</v>
      </c>
      <c r="F38" s="62">
        <v>3.0958082168949139</v>
      </c>
      <c r="G38" s="62">
        <v>0.20058890524736797</v>
      </c>
      <c r="H38" s="62">
        <v>0.57340132082779827</v>
      </c>
      <c r="J38" s="62">
        <f>IFERROR(C38/F38,0)</f>
        <v>3.1830735261686041</v>
      </c>
      <c r="K38" s="62">
        <f>IFERROR(D38/G38,0)</f>
        <v>2.0655599136076703</v>
      </c>
      <c r="L38" s="62">
        <v>2.0495737768300115</v>
      </c>
    </row>
    <row r="39" spans="3:12" x14ac:dyDescent="0.25">
      <c r="C39" s="62">
        <v>10.24067892317305</v>
      </c>
      <c r="D39" s="62">
        <v>0.44185436449691523</v>
      </c>
      <c r="F39" s="62">
        <v>3.3986140353785705</v>
      </c>
      <c r="G39" s="62">
        <v>0.2335168023342562</v>
      </c>
      <c r="H39" s="62">
        <v>0.52422564857334952</v>
      </c>
      <c r="J39" s="62">
        <f>IFERROR(C39/F39,0)</f>
        <v>3.0131926769473085</v>
      </c>
      <c r="K39" s="62">
        <f>IFERROR(D39/G39,0)</f>
        <v>1.892173754008692</v>
      </c>
      <c r="L39" s="62">
        <v>1.9225752369323665</v>
      </c>
    </row>
    <row r="40" spans="3:12" x14ac:dyDescent="0.25">
      <c r="C40" s="62">
        <v>9.663493922602779</v>
      </c>
      <c r="D40" s="62">
        <v>0.40960251425183203</v>
      </c>
      <c r="F40" s="62">
        <v>1.1613290905862912</v>
      </c>
      <c r="G40" s="62">
        <v>0.13811917020608278</v>
      </c>
      <c r="H40" s="62">
        <v>0.60710396579962167</v>
      </c>
      <c r="J40" s="62">
        <f>IFERROR(C40/F40,0)</f>
        <v>8.3210642021584178</v>
      </c>
      <c r="K40" s="62">
        <f>IFERROR(D40/G40,0)</f>
        <v>2.9655732339014089</v>
      </c>
      <c r="L40" s="62">
        <v>2.1857715990119146</v>
      </c>
    </row>
    <row r="41" spans="3:12" x14ac:dyDescent="0.25">
      <c r="C41" s="62">
        <v>11.140170946764107</v>
      </c>
      <c r="D41" s="62">
        <v>0.47339629080569295</v>
      </c>
      <c r="F41" s="62">
        <v>4.0763153041973421</v>
      </c>
      <c r="G41" s="62">
        <v>0.25385477396201256</v>
      </c>
      <c r="H41" s="62">
        <v>0.56318905982317558</v>
      </c>
      <c r="J41" s="62">
        <f>IFERROR(C41/F41,0)</f>
        <v>2.7329021715501698</v>
      </c>
      <c r="K41" s="62">
        <f>IFERROR(D41/G41,0)</f>
        <v>1.8648311529352335</v>
      </c>
      <c r="L41" s="62">
        <v>2.0575089963793367</v>
      </c>
    </row>
    <row r="42" spans="3:12" x14ac:dyDescent="0.25">
      <c r="C42" s="62">
        <v>8.1747756516871526</v>
      </c>
      <c r="D42" s="62">
        <v>0.37795696483685415</v>
      </c>
      <c r="F42" s="62">
        <v>2.2365774772125846</v>
      </c>
      <c r="G42" s="62">
        <v>0.19049299225717925</v>
      </c>
      <c r="H42" s="62">
        <v>0.5069855281861656</v>
      </c>
      <c r="J42" s="62">
        <f>IFERROR(C42/F42,0)</f>
        <v>3.6550379921894152</v>
      </c>
      <c r="K42" s="62">
        <f>IFERROR(D42/G42,0)</f>
        <v>1.9840990493056303</v>
      </c>
      <c r="L42" s="62">
        <v>1.8651141810451348</v>
      </c>
    </row>
    <row r="43" spans="3:12" x14ac:dyDescent="0.25">
      <c r="C43" s="62">
        <v>18.334227608656501</v>
      </c>
      <c r="D43" s="62">
        <v>0.40131908752439327</v>
      </c>
      <c r="F43" s="62">
        <v>11.163882496661836</v>
      </c>
      <c r="G43" s="62">
        <v>0.22915423733628795</v>
      </c>
      <c r="H43" s="62">
        <v>0.44220107422358673</v>
      </c>
      <c r="J43" s="62">
        <f>IFERROR(C43/F43,0)</f>
        <v>1.6422805967492673</v>
      </c>
      <c r="K43" s="62">
        <f>IFERROR(D43/G43,0)</f>
        <v>1.7513055494385221</v>
      </c>
      <c r="L43" s="62">
        <v>1.8188308933977841</v>
      </c>
    </row>
    <row r="44" spans="3:12" x14ac:dyDescent="0.25">
      <c r="C44" s="62">
        <v>13.740992371059328</v>
      </c>
      <c r="D44" s="62">
        <v>0.36960640902844133</v>
      </c>
      <c r="F44" s="62">
        <v>8.1497438360550749</v>
      </c>
      <c r="G44" s="62">
        <v>0.19024975984630163</v>
      </c>
      <c r="H44" s="62">
        <v>0.43140517230631303</v>
      </c>
      <c r="J44" s="62">
        <f>IFERROR(C44/F44,0)</f>
        <v>1.6860643288281225</v>
      </c>
      <c r="K44" s="62">
        <f>IFERROR(D44/G44,0)</f>
        <v>1.942743104259568</v>
      </c>
      <c r="L44" s="62">
        <v>1.8101668710474772</v>
      </c>
    </row>
    <row r="45" spans="3:12" x14ac:dyDescent="0.25">
      <c r="C45" s="62">
        <v>4.7998634828149314</v>
      </c>
      <c r="D45" s="62">
        <v>0.21887203883707188</v>
      </c>
      <c r="F45" s="62">
        <v>0.58762890551594804</v>
      </c>
      <c r="G45" s="62">
        <v>6.1870812608100387E-2</v>
      </c>
      <c r="H45" s="62">
        <v>0.44826491247829631</v>
      </c>
      <c r="J45" s="62">
        <f>IFERROR(C45/F45,0)</f>
        <v>8.1681881843449666</v>
      </c>
      <c r="K45" s="62">
        <f>IFERROR(D45/G45,0)</f>
        <v>3.5375652849986365</v>
      </c>
      <c r="L45" s="62">
        <v>2.0498961001222709</v>
      </c>
    </row>
    <row r="46" spans="3:12" x14ac:dyDescent="0.25">
      <c r="C46" s="62">
        <v>12.591774840073617</v>
      </c>
      <c r="D46" s="62">
        <v>0.38428063484674507</v>
      </c>
      <c r="F46" s="62">
        <v>8.3410772535603463</v>
      </c>
      <c r="G46" s="62">
        <v>0.26746757896411805</v>
      </c>
      <c r="H46" s="62">
        <v>0.36627008498541197</v>
      </c>
      <c r="J46" s="62">
        <f>IFERROR(C46/F46,0)</f>
        <v>1.509610144744659</v>
      </c>
      <c r="K46" s="62">
        <f>IFERROR(D46/G46,0)</f>
        <v>1.4367372536702776</v>
      </c>
      <c r="L46" s="62">
        <v>1.5742965977056809</v>
      </c>
    </row>
    <row r="47" spans="3:12" x14ac:dyDescent="0.25">
      <c r="C47" s="62">
        <v>20.433234838747566</v>
      </c>
      <c r="D47" s="62">
        <v>0.37445935644020695</v>
      </c>
      <c r="F47" s="62">
        <v>13.664043472484929</v>
      </c>
      <c r="G47" s="62">
        <v>0.20023311424179355</v>
      </c>
      <c r="H47" s="62">
        <v>0.45502302676195672</v>
      </c>
      <c r="J47" s="62">
        <f>IFERROR(C47/F47,0)</f>
        <v>1.495401773266724</v>
      </c>
      <c r="K47" s="62">
        <f>IFERROR(D47/G47,0)</f>
        <v>1.8701170276362216</v>
      </c>
      <c r="L47" s="62">
        <v>1.8304770194667412</v>
      </c>
    </row>
    <row r="48" spans="3:12" x14ac:dyDescent="0.25">
      <c r="C48" s="62">
        <v>24.006915469391082</v>
      </c>
      <c r="D48" s="62">
        <v>0.43481443448426504</v>
      </c>
      <c r="F48" s="62">
        <v>19.846476458494134</v>
      </c>
      <c r="G48" s="62">
        <v>0.30626156925157616</v>
      </c>
      <c r="H48" s="62">
        <v>0.324263335193408</v>
      </c>
      <c r="J48" s="62">
        <f>IFERROR(C48/F48,0)</f>
        <v>1.2096311161126192</v>
      </c>
      <c r="K48" s="62">
        <f>IFERROR(D48/G48,0)</f>
        <v>1.4197486009976332</v>
      </c>
      <c r="L48" s="62">
        <v>1.5628238784186568</v>
      </c>
    </row>
    <row r="49" spans="3:12" x14ac:dyDescent="0.25">
      <c r="C49" s="62">
        <v>20.97687332293626</v>
      </c>
      <c r="D49" s="62">
        <v>0.4330859380303218</v>
      </c>
      <c r="F49" s="62">
        <v>16.731417428606754</v>
      </c>
      <c r="G49" s="62">
        <v>0.31416904696540726</v>
      </c>
      <c r="H49" s="62">
        <v>0.30759406585754012</v>
      </c>
      <c r="J49" s="62">
        <f>IFERROR(C49/F49,0)</f>
        <v>1.2537415561141152</v>
      </c>
      <c r="K49" s="62">
        <f>IFERROR(D49/G49,0)</f>
        <v>1.3785124353068694</v>
      </c>
      <c r="L49" s="62">
        <v>1.54432960098676</v>
      </c>
    </row>
    <row r="50" spans="3:12" x14ac:dyDescent="0.25">
      <c r="C50" s="62">
        <v>16.977192117741808</v>
      </c>
      <c r="D50" s="62">
        <v>0.39969429338552881</v>
      </c>
      <c r="F50" s="62">
        <v>11.35597181956107</v>
      </c>
      <c r="G50" s="62">
        <v>0.23545688062369499</v>
      </c>
      <c r="H50" s="62">
        <v>0.49121784990026596</v>
      </c>
      <c r="J50" s="62">
        <f>IFERROR(C50/F50,0)</f>
        <v>1.4950012546260447</v>
      </c>
      <c r="K50" s="62">
        <f>IFERROR(D50/G50,0)</f>
        <v>1.6975264954109222</v>
      </c>
      <c r="L50" s="62">
        <v>1.9664611783691002</v>
      </c>
    </row>
    <row r="51" spans="3:12" x14ac:dyDescent="0.25">
      <c r="C51" s="62">
        <v>7.5966772234130975</v>
      </c>
      <c r="D51" s="62">
        <v>0.42059625845040099</v>
      </c>
      <c r="F51" s="62">
        <v>2.9351593625498009</v>
      </c>
      <c r="G51" s="62">
        <v>0.25139442231075698</v>
      </c>
      <c r="H51" s="62">
        <v>0.5195566633705393</v>
      </c>
      <c r="J51" s="62">
        <f>IFERROR(C51/F51,0)</f>
        <v>2.5881651675682069</v>
      </c>
      <c r="K51" s="62">
        <f>IFERROR(D51/G51,0)</f>
        <v>1.6730532626156995</v>
      </c>
      <c r="L51" s="62">
        <v>1.7291555229948372</v>
      </c>
    </row>
    <row r="52" spans="3:12" x14ac:dyDescent="0.25">
      <c r="C52" s="62">
        <v>7.7269478252600905</v>
      </c>
      <c r="D52" s="62">
        <v>0.37627535971490189</v>
      </c>
      <c r="F52" s="62">
        <v>1.7853125502169371</v>
      </c>
      <c r="G52" s="62">
        <v>0.19023514917778134</v>
      </c>
      <c r="H52" s="62">
        <v>0.42902201592889599</v>
      </c>
      <c r="J52" s="62">
        <f>IFERROR(C52/F52,0)</f>
        <v>4.3280644749409127</v>
      </c>
      <c r="K52" s="62">
        <f>IFERROR(D52/G52,0)</f>
        <v>1.9779486669062378</v>
      </c>
      <c r="L52" s="62">
        <v>1.870912424120962</v>
      </c>
    </row>
    <row r="53" spans="3:12" x14ac:dyDescent="0.25">
      <c r="C53" s="62">
        <v>12.234755690448198</v>
      </c>
      <c r="D53" s="62">
        <v>0.50983879442850233</v>
      </c>
      <c r="F53" s="62">
        <v>7.0833912318488155</v>
      </c>
      <c r="G53" s="62">
        <v>0.35505106649065515</v>
      </c>
      <c r="H53" s="62">
        <v>0.36547955780986136</v>
      </c>
      <c r="J53" s="62">
        <f>IFERROR(C53/F53,0)</f>
        <v>1.7272455085408067</v>
      </c>
      <c r="K53" s="62">
        <f>IFERROR(D53/G53,0)</f>
        <v>1.4359590564472255</v>
      </c>
      <c r="L53" s="62">
        <v>1.599200317524291</v>
      </c>
    </row>
    <row r="54" spans="3:12" x14ac:dyDescent="0.25">
      <c r="C54" s="62">
        <v>24.625249583593067</v>
      </c>
      <c r="D54" s="62">
        <v>0.53522308297735155</v>
      </c>
      <c r="F54" s="62">
        <v>18.587036265110463</v>
      </c>
      <c r="G54" s="62">
        <v>0.40033347228011673</v>
      </c>
      <c r="H54" s="62">
        <v>0.37531566589674814</v>
      </c>
      <c r="J54" s="62">
        <f>IFERROR(C54/F54,0)</f>
        <v>1.3248615450230155</v>
      </c>
      <c r="K54" s="62">
        <f>IFERROR(D54/G54,0)</f>
        <v>1.3369431237637093</v>
      </c>
      <c r="L54" s="62">
        <v>1.6777503953507711</v>
      </c>
    </row>
    <row r="55" spans="3:12" x14ac:dyDescent="0.25">
      <c r="C55" s="62">
        <v>29.437462571687021</v>
      </c>
      <c r="D55" s="62">
        <v>0.36425341360253394</v>
      </c>
      <c r="F55" s="62">
        <v>22.110484008127973</v>
      </c>
      <c r="G55" s="62">
        <v>0.2142454324921898</v>
      </c>
      <c r="H55" s="62">
        <v>0.41432365684449285</v>
      </c>
      <c r="J55" s="62">
        <f>IFERROR(C55/F55,0)</f>
        <v>1.3313802882318451</v>
      </c>
      <c r="K55" s="62">
        <f>IFERROR(D55/G55,0)</f>
        <v>1.7001688641171502</v>
      </c>
      <c r="L55" s="62">
        <v>1.8183037011117495</v>
      </c>
    </row>
    <row r="56" spans="3:12" x14ac:dyDescent="0.25">
      <c r="C56" s="62">
        <v>14.841897348553054</v>
      </c>
      <c r="D56" s="62">
        <v>0.53106634843138367</v>
      </c>
      <c r="F56" s="62">
        <v>8.1396563506785125</v>
      </c>
      <c r="G56" s="62">
        <v>0.34150151322854633</v>
      </c>
      <c r="H56" s="62">
        <v>0.46312224865068796</v>
      </c>
      <c r="J56" s="62">
        <f>IFERROR(C56/F56,0)</f>
        <v>1.823405891984107</v>
      </c>
      <c r="K56" s="62">
        <f>IFERROR(D56/G56,0)</f>
        <v>1.5550922261242603</v>
      </c>
      <c r="L56" s="62">
        <v>1.8021166859954538</v>
      </c>
    </row>
    <row r="57" spans="3:12" x14ac:dyDescent="0.25">
      <c r="C57" s="62">
        <v>10.87385993830752</v>
      </c>
      <c r="D57" s="62">
        <v>0.42883610883911261</v>
      </c>
      <c r="F57" s="62">
        <v>4.0201133536079627</v>
      </c>
      <c r="G57" s="62">
        <v>0.23947101649617547</v>
      </c>
      <c r="H57" s="62">
        <v>0.47944647754398362</v>
      </c>
      <c r="J57" s="62">
        <f>IFERROR(C57/F57,0)</f>
        <v>2.7048640129882089</v>
      </c>
      <c r="K57" s="62">
        <f>IFERROR(D57/G57,0)</f>
        <v>1.7907641397010625</v>
      </c>
      <c r="L57" s="62">
        <v>1.7607723192939297</v>
      </c>
    </row>
    <row r="58" spans="3:12" x14ac:dyDescent="0.25">
      <c r="C58" s="62">
        <v>8.5152286338680447</v>
      </c>
      <c r="D58" s="62">
        <v>0.30588075374929508</v>
      </c>
      <c r="F58" s="62">
        <v>1.4486304559765026</v>
      </c>
      <c r="G58" s="62">
        <v>0.10753295785492956</v>
      </c>
      <c r="H58" s="62">
        <v>0.47383111434603203</v>
      </c>
      <c r="J58" s="62">
        <f>IFERROR(C58/F58,0)</f>
        <v>5.8781234363376971</v>
      </c>
      <c r="K58" s="62">
        <f>IFERROR(D58/G58,0)</f>
        <v>2.8445302710072604</v>
      </c>
      <c r="L58" s="62">
        <v>1.8029047748314364</v>
      </c>
    </row>
    <row r="59" spans="3:12" x14ac:dyDescent="0.25">
      <c r="C59" s="62">
        <v>9.9016883160350382</v>
      </c>
      <c r="D59" s="62">
        <v>0.48603880716393921</v>
      </c>
      <c r="F59" s="62">
        <v>6.1753347618630361</v>
      </c>
      <c r="G59" s="62">
        <v>0.37203374303990061</v>
      </c>
      <c r="H59" s="62">
        <v>0.26997286618542571</v>
      </c>
      <c r="J59" s="62">
        <f>IFERROR(C59/F59,0)</f>
        <v>1.6034253522877517</v>
      </c>
      <c r="K59" s="62">
        <f>IFERROR(D59/G59,0)</f>
        <v>1.3064374300903441</v>
      </c>
      <c r="L59" s="62">
        <v>1.421592243679596</v>
      </c>
    </row>
    <row r="60" spans="3:12" x14ac:dyDescent="0.25">
      <c r="C60" s="62">
        <v>5.8011193750963672</v>
      </c>
      <c r="D60" s="62">
        <v>0.38284226555759643</v>
      </c>
      <c r="F60" s="62">
        <v>2.0881344074513017</v>
      </c>
      <c r="G60" s="62">
        <v>0.24928690888270499</v>
      </c>
      <c r="H60" s="62">
        <v>0.33274386192791072</v>
      </c>
      <c r="J60" s="62">
        <f>IFERROR(C60/F60,0)</f>
        <v>2.7781350445620956</v>
      </c>
      <c r="K60" s="62">
        <f>IFERROR(D60/G60,0)</f>
        <v>1.5357495797652663</v>
      </c>
      <c r="L60" s="62">
        <v>1.4891221663494152</v>
      </c>
    </row>
    <row r="61" spans="3:12" x14ac:dyDescent="0.25">
      <c r="C61" s="62">
        <v>1.4589725602340808</v>
      </c>
      <c r="D61" s="62">
        <v>4.0491786050912894E-2</v>
      </c>
      <c r="F61" s="62">
        <v>0.76393267256364839</v>
      </c>
      <c r="G61" s="62">
        <v>1.2296470786494214E-2</v>
      </c>
      <c r="H61" s="62">
        <v>6.3836646680289641E-2</v>
      </c>
      <c r="J61" s="62">
        <f>IFERROR(C61/F61,0)</f>
        <v>1.9098182505245893</v>
      </c>
      <c r="K61" s="62">
        <f>IFERROR(D61/G61,0)</f>
        <v>3.2929599682688555</v>
      </c>
      <c r="L61" s="62">
        <v>1.1174314456317105</v>
      </c>
    </row>
    <row r="62" spans="3:12" x14ac:dyDescent="0.25">
      <c r="C62" s="62">
        <v>12.999489432495682</v>
      </c>
      <c r="D62" s="62">
        <v>0.39665415287451466</v>
      </c>
      <c r="F62" s="62">
        <v>9.1069261396299535</v>
      </c>
      <c r="G62" s="62">
        <v>0.27925458300508865</v>
      </c>
      <c r="H62" s="62">
        <v>0.2825054194477884</v>
      </c>
      <c r="J62" s="62">
        <f>IFERROR(C62/F62,0)</f>
        <v>1.4274288857934998</v>
      </c>
      <c r="K62" s="62">
        <f>IFERROR(D62/G62,0)</f>
        <v>1.4204033774703948</v>
      </c>
      <c r="L62" s="62">
        <v>1.4603915185004839</v>
      </c>
    </row>
    <row r="63" spans="3:12" x14ac:dyDescent="0.25">
      <c r="C63" s="62">
        <v>12.093796810023228</v>
      </c>
      <c r="D63" s="62">
        <v>0.42662356119389411</v>
      </c>
      <c r="F63" s="62">
        <v>8.2571283383208183</v>
      </c>
      <c r="G63" s="62">
        <v>0.30992038845914965</v>
      </c>
      <c r="H63" s="62">
        <v>0.28866825954326669</v>
      </c>
      <c r="J63" s="62">
        <f>IFERROR(C63/F63,0)</f>
        <v>1.4646492478379767</v>
      </c>
      <c r="K63" s="62">
        <f>IFERROR(D63/G63,0)</f>
        <v>1.3765585520686936</v>
      </c>
      <c r="L63" s="62">
        <v>1.4682397118281609</v>
      </c>
    </row>
    <row r="64" spans="3:12" x14ac:dyDescent="0.25">
      <c r="C64" s="62">
        <v>12.374333374842404</v>
      </c>
      <c r="D64" s="62">
        <v>0.3659805787772708</v>
      </c>
      <c r="F64" s="62">
        <v>5.324780074191839</v>
      </c>
      <c r="G64" s="62">
        <v>0.118706942236354</v>
      </c>
      <c r="H64" s="62">
        <v>0.59522302668392502</v>
      </c>
      <c r="J64" s="62">
        <f>IFERROR(C64/F64,0)</f>
        <v>2.3239144532594618</v>
      </c>
      <c r="K64" s="62">
        <f>IFERROR(D64/G64,0)</f>
        <v>3.0830596078245982</v>
      </c>
      <c r="L64" s="62">
        <v>1.9856253859926942</v>
      </c>
    </row>
    <row r="65" spans="1:12" x14ac:dyDescent="0.25">
      <c r="C65" s="62">
        <v>10.729555129842536</v>
      </c>
      <c r="D65" s="62">
        <v>0.33229881438970776</v>
      </c>
      <c r="F65" s="62">
        <v>7.1993998729658104</v>
      </c>
      <c r="G65" s="62">
        <v>0.23100510327003526</v>
      </c>
      <c r="H65" s="62">
        <v>0.29442203346869672</v>
      </c>
      <c r="J65" s="62">
        <f>IFERROR(C65/F65,0)</f>
        <v>1.4903402115685609</v>
      </c>
      <c r="K65" s="62">
        <f>IFERROR(D65/G65,0)</f>
        <v>1.4384912267555596</v>
      </c>
      <c r="L65" s="62">
        <v>1.4506925590060493</v>
      </c>
    </row>
    <row r="66" spans="1:12" x14ac:dyDescent="0.25">
      <c r="C66" s="62">
        <v>23.156609033499429</v>
      </c>
      <c r="D66" s="62">
        <v>0.57378829830765232</v>
      </c>
      <c r="F66" s="62">
        <v>19.830528234899006</v>
      </c>
      <c r="G66" s="62">
        <v>0.47918245933886677</v>
      </c>
      <c r="H66" s="62">
        <v>0.26478564024531603</v>
      </c>
      <c r="J66" s="62">
        <f>IFERROR(C66/F66,0)</f>
        <v>1.167725274849057</v>
      </c>
      <c r="K66" s="62">
        <f>IFERROR(D66/G66,0)</f>
        <v>1.1974317655519242</v>
      </c>
      <c r="L66" s="62">
        <v>1.4141904142588855</v>
      </c>
    </row>
    <row r="67" spans="1:12" x14ac:dyDescent="0.25">
      <c r="C67" s="62">
        <v>23.508018730711132</v>
      </c>
      <c r="D67" s="62">
        <v>0.76516220982232841</v>
      </c>
      <c r="F67" s="62">
        <v>21.626079339256663</v>
      </c>
      <c r="G67" s="62">
        <v>0.70859717181829562</v>
      </c>
      <c r="H67" s="62">
        <v>0.15243498935402927</v>
      </c>
      <c r="J67" s="62">
        <f>IFERROR(C67/F67,0)</f>
        <v>1.0870217556280894</v>
      </c>
      <c r="K67" s="62">
        <f>IFERROR(D67/G67,0)</f>
        <v>1.079826790528791</v>
      </c>
      <c r="L67" s="62">
        <v>1.2356361263462188</v>
      </c>
    </row>
    <row r="68" spans="1:12" x14ac:dyDescent="0.25">
      <c r="C68" s="62">
        <v>10.545038200577682</v>
      </c>
      <c r="D68" s="62">
        <v>0.71429032215211807</v>
      </c>
      <c r="F68" s="62">
        <v>7.0778049526138798</v>
      </c>
      <c r="G68" s="62">
        <v>0.60870320446902537</v>
      </c>
      <c r="H68" s="62">
        <v>0.2496703550075593</v>
      </c>
      <c r="J68" s="62">
        <f>IFERROR(C68/F68,0)</f>
        <v>1.4898740882486923</v>
      </c>
      <c r="K68" s="62">
        <f>IFERROR(D68/G68,0)</f>
        <v>1.1734623982720722</v>
      </c>
      <c r="L68" s="62">
        <v>1.3989969467084573</v>
      </c>
    </row>
    <row r="69" spans="1:12" x14ac:dyDescent="0.25">
      <c r="C69" s="62">
        <v>16.103504355569918</v>
      </c>
      <c r="D69" s="62">
        <v>0.86188920049034479</v>
      </c>
      <c r="F69" s="62">
        <v>13.496052214319461</v>
      </c>
      <c r="G69" s="62">
        <v>0.79650135583786896</v>
      </c>
      <c r="H69" s="62">
        <v>0.17087811899525016</v>
      </c>
      <c r="J69" s="62">
        <f>IFERROR(C69/F69,0)</f>
        <v>1.1932011005769465</v>
      </c>
      <c r="K69" s="62">
        <f>IFERROR(D69/G69,0)</f>
        <v>1.082093827177095</v>
      </c>
      <c r="L69" s="62">
        <v>1.2341738506461521</v>
      </c>
    </row>
    <row r="70" spans="1:12" x14ac:dyDescent="0.25">
      <c r="C70" s="62">
        <v>25.698426887661949</v>
      </c>
      <c r="D70" s="62">
        <v>0.71755894138241028</v>
      </c>
      <c r="F70" s="62">
        <v>22.425546318611389</v>
      </c>
      <c r="G70" s="62">
        <v>0.62028938413351742</v>
      </c>
      <c r="H70" s="62">
        <v>0.30544404307496703</v>
      </c>
      <c r="J70" s="62">
        <f>IFERROR(C70/F70,0)</f>
        <v>1.1459442959627848</v>
      </c>
      <c r="K70" s="62">
        <f>IFERROR(D70/G70,0)</f>
        <v>1.1568131903220764</v>
      </c>
      <c r="L70" s="62">
        <v>1.4134194141812058</v>
      </c>
    </row>
    <row r="71" spans="1:12" x14ac:dyDescent="0.25">
      <c r="C71" s="62">
        <v>15.793643302773308</v>
      </c>
      <c r="D71" s="62">
        <v>0.75490660900568884</v>
      </c>
      <c r="F71" s="62">
        <v>10.62466579219112</v>
      </c>
      <c r="G71" s="62">
        <v>0.63451201473584329</v>
      </c>
      <c r="H71" s="62">
        <v>0.286767032854571</v>
      </c>
      <c r="J71" s="62">
        <f>IFERROR(C71/F71,0)</f>
        <v>1.4865073040115073</v>
      </c>
      <c r="K71" s="62">
        <f>IFERROR(D71/G71,0)</f>
        <v>1.1897436005525721</v>
      </c>
      <c r="L71" s="62">
        <v>1.4535309098311602</v>
      </c>
    </row>
    <row r="72" spans="1:12" x14ac:dyDescent="0.25">
      <c r="C72" s="62">
        <v>18.684144693647358</v>
      </c>
      <c r="D72" s="62">
        <v>0.43730722653574383</v>
      </c>
      <c r="F72" s="62">
        <v>13.06035539628437</v>
      </c>
      <c r="G72" s="62">
        <v>0.3043501690759427</v>
      </c>
      <c r="H72" s="62">
        <v>0.37553964757897668</v>
      </c>
      <c r="J72" s="62">
        <f>IFERROR(C72/F72,0)</f>
        <v>1.430600020192631</v>
      </c>
      <c r="K72" s="62">
        <f>IFERROR(D72/G72,0)</f>
        <v>1.4368555399968421</v>
      </c>
      <c r="L72" s="62">
        <v>1.5339180871597298</v>
      </c>
    </row>
    <row r="73" spans="1:12" x14ac:dyDescent="0.25">
      <c r="C73" s="62">
        <v>32.936998202779925</v>
      </c>
      <c r="D73" s="62">
        <v>0.44007987353237366</v>
      </c>
      <c r="F73" s="62">
        <v>28.474748058098236</v>
      </c>
      <c r="G73" s="62">
        <v>0.3169703444890416</v>
      </c>
      <c r="H73" s="62">
        <v>0.3334421317083201</v>
      </c>
      <c r="J73" s="62">
        <f>IFERROR(C73/F73,0)</f>
        <v>1.1567090298947393</v>
      </c>
      <c r="K73" s="62">
        <f>IFERROR(D73/G73,0)</f>
        <v>1.3883944702832862</v>
      </c>
      <c r="L73" s="62">
        <v>1.6009548739894</v>
      </c>
    </row>
    <row r="74" spans="1:12" x14ac:dyDescent="0.25">
      <c r="C74" s="62">
        <v>34.121489733285642</v>
      </c>
      <c r="D74" s="62">
        <v>0.4305990241467077</v>
      </c>
      <c r="F74" s="62">
        <v>27.47538292465142</v>
      </c>
      <c r="G74" s="62">
        <v>0.27139913455594478</v>
      </c>
      <c r="H74" s="62">
        <v>0.43290243672900686</v>
      </c>
      <c r="J74" s="62">
        <f>IFERROR(C74/F74,0)</f>
        <v>1.2418931458338736</v>
      </c>
      <c r="K74" s="62">
        <f>IFERROR(D74/G74,0)</f>
        <v>1.5865895256123093</v>
      </c>
      <c r="L74" s="62">
        <v>1.6899618061946424</v>
      </c>
    </row>
    <row r="75" spans="1:12" x14ac:dyDescent="0.25">
      <c r="C75" s="62">
        <v>102.92957610168398</v>
      </c>
      <c r="D75" s="62">
        <v>1</v>
      </c>
      <c r="F75" s="62">
        <v>102.92957610168398</v>
      </c>
      <c r="G75" s="62">
        <v>1</v>
      </c>
      <c r="H75" s="62">
        <v>0</v>
      </c>
      <c r="J75" s="62">
        <f>IFERROR(C75/F75,0)</f>
        <v>1</v>
      </c>
      <c r="K75" s="62">
        <f>IFERROR(D75/G75,0)</f>
        <v>1</v>
      </c>
      <c r="L75" s="62">
        <v>1</v>
      </c>
    </row>
    <row r="80" spans="1:12" ht="13" x14ac:dyDescent="0.25">
      <c r="A80" s="66"/>
      <c r="B80" s="62"/>
    </row>
  </sheetData>
  <mergeCells count="1">
    <mergeCell ref="C4:D4"/>
  </mergeCells>
  <conditionalFormatting sqref="F7:G7">
    <cfRule type="duplicateValues" dxfId="47" priority="1"/>
  </conditionalFormatting>
  <conditionalFormatting sqref="H7">
    <cfRule type="duplicateValues" dxfId="46" priority="2"/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9D8-C8BF-499D-B8BE-CF94BF2FF753}">
  <dimension ref="A1:Q118"/>
  <sheetViews>
    <sheetView tabSelected="1" topLeftCell="C1" zoomScale="50" zoomScaleNormal="50" workbookViewId="0">
      <selection activeCell="O14" sqref="O14"/>
    </sheetView>
  </sheetViews>
  <sheetFormatPr defaultRowHeight="15.5" x14ac:dyDescent="0.35"/>
  <cols>
    <col min="1" max="1" width="11.08984375" customWidth="1"/>
    <col min="2" max="3" width="18.1796875" customWidth="1"/>
    <col min="4" max="4" width="18.1796875" style="122" customWidth="1"/>
    <col min="5" max="5" width="75.26953125" style="122" bestFit="1" customWidth="1"/>
    <col min="6" max="6" width="24.7265625" style="42" customWidth="1"/>
    <col min="7" max="7" width="22.453125" style="42" customWidth="1"/>
    <col min="8" max="8" width="25.26953125" style="42" customWidth="1"/>
    <col min="9" max="9" width="8.453125" customWidth="1"/>
    <col min="10" max="10" width="23.1796875" style="55" bestFit="1" customWidth="1"/>
    <col min="11" max="11" width="18.26953125" style="55" bestFit="1" customWidth="1"/>
    <col min="12" max="12" width="22.26953125" style="55" bestFit="1" customWidth="1"/>
    <col min="13" max="13" width="8.453125" customWidth="1"/>
    <col min="14" max="14" width="23.1796875" bestFit="1" customWidth="1"/>
    <col min="15" max="15" width="18.26953125" bestFit="1" customWidth="1"/>
    <col min="16" max="16" width="22.26953125" bestFit="1" customWidth="1"/>
  </cols>
  <sheetData>
    <row r="1" spans="1:16" ht="16" thickBot="1" x14ac:dyDescent="0.4"/>
    <row r="2" spans="1:16" x14ac:dyDescent="0.35">
      <c r="A2" s="67" t="s">
        <v>277</v>
      </c>
      <c r="B2" s="68" t="s">
        <v>278</v>
      </c>
      <c r="C2" s="69"/>
      <c r="E2" s="123"/>
    </row>
    <row r="3" spans="1:16" x14ac:dyDescent="0.35">
      <c r="A3" s="70" t="s">
        <v>279</v>
      </c>
      <c r="B3" s="71">
        <v>0.5</v>
      </c>
      <c r="C3" s="72"/>
    </row>
    <row r="4" spans="1:16" ht="16" thickBot="1" x14ac:dyDescent="0.4">
      <c r="A4" s="70" t="s">
        <v>280</v>
      </c>
      <c r="B4" s="71">
        <v>0.7</v>
      </c>
      <c r="C4" s="72"/>
    </row>
    <row r="5" spans="1:16" ht="16" thickBot="1" x14ac:dyDescent="0.4">
      <c r="A5" s="73" t="s">
        <v>281</v>
      </c>
      <c r="B5" s="74" t="s">
        <v>282</v>
      </c>
      <c r="C5" s="69"/>
      <c r="F5" s="116" t="s">
        <v>373</v>
      </c>
      <c r="G5" s="117" t="s">
        <v>374</v>
      </c>
      <c r="H5" s="118" t="s">
        <v>375</v>
      </c>
      <c r="J5" s="119" t="s">
        <v>376</v>
      </c>
      <c r="K5" s="120" t="s">
        <v>377</v>
      </c>
      <c r="L5" s="121" t="s">
        <v>378</v>
      </c>
      <c r="N5" s="119" t="s">
        <v>376</v>
      </c>
      <c r="O5" s="120" t="s">
        <v>377</v>
      </c>
      <c r="P5" s="121" t="s">
        <v>378</v>
      </c>
    </row>
    <row r="6" spans="1:16" x14ac:dyDescent="0.35">
      <c r="A6" s="41"/>
    </row>
    <row r="7" spans="1:16" ht="16" thickBot="1" x14ac:dyDescent="0.4">
      <c r="J7" s="133" t="s">
        <v>376</v>
      </c>
      <c r="K7" s="133" t="s">
        <v>377</v>
      </c>
      <c r="L7" s="52" t="s">
        <v>378</v>
      </c>
      <c r="N7" s="133" t="s">
        <v>376</v>
      </c>
      <c r="O7" s="133" t="s">
        <v>377</v>
      </c>
      <c r="P7" s="52" t="s">
        <v>378</v>
      </c>
    </row>
    <row r="8" spans="1:16" ht="16" thickBot="1" x14ac:dyDescent="0.3">
      <c r="D8" s="124" t="s">
        <v>286</v>
      </c>
      <c r="E8" s="125" t="s">
        <v>379</v>
      </c>
      <c r="F8" s="42">
        <f>Multipliers!J8</f>
        <v>1.2159622449363179</v>
      </c>
      <c r="G8" s="42">
        <f>Multipliers!K8</f>
        <v>2.3442476512568482</v>
      </c>
      <c r="H8" s="42">
        <f>Multipliers!L8</f>
        <v>1.7205604059603732</v>
      </c>
      <c r="J8" s="55" t="e">
        <f t="shared" ref="J8:J39" si="0">VLOOKUP(F8,$A$7:$B$10,2,1)</f>
        <v>#N/A</v>
      </c>
      <c r="K8" s="77" t="str">
        <f t="shared" ref="K8:K39" si="1">VLOOKUP(G8,$A$18:$B$21,2,1)</f>
        <v>Q2</v>
      </c>
      <c r="L8" s="55" t="str">
        <f t="shared" ref="L8:L39" si="2">VLOOKUP(H8,$A$25:$B$28,2,1)</f>
        <v>Q1</v>
      </c>
      <c r="N8" s="55" t="s">
        <v>277</v>
      </c>
      <c r="O8" s="77" t="s">
        <v>279</v>
      </c>
      <c r="P8" s="55" t="s">
        <v>277</v>
      </c>
    </row>
    <row r="9" spans="1:16" ht="29.5" customHeight="1" thickBot="1" x14ac:dyDescent="0.3">
      <c r="D9" s="126" t="s">
        <v>343</v>
      </c>
      <c r="E9" s="127" t="s">
        <v>380</v>
      </c>
      <c r="F9" s="42">
        <f>Multipliers!J9</f>
        <v>1.1664678045749139</v>
      </c>
      <c r="G9" s="42">
        <f>Multipliers!K9</f>
        <v>1.8355943834780155</v>
      </c>
      <c r="H9" s="42">
        <f>Multipliers!L9</f>
        <v>1.7913837167594227</v>
      </c>
      <c r="J9" s="55" t="e">
        <f t="shared" si="0"/>
        <v>#N/A</v>
      </c>
      <c r="K9" s="77" t="str">
        <f t="shared" si="1"/>
        <v>Q1</v>
      </c>
      <c r="L9" s="55" t="str">
        <f t="shared" si="2"/>
        <v>Q1</v>
      </c>
      <c r="N9" s="55" t="s">
        <v>277</v>
      </c>
      <c r="O9" s="77" t="s">
        <v>277</v>
      </c>
      <c r="P9" s="55" t="s">
        <v>277</v>
      </c>
    </row>
    <row r="10" spans="1:16" ht="16" thickBot="1" x14ac:dyDescent="0.3">
      <c r="D10" s="126" t="s">
        <v>345</v>
      </c>
      <c r="E10" s="127" t="s">
        <v>381</v>
      </c>
      <c r="F10" s="42">
        <f>Multipliers!J10</f>
        <v>1.1460861182126381</v>
      </c>
      <c r="G10" s="42">
        <f>Multipliers!K10</f>
        <v>1.9032554275924605</v>
      </c>
      <c r="H10" s="42">
        <f>Multipliers!L10</f>
        <v>1.3769797658747143</v>
      </c>
      <c r="J10" s="55" t="e">
        <f t="shared" si="0"/>
        <v>#N/A</v>
      </c>
      <c r="K10" s="77" t="str">
        <f t="shared" si="1"/>
        <v>Q2</v>
      </c>
      <c r="L10" s="55" t="e">
        <f t="shared" si="2"/>
        <v>#N/A</v>
      </c>
      <c r="N10" s="55" t="s">
        <v>277</v>
      </c>
      <c r="O10" s="77" t="s">
        <v>279</v>
      </c>
      <c r="P10" s="55" t="s">
        <v>277</v>
      </c>
    </row>
    <row r="11" spans="1:16" ht="16" thickBot="1" x14ac:dyDescent="0.35">
      <c r="A11" s="64" t="s">
        <v>288</v>
      </c>
      <c r="D11" s="126" t="s">
        <v>309</v>
      </c>
      <c r="E11" s="127" t="s">
        <v>382</v>
      </c>
      <c r="F11" s="42">
        <f>Multipliers!J11</f>
        <v>1.744212426077951</v>
      </c>
      <c r="G11" s="42">
        <f>Multipliers!K11</f>
        <v>1.7426264509460758</v>
      </c>
      <c r="H11" s="42">
        <f>Multipliers!L11</f>
        <v>1.8075874640966128</v>
      </c>
      <c r="J11" s="55" t="e">
        <f t="shared" si="0"/>
        <v>#N/A</v>
      </c>
      <c r="K11" s="77" t="str">
        <f t="shared" si="1"/>
        <v>Q1</v>
      </c>
      <c r="L11" s="55" t="str">
        <f t="shared" si="2"/>
        <v>Q1</v>
      </c>
      <c r="N11" s="55" t="s">
        <v>277</v>
      </c>
      <c r="O11" s="77" t="s">
        <v>277</v>
      </c>
      <c r="P11" s="55" t="s">
        <v>277</v>
      </c>
    </row>
    <row r="12" spans="1:16" ht="16" thickBot="1" x14ac:dyDescent="0.35">
      <c r="A12" s="75">
        <f>QUARTILE(F8:F75,1)</f>
        <v>1.4561369409266403</v>
      </c>
      <c r="B12" s="130" t="s">
        <v>277</v>
      </c>
      <c r="D12" s="126" t="s">
        <v>312</v>
      </c>
      <c r="E12" s="127" t="s">
        <v>383</v>
      </c>
      <c r="F12" s="42">
        <f>Multipliers!J12</f>
        <v>12.441921832838352</v>
      </c>
      <c r="G12" s="42">
        <f>Multipliers!K12</f>
        <v>2.158578131446967</v>
      </c>
      <c r="H12" s="42">
        <f>Multipliers!L12</f>
        <v>1.6783278442445995</v>
      </c>
      <c r="J12" s="55" t="e">
        <f t="shared" si="0"/>
        <v>#N/A</v>
      </c>
      <c r="K12" s="77" t="str">
        <f t="shared" si="1"/>
        <v>Q2</v>
      </c>
      <c r="L12" s="55" t="str">
        <f t="shared" si="2"/>
        <v>Q1</v>
      </c>
      <c r="N12" s="55" t="s">
        <v>280</v>
      </c>
      <c r="O12" s="77" t="s">
        <v>279</v>
      </c>
      <c r="P12" s="55" t="s">
        <v>277</v>
      </c>
    </row>
    <row r="13" spans="1:16" ht="16" thickBot="1" x14ac:dyDescent="0.35">
      <c r="A13" s="75">
        <f>QUARTILE(F8:F75,2)</f>
        <v>1.8184381478837373</v>
      </c>
      <c r="B13" s="131" t="s">
        <v>279</v>
      </c>
      <c r="D13" s="126" t="s">
        <v>311</v>
      </c>
      <c r="E13" s="127" t="s">
        <v>384</v>
      </c>
      <c r="F13" s="42">
        <f>Multipliers!J13</f>
        <v>6.786224181516574</v>
      </c>
      <c r="G13" s="42">
        <f>Multipliers!K13</f>
        <v>3.0551432525678259</v>
      </c>
      <c r="H13" s="42">
        <f>Multipliers!L13</f>
        <v>1.7876482923378936</v>
      </c>
      <c r="J13" s="55" t="e">
        <f t="shared" si="0"/>
        <v>#N/A</v>
      </c>
      <c r="K13" s="77" t="str">
        <f t="shared" si="1"/>
        <v>Q3</v>
      </c>
      <c r="L13" s="55" t="str">
        <f t="shared" si="2"/>
        <v>Q1</v>
      </c>
      <c r="N13" s="55" t="s">
        <v>280</v>
      </c>
      <c r="O13" s="77" t="s">
        <v>280</v>
      </c>
      <c r="P13" s="55" t="s">
        <v>277</v>
      </c>
    </row>
    <row r="14" spans="1:16" ht="16" thickBot="1" x14ac:dyDescent="0.35">
      <c r="A14" s="75">
        <f>QUARTILE(F8:F75,3)</f>
        <v>4.3459470635844744</v>
      </c>
      <c r="B14" s="131" t="s">
        <v>280</v>
      </c>
      <c r="D14" s="126" t="s">
        <v>310</v>
      </c>
      <c r="E14" s="127" t="s">
        <v>385</v>
      </c>
      <c r="F14" s="42">
        <f>Multipliers!J14</f>
        <v>4.2469717859275224</v>
      </c>
      <c r="G14" s="42">
        <f>Multipliers!K14</f>
        <v>2.4863833322794533</v>
      </c>
      <c r="H14" s="42">
        <f>Multipliers!L14</f>
        <v>2.0593645128434095</v>
      </c>
      <c r="J14" s="55" t="e">
        <f t="shared" si="0"/>
        <v>#N/A</v>
      </c>
      <c r="K14" s="77" t="str">
        <f t="shared" si="1"/>
        <v>Q2</v>
      </c>
      <c r="L14" s="55" t="str">
        <f t="shared" si="2"/>
        <v>Q3</v>
      </c>
      <c r="N14" s="55" t="s">
        <v>279</v>
      </c>
      <c r="O14" s="77" t="s">
        <v>279</v>
      </c>
      <c r="P14" s="55" t="s">
        <v>280</v>
      </c>
    </row>
    <row r="15" spans="1:16" ht="16" thickBot="1" x14ac:dyDescent="0.35">
      <c r="A15" s="76">
        <f>QUARTILE(F6:F74,4)</f>
        <v>89.055897883019242</v>
      </c>
      <c r="B15" s="132" t="s">
        <v>281</v>
      </c>
      <c r="D15" s="126" t="s">
        <v>283</v>
      </c>
      <c r="E15" s="127" t="s">
        <v>386</v>
      </c>
      <c r="F15" s="42">
        <f>Multipliers!J15</f>
        <v>9.7092884281747622</v>
      </c>
      <c r="G15" s="42">
        <f>Multipliers!K15</f>
        <v>3.5991794331492817</v>
      </c>
      <c r="H15" s="42">
        <f>Multipliers!L15</f>
        <v>2.4448819142426719</v>
      </c>
      <c r="J15" s="55" t="e">
        <f t="shared" si="0"/>
        <v>#N/A</v>
      </c>
      <c r="K15" s="77" t="str">
        <f t="shared" si="1"/>
        <v>Q3</v>
      </c>
      <c r="L15" s="55" t="str">
        <f t="shared" si="2"/>
        <v>Q4</v>
      </c>
      <c r="N15" s="55" t="s">
        <v>280</v>
      </c>
      <c r="O15" s="77" t="s">
        <v>280</v>
      </c>
      <c r="P15" s="55" t="s">
        <v>281</v>
      </c>
    </row>
    <row r="16" spans="1:16" ht="16" thickBot="1" x14ac:dyDescent="0.3">
      <c r="D16" s="126" t="s">
        <v>334</v>
      </c>
      <c r="E16" s="127" t="s">
        <v>387</v>
      </c>
      <c r="F16" s="42">
        <f>Multipliers!J16</f>
        <v>5.2786973383147107</v>
      </c>
      <c r="G16" s="42">
        <f>Multipliers!K16</f>
        <v>2.2094154465909135</v>
      </c>
      <c r="H16" s="42">
        <f>Multipliers!L16</f>
        <v>2.3940984770324709</v>
      </c>
      <c r="J16" s="55" t="e">
        <f t="shared" si="0"/>
        <v>#N/A</v>
      </c>
      <c r="K16" s="77" t="str">
        <f t="shared" si="1"/>
        <v>Q2</v>
      </c>
      <c r="L16" s="55" t="str">
        <f t="shared" si="2"/>
        <v>Q3</v>
      </c>
      <c r="N16" s="55" t="s">
        <v>280</v>
      </c>
      <c r="O16" s="77" t="s">
        <v>279</v>
      </c>
      <c r="P16" s="55" t="s">
        <v>280</v>
      </c>
    </row>
    <row r="17" spans="1:16" ht="16" thickBot="1" x14ac:dyDescent="0.35">
      <c r="A17" s="64" t="s">
        <v>295</v>
      </c>
      <c r="B17" s="41"/>
      <c r="D17" s="126" t="s">
        <v>342</v>
      </c>
      <c r="E17" s="127" t="s">
        <v>388</v>
      </c>
      <c r="F17" s="42">
        <f>Multipliers!J17</f>
        <v>3.7787134740319237</v>
      </c>
      <c r="G17" s="42">
        <f>Multipliers!K17</f>
        <v>3.0334968793196944</v>
      </c>
      <c r="H17" s="42">
        <f>Multipliers!L17</f>
        <v>2.3120091522251638</v>
      </c>
      <c r="J17" s="55" t="e">
        <f t="shared" si="0"/>
        <v>#N/A</v>
      </c>
      <c r="K17" s="77" t="str">
        <f t="shared" si="1"/>
        <v>Q3</v>
      </c>
      <c r="L17" s="55" t="str">
        <f t="shared" si="2"/>
        <v>Q3</v>
      </c>
      <c r="N17" s="55" t="s">
        <v>279</v>
      </c>
      <c r="O17" s="77" t="s">
        <v>280</v>
      </c>
      <c r="P17" s="55" t="s">
        <v>280</v>
      </c>
    </row>
    <row r="18" spans="1:16" ht="16" thickBot="1" x14ac:dyDescent="0.35">
      <c r="A18" s="75">
        <f>QUARTILE(G8:G75,1)</f>
        <v>1.4380823050658802</v>
      </c>
      <c r="B18" s="130" t="s">
        <v>277</v>
      </c>
      <c r="D18" s="126" t="s">
        <v>314</v>
      </c>
      <c r="E18" s="127" t="s">
        <v>389</v>
      </c>
      <c r="F18" s="42">
        <f>Multipliers!J18</f>
        <v>4.3995948295151592</v>
      </c>
      <c r="G18" s="42">
        <f>Multipliers!K18</f>
        <v>3.0764687235089796</v>
      </c>
      <c r="H18" s="42">
        <f>Multipliers!L18</f>
        <v>2.1016888133580358</v>
      </c>
      <c r="J18" s="55" t="e">
        <f t="shared" si="0"/>
        <v>#N/A</v>
      </c>
      <c r="K18" s="77" t="str">
        <f t="shared" si="1"/>
        <v>Q3</v>
      </c>
      <c r="L18" s="55" t="str">
        <f t="shared" si="2"/>
        <v>Q3</v>
      </c>
      <c r="N18" s="55" t="s">
        <v>280</v>
      </c>
      <c r="O18" s="77" t="s">
        <v>280</v>
      </c>
      <c r="P18" s="55" t="s">
        <v>280</v>
      </c>
    </row>
    <row r="19" spans="1:16" ht="16" thickBot="1" x14ac:dyDescent="0.35">
      <c r="A19" s="75">
        <f>QUARTILE(G8:G75,2)</f>
        <v>1.8674740902857274</v>
      </c>
      <c r="B19" s="131" t="s">
        <v>279</v>
      </c>
      <c r="D19" s="126" t="s">
        <v>330</v>
      </c>
      <c r="E19" s="127" t="s">
        <v>390</v>
      </c>
      <c r="F19" s="42">
        <f>Multipliers!J19</f>
        <v>11.204141832417713</v>
      </c>
      <c r="G19" s="42">
        <f>Multipliers!K19</f>
        <v>3.1532175689506543</v>
      </c>
      <c r="H19" s="42">
        <f>Multipliers!L19</f>
        <v>2.0495317888404947</v>
      </c>
      <c r="J19" s="55" t="e">
        <f t="shared" si="0"/>
        <v>#N/A</v>
      </c>
      <c r="K19" s="77" t="str">
        <f t="shared" si="1"/>
        <v>Q3</v>
      </c>
      <c r="L19" s="55" t="str">
        <f t="shared" si="2"/>
        <v>Q3</v>
      </c>
      <c r="N19" s="55" t="s">
        <v>280</v>
      </c>
      <c r="O19" s="77" t="s">
        <v>280</v>
      </c>
      <c r="P19" s="55" t="s">
        <v>280</v>
      </c>
    </row>
    <row r="20" spans="1:16" ht="16" thickBot="1" x14ac:dyDescent="0.35">
      <c r="A20" s="75">
        <f>QUARTILE(G8:G75,3)</f>
        <v>2.4900970322089115</v>
      </c>
      <c r="B20" s="131" t="s">
        <v>280</v>
      </c>
      <c r="D20" s="126" t="s">
        <v>332</v>
      </c>
      <c r="E20" s="127" t="s">
        <v>391</v>
      </c>
      <c r="F20" s="42">
        <f>Multipliers!J20</f>
        <v>1.7423476581284953</v>
      </c>
      <c r="G20" s="42">
        <f>Multipliers!K20</f>
        <v>1.8909341850687269</v>
      </c>
      <c r="H20" s="42">
        <f>Multipliers!L20</f>
        <v>2.0218723649825203</v>
      </c>
      <c r="J20" s="55" t="e">
        <f t="shared" si="0"/>
        <v>#N/A</v>
      </c>
      <c r="K20" s="77" t="str">
        <f t="shared" si="1"/>
        <v>Q2</v>
      </c>
      <c r="L20" s="55" t="str">
        <f t="shared" si="2"/>
        <v>Q2</v>
      </c>
      <c r="N20" s="55" t="s">
        <v>277</v>
      </c>
      <c r="O20" s="77" t="s">
        <v>279</v>
      </c>
      <c r="P20" s="55" t="s">
        <v>279</v>
      </c>
    </row>
    <row r="21" spans="1:16" ht="16" thickBot="1" x14ac:dyDescent="0.35">
      <c r="A21" s="76">
        <f>QUARTILE(G8:G75,4)</f>
        <v>10.969081429636137</v>
      </c>
      <c r="B21" s="132" t="s">
        <v>281</v>
      </c>
      <c r="D21" s="126" t="s">
        <v>301</v>
      </c>
      <c r="E21" s="127" t="s">
        <v>392</v>
      </c>
      <c r="F21" s="42">
        <f>Multipliers!J21</f>
        <v>1.3544809061617653</v>
      </c>
      <c r="G21" s="42">
        <f>Multipliers!K21</f>
        <v>1.6506713507950201</v>
      </c>
      <c r="H21" s="42">
        <f>Multipliers!L21</f>
        <v>1.852968494892316</v>
      </c>
      <c r="J21" s="55" t="e">
        <f t="shared" si="0"/>
        <v>#N/A</v>
      </c>
      <c r="K21" s="77" t="str">
        <f t="shared" si="1"/>
        <v>Q1</v>
      </c>
      <c r="L21" s="55" t="str">
        <f t="shared" si="2"/>
        <v>Q2</v>
      </c>
      <c r="N21" s="55" t="s">
        <v>277</v>
      </c>
      <c r="O21" s="77" t="s">
        <v>277</v>
      </c>
      <c r="P21" s="55" t="s">
        <v>279</v>
      </c>
    </row>
    <row r="22" spans="1:16" ht="16" thickBot="1" x14ac:dyDescent="0.3">
      <c r="D22" s="126" t="s">
        <v>316</v>
      </c>
      <c r="E22" s="127" t="s">
        <v>393</v>
      </c>
      <c r="F22" s="42">
        <f>Multipliers!J22</f>
        <v>1.8134704037833673</v>
      </c>
      <c r="G22" s="42">
        <f>Multipliers!K22</f>
        <v>1.8637919345702585</v>
      </c>
      <c r="H22" s="42">
        <f>Multipliers!L22</f>
        <v>1.997492525733277</v>
      </c>
      <c r="J22" s="55" t="e">
        <f t="shared" si="0"/>
        <v>#N/A</v>
      </c>
      <c r="K22" s="77" t="str">
        <f t="shared" si="1"/>
        <v>Q1</v>
      </c>
      <c r="L22" s="55" t="str">
        <f t="shared" si="2"/>
        <v>Q2</v>
      </c>
      <c r="N22" s="55" t="s">
        <v>277</v>
      </c>
      <c r="O22" s="77" t="s">
        <v>277</v>
      </c>
      <c r="P22" s="55" t="s">
        <v>279</v>
      </c>
    </row>
    <row r="23" spans="1:16" ht="16" thickBot="1" x14ac:dyDescent="0.3">
      <c r="D23" s="126" t="s">
        <v>325</v>
      </c>
      <c r="E23" s="127" t="s">
        <v>394</v>
      </c>
      <c r="F23" s="42">
        <f>Multipliers!J23</f>
        <v>1.7163716201934829</v>
      </c>
      <c r="G23" s="42">
        <f>Multipliers!K23</f>
        <v>1.8053258444439992</v>
      </c>
      <c r="H23" s="42">
        <f>Multipliers!L23</f>
        <v>1.9281331337006449</v>
      </c>
      <c r="J23" s="55" t="e">
        <f t="shared" si="0"/>
        <v>#N/A</v>
      </c>
      <c r="K23" s="77" t="str">
        <f t="shared" si="1"/>
        <v>Q1</v>
      </c>
      <c r="L23" s="55" t="str">
        <f t="shared" si="2"/>
        <v>Q2</v>
      </c>
      <c r="N23" s="55" t="s">
        <v>277</v>
      </c>
      <c r="O23" s="77" t="s">
        <v>277</v>
      </c>
      <c r="P23" s="55" t="s">
        <v>279</v>
      </c>
    </row>
    <row r="24" spans="1:16" ht="16" thickBot="1" x14ac:dyDescent="0.35">
      <c r="A24" s="64" t="s">
        <v>303</v>
      </c>
      <c r="D24" s="126" t="s">
        <v>317</v>
      </c>
      <c r="E24" s="127" t="s">
        <v>395</v>
      </c>
      <c r="F24" s="42">
        <f>Multipliers!J24</f>
        <v>4.1213523337321503</v>
      </c>
      <c r="G24" s="42">
        <f>Multipliers!K24</f>
        <v>2.3721522272500426</v>
      </c>
      <c r="H24" s="42">
        <f>Multipliers!L24</f>
        <v>2.012791674539431</v>
      </c>
      <c r="J24" s="55" t="e">
        <f t="shared" si="0"/>
        <v>#N/A</v>
      </c>
      <c r="K24" s="77" t="str">
        <f t="shared" si="1"/>
        <v>Q2</v>
      </c>
      <c r="L24" s="55" t="str">
        <f t="shared" si="2"/>
        <v>Q2</v>
      </c>
      <c r="N24" s="55" t="s">
        <v>279</v>
      </c>
      <c r="O24" s="77" t="s">
        <v>279</v>
      </c>
      <c r="P24" s="55" t="s">
        <v>279</v>
      </c>
    </row>
    <row r="25" spans="1:16" ht="16" thickBot="1" x14ac:dyDescent="0.35">
      <c r="A25" s="75">
        <f>QUARTILE(H8:H76,1)</f>
        <v>1.5714284178839248</v>
      </c>
      <c r="B25" s="130" t="s">
        <v>277</v>
      </c>
      <c r="D25" s="126" t="s">
        <v>335</v>
      </c>
      <c r="E25" s="127" t="s">
        <v>396</v>
      </c>
      <c r="F25" s="42">
        <f>Multipliers!J25</f>
        <v>1.5857875123120571</v>
      </c>
      <c r="G25" s="42">
        <f>Multipliers!K25</f>
        <v>1.5929431153938958</v>
      </c>
      <c r="H25" s="42">
        <f>Multipliers!L25</f>
        <v>1.8156483067504656</v>
      </c>
      <c r="J25" s="55" t="e">
        <f t="shared" si="0"/>
        <v>#N/A</v>
      </c>
      <c r="K25" s="77" t="str">
        <f t="shared" si="1"/>
        <v>Q1</v>
      </c>
      <c r="L25" s="55" t="str">
        <f t="shared" si="2"/>
        <v>Q1</v>
      </c>
      <c r="N25" s="55" t="s">
        <v>277</v>
      </c>
      <c r="O25" s="77" t="s">
        <v>277</v>
      </c>
      <c r="P25" s="55" t="s">
        <v>277</v>
      </c>
    </row>
    <row r="26" spans="1:16" ht="16" thickBot="1" x14ac:dyDescent="0.35">
      <c r="A26" s="75">
        <f>QUARTILE(H8:H75,2)</f>
        <v>1.8176588266351164</v>
      </c>
      <c r="B26" s="131" t="s">
        <v>279</v>
      </c>
      <c r="D26" s="126" t="s">
        <v>346</v>
      </c>
      <c r="E26" s="127" t="s">
        <v>397</v>
      </c>
      <c r="F26" s="42">
        <f>Multipliers!J26</f>
        <v>89.055897883019242</v>
      </c>
      <c r="G26" s="42">
        <f>Multipliers!K26</f>
        <v>10.969081429636137</v>
      </c>
      <c r="H26" s="42">
        <f>Multipliers!L26</f>
        <v>2.3595442207677961</v>
      </c>
      <c r="J26" s="55" t="e">
        <f t="shared" si="0"/>
        <v>#N/A</v>
      </c>
      <c r="K26" s="77" t="str">
        <f t="shared" si="1"/>
        <v>Q4</v>
      </c>
      <c r="L26" s="55" t="str">
        <f t="shared" si="2"/>
        <v>Q3</v>
      </c>
      <c r="N26" s="55" t="s">
        <v>281</v>
      </c>
      <c r="O26" s="77" t="s">
        <v>281</v>
      </c>
      <c r="P26" s="55" t="s">
        <v>280</v>
      </c>
    </row>
    <row r="27" spans="1:16" ht="16" thickBot="1" x14ac:dyDescent="0.35">
      <c r="A27" s="75">
        <f>QUARTILE(H8:H75,3)</f>
        <v>2.0237363597770477</v>
      </c>
      <c r="B27" s="131" t="s">
        <v>280</v>
      </c>
      <c r="D27" s="126" t="s">
        <v>315</v>
      </c>
      <c r="E27" s="127" t="s">
        <v>398</v>
      </c>
      <c r="F27" s="42">
        <f>Multipliers!J27</f>
        <v>6.9156008885644518</v>
      </c>
      <c r="G27" s="42">
        <f>Multipliers!K27</f>
        <v>2.3748957186201589</v>
      </c>
      <c r="H27" s="42">
        <f>Multipliers!L27</f>
        <v>2.3266162882706718</v>
      </c>
      <c r="J27" s="55" t="e">
        <f t="shared" si="0"/>
        <v>#N/A</v>
      </c>
      <c r="K27" s="77" t="str">
        <f t="shared" si="1"/>
        <v>Q2</v>
      </c>
      <c r="L27" s="55" t="str">
        <f t="shared" si="2"/>
        <v>Q3</v>
      </c>
      <c r="N27" s="55" t="s">
        <v>280</v>
      </c>
      <c r="O27" s="77" t="s">
        <v>279</v>
      </c>
      <c r="P27" s="55" t="s">
        <v>280</v>
      </c>
    </row>
    <row r="28" spans="1:16" ht="16" thickBot="1" x14ac:dyDescent="0.35">
      <c r="A28" s="76">
        <f>QUARTILE(H8:H75,4)</f>
        <v>2.4448819142426719</v>
      </c>
      <c r="B28" s="132" t="s">
        <v>281</v>
      </c>
      <c r="D28" s="126" t="s">
        <v>333</v>
      </c>
      <c r="E28" s="127" t="s">
        <v>399</v>
      </c>
      <c r="F28" s="42">
        <f>Multipliers!J28</f>
        <v>8.6083014453465569</v>
      </c>
      <c r="G28" s="42">
        <f>Multipliers!K28</f>
        <v>3.1553699156136457</v>
      </c>
      <c r="H28" s="42">
        <f>Multipliers!L28</f>
        <v>2.0210557855304394</v>
      </c>
      <c r="J28" s="55" t="e">
        <f t="shared" si="0"/>
        <v>#N/A</v>
      </c>
      <c r="K28" s="77" t="str">
        <f t="shared" si="1"/>
        <v>Q3</v>
      </c>
      <c r="L28" s="55" t="str">
        <f t="shared" si="2"/>
        <v>Q2</v>
      </c>
      <c r="N28" s="55" t="s">
        <v>280</v>
      </c>
      <c r="O28" s="77" t="s">
        <v>280</v>
      </c>
      <c r="P28" s="55" t="s">
        <v>279</v>
      </c>
    </row>
    <row r="29" spans="1:16" ht="16" thickBot="1" x14ac:dyDescent="0.3">
      <c r="D29" s="126" t="s">
        <v>318</v>
      </c>
      <c r="E29" s="127" t="s">
        <v>400</v>
      </c>
      <c r="F29" s="42">
        <f>Multipliers!J29</f>
        <v>5.8224428550203466</v>
      </c>
      <c r="G29" s="42">
        <f>Multipliers!K29</f>
        <v>2.5012381319972867</v>
      </c>
      <c r="H29" s="42">
        <f>Multipliers!L29</f>
        <v>2.0065121840380278</v>
      </c>
      <c r="J29" s="55" t="e">
        <f t="shared" si="0"/>
        <v>#N/A</v>
      </c>
      <c r="K29" s="77" t="str">
        <f t="shared" si="1"/>
        <v>Q3</v>
      </c>
      <c r="L29" s="55" t="str">
        <f t="shared" si="2"/>
        <v>Q2</v>
      </c>
      <c r="N29" s="55" t="s">
        <v>280</v>
      </c>
      <c r="O29" s="77" t="s">
        <v>280</v>
      </c>
      <c r="P29" s="55" t="s">
        <v>279</v>
      </c>
    </row>
    <row r="30" spans="1:16" ht="31.5" thickBot="1" x14ac:dyDescent="0.3">
      <c r="D30" s="126" t="s">
        <v>327</v>
      </c>
      <c r="E30" s="127" t="s">
        <v>401</v>
      </c>
      <c r="F30" s="42">
        <f>Multipliers!J30</f>
        <v>3.392765846954235</v>
      </c>
      <c r="G30" s="42">
        <f>Multipliers!K30</f>
        <v>2.5932691554634881</v>
      </c>
      <c r="H30" s="42">
        <f>Multipliers!L30</f>
        <v>2.1498905490831883</v>
      </c>
      <c r="J30" s="55" t="e">
        <f t="shared" si="0"/>
        <v>#N/A</v>
      </c>
      <c r="K30" s="77" t="str">
        <f t="shared" si="1"/>
        <v>Q3</v>
      </c>
      <c r="L30" s="55" t="str">
        <f t="shared" si="2"/>
        <v>Q3</v>
      </c>
      <c r="N30" s="55" t="s">
        <v>279</v>
      </c>
      <c r="O30" s="77" t="s">
        <v>280</v>
      </c>
      <c r="P30" s="55" t="s">
        <v>280</v>
      </c>
    </row>
    <row r="31" spans="1:16" ht="16" thickBot="1" x14ac:dyDescent="0.3">
      <c r="D31" s="126" t="s">
        <v>331</v>
      </c>
      <c r="E31" s="127" t="s">
        <v>402</v>
      </c>
      <c r="F31" s="42">
        <f>Multipliers!J31</f>
        <v>4.7275404787167457</v>
      </c>
      <c r="G31" s="42">
        <f>Multipliers!K31</f>
        <v>1.9758815387268489</v>
      </c>
      <c r="H31" s="42">
        <f>Multipliers!L31</f>
        <v>1.8170139521584832</v>
      </c>
      <c r="J31" s="55" t="e">
        <f t="shared" si="0"/>
        <v>#N/A</v>
      </c>
      <c r="K31" s="77" t="str">
        <f t="shared" si="1"/>
        <v>Q2</v>
      </c>
      <c r="L31" s="55" t="str">
        <f t="shared" si="2"/>
        <v>Q1</v>
      </c>
      <c r="N31" s="55" t="s">
        <v>280</v>
      </c>
      <c r="O31" s="77" t="s">
        <v>279</v>
      </c>
      <c r="P31" s="55" t="s">
        <v>277</v>
      </c>
    </row>
    <row r="32" spans="1:16" ht="16" thickBot="1" x14ac:dyDescent="0.35">
      <c r="A32" s="84"/>
      <c r="D32" s="126" t="s">
        <v>326</v>
      </c>
      <c r="E32" s="127" t="s">
        <v>403</v>
      </c>
      <c r="F32" s="42">
        <f>Multipliers!J32</f>
        <v>2.4918270588735432</v>
      </c>
      <c r="G32" s="42">
        <f>Multipliers!K32</f>
        <v>1.9453532222369876</v>
      </c>
      <c r="H32" s="42">
        <f>Multipliers!L32</f>
        <v>2.0293283441606302</v>
      </c>
      <c r="J32" s="55" t="e">
        <f t="shared" si="0"/>
        <v>#N/A</v>
      </c>
      <c r="K32" s="77" t="str">
        <f t="shared" si="1"/>
        <v>Q2</v>
      </c>
      <c r="L32" s="55" t="str">
        <f t="shared" si="2"/>
        <v>Q3</v>
      </c>
      <c r="N32" s="55" t="s">
        <v>279</v>
      </c>
      <c r="O32" s="77" t="s">
        <v>279</v>
      </c>
      <c r="P32" s="55" t="s">
        <v>280</v>
      </c>
    </row>
    <row r="33" spans="1:16" ht="16" thickBot="1" x14ac:dyDescent="0.35">
      <c r="A33" s="55"/>
      <c r="B33" s="69"/>
      <c r="D33" s="126" t="s">
        <v>329</v>
      </c>
      <c r="E33" s="127" t="s">
        <v>404</v>
      </c>
      <c r="F33" s="42">
        <f>Multipliers!J33</f>
        <v>1.98454195231091</v>
      </c>
      <c r="G33" s="42">
        <f>Multipliers!K33</f>
        <v>1.9369698007368097</v>
      </c>
      <c r="H33" s="42">
        <f>Multipliers!L33</f>
        <v>2.0552967212415543</v>
      </c>
      <c r="J33" s="55" t="e">
        <f t="shared" si="0"/>
        <v>#N/A</v>
      </c>
      <c r="K33" s="77" t="str">
        <f t="shared" si="1"/>
        <v>Q2</v>
      </c>
      <c r="L33" s="55" t="str">
        <f t="shared" si="2"/>
        <v>Q3</v>
      </c>
      <c r="N33" s="55" t="s">
        <v>279</v>
      </c>
      <c r="O33" s="77" t="s">
        <v>279</v>
      </c>
      <c r="P33" s="55" t="s">
        <v>280</v>
      </c>
    </row>
    <row r="34" spans="1:16" ht="16" thickBot="1" x14ac:dyDescent="0.35">
      <c r="A34" s="55"/>
      <c r="B34" s="72"/>
      <c r="D34" s="126" t="s">
        <v>344</v>
      </c>
      <c r="E34" s="127" t="s">
        <v>405</v>
      </c>
      <c r="F34" s="42">
        <f>Multipliers!J34</f>
        <v>6.8623978735480353</v>
      </c>
      <c r="G34" s="42">
        <f>Multipliers!K34</f>
        <v>2.8257463453648275</v>
      </c>
      <c r="H34" s="42">
        <f>Multipliers!L34</f>
        <v>2.1272401580561637</v>
      </c>
      <c r="J34" s="55" t="e">
        <f t="shared" si="0"/>
        <v>#N/A</v>
      </c>
      <c r="K34" s="77" t="str">
        <f t="shared" si="1"/>
        <v>Q3</v>
      </c>
      <c r="L34" s="55" t="str">
        <f t="shared" si="2"/>
        <v>Q3</v>
      </c>
      <c r="N34" s="55" t="s">
        <v>280</v>
      </c>
      <c r="O34" s="77" t="s">
        <v>280</v>
      </c>
      <c r="P34" s="55" t="s">
        <v>280</v>
      </c>
    </row>
    <row r="35" spans="1:16" ht="16" thickBot="1" x14ac:dyDescent="0.35">
      <c r="A35" s="55"/>
      <c r="B35" s="72"/>
      <c r="D35" s="126" t="s">
        <v>338</v>
      </c>
      <c r="E35" s="127" t="s">
        <v>406</v>
      </c>
      <c r="F35" s="42">
        <f>Multipliers!J35</f>
        <v>4.7823270409669858</v>
      </c>
      <c r="G35" s="42">
        <f>Multipliers!K35</f>
        <v>2.977536305197289</v>
      </c>
      <c r="H35" s="42">
        <f>Multipliers!L35</f>
        <v>2.1085993514156041</v>
      </c>
      <c r="J35" s="55" t="e">
        <f t="shared" si="0"/>
        <v>#N/A</v>
      </c>
      <c r="K35" s="77" t="str">
        <f t="shared" si="1"/>
        <v>Q3</v>
      </c>
      <c r="L35" s="55" t="str">
        <f t="shared" si="2"/>
        <v>Q3</v>
      </c>
      <c r="N35" s="55" t="s">
        <v>280</v>
      </c>
      <c r="O35" s="77" t="s">
        <v>280</v>
      </c>
      <c r="P35" s="55" t="s">
        <v>280</v>
      </c>
    </row>
    <row r="36" spans="1:16" ht="16" thickBot="1" x14ac:dyDescent="0.35">
      <c r="A36" s="65"/>
      <c r="B36" s="69"/>
      <c r="D36" s="126" t="s">
        <v>328</v>
      </c>
      <c r="E36" s="127" t="s">
        <v>407</v>
      </c>
      <c r="F36" s="42">
        <f>Multipliers!J36</f>
        <v>1.761327876393876</v>
      </c>
      <c r="G36" s="42">
        <f>Multipliers!K36</f>
        <v>1.7533823068358254</v>
      </c>
      <c r="H36" s="42">
        <f>Multipliers!L36</f>
        <v>1.9480748812285615</v>
      </c>
      <c r="J36" s="55" t="e">
        <f t="shared" si="0"/>
        <v>#N/A</v>
      </c>
      <c r="K36" s="77" t="str">
        <f t="shared" si="1"/>
        <v>Q1</v>
      </c>
      <c r="L36" s="55" t="str">
        <f t="shared" si="2"/>
        <v>Q2</v>
      </c>
      <c r="N36" s="55" t="s">
        <v>277</v>
      </c>
      <c r="O36" s="77" t="s">
        <v>277</v>
      </c>
      <c r="P36" s="55" t="s">
        <v>279</v>
      </c>
    </row>
    <row r="37" spans="1:16" ht="16" thickBot="1" x14ac:dyDescent="0.3">
      <c r="D37" s="126" t="s">
        <v>319</v>
      </c>
      <c r="E37" s="127" t="s">
        <v>408</v>
      </c>
      <c r="F37" s="42">
        <f>Multipliers!J37</f>
        <v>4.814903249940623</v>
      </c>
      <c r="G37" s="42">
        <f>Multipliers!K37</f>
        <v>2.5705360375861948</v>
      </c>
      <c r="H37" s="42">
        <f>Multipliers!L37</f>
        <v>1.8602188784619154</v>
      </c>
      <c r="J37" s="55" t="e">
        <f t="shared" si="0"/>
        <v>#N/A</v>
      </c>
      <c r="K37" s="77" t="str">
        <f t="shared" si="1"/>
        <v>Q3</v>
      </c>
      <c r="L37" s="55" t="str">
        <f t="shared" si="2"/>
        <v>Q2</v>
      </c>
      <c r="N37" s="55" t="s">
        <v>280</v>
      </c>
      <c r="O37" s="77" t="s">
        <v>280</v>
      </c>
      <c r="P37" s="55" t="s">
        <v>279</v>
      </c>
    </row>
    <row r="38" spans="1:16" ht="16" thickBot="1" x14ac:dyDescent="0.3">
      <c r="D38" s="126" t="s">
        <v>320</v>
      </c>
      <c r="E38" s="127" t="s">
        <v>409</v>
      </c>
      <c r="F38" s="42">
        <f>Multipliers!J38</f>
        <v>3.1830735261686041</v>
      </c>
      <c r="G38" s="42">
        <f>Multipliers!K38</f>
        <v>2.0655599136076703</v>
      </c>
      <c r="H38" s="42">
        <f>Multipliers!L38</f>
        <v>2.0495737768300115</v>
      </c>
      <c r="J38" s="55" t="e">
        <f t="shared" si="0"/>
        <v>#N/A</v>
      </c>
      <c r="K38" s="77" t="str">
        <f t="shared" si="1"/>
        <v>Q2</v>
      </c>
      <c r="L38" s="55" t="str">
        <f t="shared" si="2"/>
        <v>Q3</v>
      </c>
      <c r="N38" s="55" t="s">
        <v>279</v>
      </c>
      <c r="O38" s="77" t="s">
        <v>279</v>
      </c>
      <c r="P38" s="55" t="s">
        <v>280</v>
      </c>
    </row>
    <row r="39" spans="1:16" ht="16" thickBot="1" x14ac:dyDescent="0.3">
      <c r="D39" s="126" t="s">
        <v>321</v>
      </c>
      <c r="E39" s="127" t="s">
        <v>410</v>
      </c>
      <c r="F39" s="42">
        <f>Multipliers!J39</f>
        <v>3.0131926769473085</v>
      </c>
      <c r="G39" s="42">
        <f>Multipliers!K39</f>
        <v>1.892173754008692</v>
      </c>
      <c r="H39" s="42">
        <f>Multipliers!L39</f>
        <v>1.9225752369323665</v>
      </c>
      <c r="J39" s="55" t="e">
        <f t="shared" si="0"/>
        <v>#N/A</v>
      </c>
      <c r="K39" s="77" t="str">
        <f t="shared" si="1"/>
        <v>Q2</v>
      </c>
      <c r="L39" s="55" t="str">
        <f t="shared" si="2"/>
        <v>Q2</v>
      </c>
      <c r="N39" s="55" t="s">
        <v>279</v>
      </c>
      <c r="O39" s="77" t="s">
        <v>279</v>
      </c>
      <c r="P39" s="55" t="s">
        <v>279</v>
      </c>
    </row>
    <row r="40" spans="1:16" ht="16" thickBot="1" x14ac:dyDescent="0.3">
      <c r="D40" s="126" t="s">
        <v>313</v>
      </c>
      <c r="E40" s="127" t="s">
        <v>411</v>
      </c>
      <c r="F40" s="42">
        <f>Multipliers!J40</f>
        <v>8.3210642021584178</v>
      </c>
      <c r="G40" s="42">
        <f>Multipliers!K40</f>
        <v>2.9655732339014089</v>
      </c>
      <c r="H40" s="42">
        <f>Multipliers!L40</f>
        <v>2.1857715990119146</v>
      </c>
      <c r="J40" s="55" t="e">
        <f t="shared" ref="J40:J75" si="3">VLOOKUP(F40,$A$7:$B$10,2,1)</f>
        <v>#N/A</v>
      </c>
      <c r="K40" s="77" t="str">
        <f t="shared" ref="K40:K72" si="4">VLOOKUP(G40,$A$18:$B$21,2,1)</f>
        <v>Q3</v>
      </c>
      <c r="L40" s="55" t="str">
        <f t="shared" ref="L40:L72" si="5">VLOOKUP(H40,$A$25:$B$28,2,1)</f>
        <v>Q3</v>
      </c>
      <c r="N40" s="55" t="s">
        <v>280</v>
      </c>
      <c r="O40" s="77" t="s">
        <v>280</v>
      </c>
      <c r="P40" s="55" t="s">
        <v>280</v>
      </c>
    </row>
    <row r="41" spans="1:16" ht="16" thickBot="1" x14ac:dyDescent="0.3">
      <c r="D41" s="124" t="s">
        <v>324</v>
      </c>
      <c r="E41" s="125" t="s">
        <v>412</v>
      </c>
      <c r="F41" s="42">
        <f>Multipliers!J41</f>
        <v>2.7329021715501698</v>
      </c>
      <c r="G41" s="42">
        <f>Multipliers!K41</f>
        <v>1.8648311529352335</v>
      </c>
      <c r="H41" s="42">
        <f>Multipliers!L41</f>
        <v>2.0575089963793367</v>
      </c>
      <c r="J41" s="55" t="e">
        <f t="shared" si="3"/>
        <v>#N/A</v>
      </c>
      <c r="K41" s="77" t="str">
        <f t="shared" si="4"/>
        <v>Q1</v>
      </c>
      <c r="L41" s="55" t="str">
        <f t="shared" si="5"/>
        <v>Q3</v>
      </c>
      <c r="N41" s="55" t="s">
        <v>279</v>
      </c>
      <c r="O41" s="77" t="s">
        <v>277</v>
      </c>
      <c r="P41" s="55" t="s">
        <v>280</v>
      </c>
    </row>
    <row r="42" spans="1:16" ht="16" thickBot="1" x14ac:dyDescent="0.3">
      <c r="D42" s="126" t="s">
        <v>323</v>
      </c>
      <c r="E42" s="127" t="s">
        <v>413</v>
      </c>
      <c r="F42" s="42">
        <f>Multipliers!J42</f>
        <v>3.6550379921894152</v>
      </c>
      <c r="G42" s="42">
        <f>Multipliers!K42</f>
        <v>1.9840990493056303</v>
      </c>
      <c r="H42" s="42">
        <f>Multipliers!L42</f>
        <v>1.8651141810451348</v>
      </c>
      <c r="J42" s="55" t="e">
        <f t="shared" si="3"/>
        <v>#N/A</v>
      </c>
      <c r="K42" s="77" t="str">
        <f t="shared" si="4"/>
        <v>Q2</v>
      </c>
      <c r="L42" s="55" t="str">
        <f t="shared" si="5"/>
        <v>Q2</v>
      </c>
      <c r="N42" s="55" t="s">
        <v>279</v>
      </c>
      <c r="O42" s="77" t="s">
        <v>279</v>
      </c>
      <c r="P42" s="55" t="s">
        <v>279</v>
      </c>
    </row>
    <row r="43" spans="1:16" ht="16" thickBot="1" x14ac:dyDescent="0.3">
      <c r="D43" s="126" t="s">
        <v>322</v>
      </c>
      <c r="E43" s="127" t="s">
        <v>414</v>
      </c>
      <c r="F43" s="42">
        <f>Multipliers!J43</f>
        <v>1.6422805967492673</v>
      </c>
      <c r="G43" s="42">
        <f>Multipliers!K43</f>
        <v>1.7513055494385221</v>
      </c>
      <c r="H43" s="42">
        <f>Multipliers!L43</f>
        <v>1.8188308933977841</v>
      </c>
      <c r="J43" s="55" t="e">
        <f t="shared" si="3"/>
        <v>#N/A</v>
      </c>
      <c r="K43" s="77" t="str">
        <f t="shared" si="4"/>
        <v>Q1</v>
      </c>
      <c r="L43" s="55" t="str">
        <f t="shared" si="5"/>
        <v>Q2</v>
      </c>
      <c r="N43" s="55" t="s">
        <v>277</v>
      </c>
      <c r="O43" s="77" t="s">
        <v>277</v>
      </c>
      <c r="P43" s="55" t="s">
        <v>279</v>
      </c>
    </row>
    <row r="44" spans="1:16" ht="16" thickBot="1" x14ac:dyDescent="0.3">
      <c r="D44" s="126" t="s">
        <v>337</v>
      </c>
      <c r="E44" s="127" t="s">
        <v>415</v>
      </c>
      <c r="F44" s="42">
        <f>Multipliers!J44</f>
        <v>1.6860643288281225</v>
      </c>
      <c r="G44" s="42">
        <f>Multipliers!K44</f>
        <v>1.942743104259568</v>
      </c>
      <c r="H44" s="42">
        <f>Multipliers!L44</f>
        <v>1.8101668710474772</v>
      </c>
      <c r="J44" s="55" t="e">
        <f t="shared" si="3"/>
        <v>#N/A</v>
      </c>
      <c r="K44" s="77" t="str">
        <f t="shared" si="4"/>
        <v>Q2</v>
      </c>
      <c r="L44" s="55" t="str">
        <f t="shared" si="5"/>
        <v>Q1</v>
      </c>
      <c r="N44" s="55" t="s">
        <v>277</v>
      </c>
      <c r="O44" s="77" t="s">
        <v>279</v>
      </c>
      <c r="P44" s="55" t="s">
        <v>277</v>
      </c>
    </row>
    <row r="45" spans="1:16" ht="16" thickBot="1" x14ac:dyDescent="0.3">
      <c r="D45" s="126" t="s">
        <v>308</v>
      </c>
      <c r="E45" s="127" t="s">
        <v>416</v>
      </c>
      <c r="F45" s="42">
        <f>Multipliers!J45</f>
        <v>8.1681881843449666</v>
      </c>
      <c r="G45" s="42">
        <f>Multipliers!K45</f>
        <v>3.5375652849986365</v>
      </c>
      <c r="H45" s="42">
        <f>Multipliers!L45</f>
        <v>2.0498961001222709</v>
      </c>
      <c r="J45" s="55" t="e">
        <f t="shared" si="3"/>
        <v>#N/A</v>
      </c>
      <c r="K45" s="77" t="str">
        <f t="shared" si="4"/>
        <v>Q3</v>
      </c>
      <c r="L45" s="55" t="str">
        <f t="shared" si="5"/>
        <v>Q3</v>
      </c>
      <c r="N45" s="55" t="s">
        <v>280</v>
      </c>
      <c r="O45" s="77" t="s">
        <v>280</v>
      </c>
      <c r="P45" s="55" t="s">
        <v>280</v>
      </c>
    </row>
    <row r="46" spans="1:16" ht="16" thickBot="1" x14ac:dyDescent="0.3">
      <c r="D46" s="126" t="s">
        <v>289</v>
      </c>
      <c r="E46" s="127" t="s">
        <v>417</v>
      </c>
      <c r="F46" s="42">
        <f>Multipliers!J46</f>
        <v>1.509610144744659</v>
      </c>
      <c r="G46" s="42">
        <f>Multipliers!K46</f>
        <v>1.4367372536702776</v>
      </c>
      <c r="H46" s="42">
        <f>Multipliers!L46</f>
        <v>1.5742965977056809</v>
      </c>
      <c r="J46" s="55" t="e">
        <f t="shared" si="3"/>
        <v>#N/A</v>
      </c>
      <c r="K46" s="77" t="e">
        <f t="shared" si="4"/>
        <v>#N/A</v>
      </c>
      <c r="L46" s="55" t="str">
        <f t="shared" si="5"/>
        <v>Q1</v>
      </c>
      <c r="N46" s="55" t="s">
        <v>277</v>
      </c>
      <c r="O46" s="77" t="s">
        <v>277</v>
      </c>
      <c r="P46" s="55" t="s">
        <v>277</v>
      </c>
    </row>
    <row r="47" spans="1:16" ht="16" thickBot="1" x14ac:dyDescent="0.3">
      <c r="D47" s="126" t="s">
        <v>302</v>
      </c>
      <c r="E47" s="127" t="s">
        <v>418</v>
      </c>
      <c r="F47" s="42">
        <f>Multipliers!J47</f>
        <v>1.495401773266724</v>
      </c>
      <c r="G47" s="42">
        <f>Multipliers!K47</f>
        <v>1.8701170276362216</v>
      </c>
      <c r="H47" s="42">
        <f>Multipliers!L47</f>
        <v>1.8304770194667412</v>
      </c>
      <c r="J47" s="55" t="e">
        <f t="shared" si="3"/>
        <v>#N/A</v>
      </c>
      <c r="K47" s="77" t="str">
        <f t="shared" si="4"/>
        <v>Q2</v>
      </c>
      <c r="L47" s="55" t="str">
        <f t="shared" si="5"/>
        <v>Q2</v>
      </c>
      <c r="N47" s="55" t="s">
        <v>277</v>
      </c>
      <c r="O47" s="77" t="s">
        <v>279</v>
      </c>
      <c r="P47" s="55" t="s">
        <v>279</v>
      </c>
    </row>
    <row r="48" spans="1:16" ht="16" thickBot="1" x14ac:dyDescent="0.3">
      <c r="D48" s="126" t="s">
        <v>300</v>
      </c>
      <c r="E48" s="128" t="s">
        <v>419</v>
      </c>
      <c r="F48" s="42">
        <f>Multipliers!J48</f>
        <v>1.2096311161126192</v>
      </c>
      <c r="G48" s="42">
        <f>Multipliers!K48</f>
        <v>1.4197486009976332</v>
      </c>
      <c r="H48" s="42">
        <f>Multipliers!L48</f>
        <v>1.5628238784186568</v>
      </c>
      <c r="J48" s="55" t="e">
        <f t="shared" si="3"/>
        <v>#N/A</v>
      </c>
      <c r="K48" s="77" t="e">
        <f t="shared" si="4"/>
        <v>#N/A</v>
      </c>
      <c r="L48" s="55" t="e">
        <f t="shared" si="5"/>
        <v>#N/A</v>
      </c>
      <c r="N48" s="55" t="s">
        <v>277</v>
      </c>
      <c r="O48" s="77" t="s">
        <v>277</v>
      </c>
      <c r="P48" s="55" t="s">
        <v>277</v>
      </c>
    </row>
    <row r="49" spans="4:16" ht="16" thickBot="1" x14ac:dyDescent="0.3">
      <c r="D49" s="126" t="s">
        <v>287</v>
      </c>
      <c r="E49" s="128" t="s">
        <v>420</v>
      </c>
      <c r="F49" s="42">
        <f>Multipliers!J49</f>
        <v>1.2537415561141152</v>
      </c>
      <c r="G49" s="42">
        <f>Multipliers!K49</f>
        <v>1.3785124353068694</v>
      </c>
      <c r="H49" s="42">
        <f>Multipliers!L49</f>
        <v>1.54432960098676</v>
      </c>
      <c r="J49" s="55" t="e">
        <f t="shared" si="3"/>
        <v>#N/A</v>
      </c>
      <c r="K49" s="77" t="e">
        <f t="shared" si="4"/>
        <v>#N/A</v>
      </c>
      <c r="L49" s="55" t="e">
        <f t="shared" si="5"/>
        <v>#N/A</v>
      </c>
      <c r="N49" s="55" t="s">
        <v>277</v>
      </c>
      <c r="O49" s="77" t="s">
        <v>277</v>
      </c>
      <c r="P49" s="55" t="s">
        <v>277</v>
      </c>
    </row>
    <row r="50" spans="4:16" ht="16" thickBot="1" x14ac:dyDescent="0.3">
      <c r="D50" s="126" t="s">
        <v>352</v>
      </c>
      <c r="E50" s="127" t="s">
        <v>421</v>
      </c>
      <c r="F50" s="42">
        <f>Multipliers!J50</f>
        <v>1.4950012546260447</v>
      </c>
      <c r="G50" s="42">
        <f>Multipliers!K50</f>
        <v>1.6975264954109222</v>
      </c>
      <c r="H50" s="42">
        <f>Multipliers!L50</f>
        <v>1.9664611783691002</v>
      </c>
      <c r="J50" s="55" t="e">
        <f t="shared" si="3"/>
        <v>#N/A</v>
      </c>
      <c r="K50" s="77" t="str">
        <f t="shared" si="4"/>
        <v>Q1</v>
      </c>
      <c r="L50" s="55" t="str">
        <f t="shared" si="5"/>
        <v>Q2</v>
      </c>
      <c r="N50" s="55" t="s">
        <v>277</v>
      </c>
      <c r="O50" s="77" t="s">
        <v>277</v>
      </c>
      <c r="P50" s="55" t="s">
        <v>279</v>
      </c>
    </row>
    <row r="51" spans="4:16" ht="16" thickBot="1" x14ac:dyDescent="0.3">
      <c r="D51" s="126" t="s">
        <v>351</v>
      </c>
      <c r="E51" s="127" t="s">
        <v>422</v>
      </c>
      <c r="F51" s="42">
        <f>Multipliers!J51</f>
        <v>2.5881651675682069</v>
      </c>
      <c r="G51" s="42">
        <f>Multipliers!K51</f>
        <v>1.6730532626156995</v>
      </c>
      <c r="H51" s="42">
        <f>Multipliers!L51</f>
        <v>1.7291555229948372</v>
      </c>
      <c r="J51" s="55" t="e">
        <f t="shared" si="3"/>
        <v>#N/A</v>
      </c>
      <c r="K51" s="77" t="str">
        <f t="shared" si="4"/>
        <v>Q1</v>
      </c>
      <c r="L51" s="55" t="str">
        <f t="shared" si="5"/>
        <v>Q1</v>
      </c>
      <c r="N51" s="55" t="s">
        <v>279</v>
      </c>
      <c r="O51" s="77" t="s">
        <v>277</v>
      </c>
      <c r="P51" s="55" t="s">
        <v>277</v>
      </c>
    </row>
    <row r="52" spans="4:16" ht="16" thickBot="1" x14ac:dyDescent="0.3">
      <c r="D52" s="126" t="s">
        <v>293</v>
      </c>
      <c r="E52" s="127" t="s">
        <v>423</v>
      </c>
      <c r="F52" s="42">
        <f>Multipliers!J52</f>
        <v>4.3280644749409127</v>
      </c>
      <c r="G52" s="42">
        <f>Multipliers!K52</f>
        <v>1.9779486669062378</v>
      </c>
      <c r="H52" s="42">
        <f>Multipliers!L52</f>
        <v>1.870912424120962</v>
      </c>
      <c r="J52" s="55" t="e">
        <f t="shared" si="3"/>
        <v>#N/A</v>
      </c>
      <c r="K52" s="77" t="str">
        <f t="shared" si="4"/>
        <v>Q2</v>
      </c>
      <c r="L52" s="55" t="str">
        <f t="shared" si="5"/>
        <v>Q2</v>
      </c>
      <c r="N52" s="55" t="s">
        <v>279</v>
      </c>
      <c r="O52" s="77" t="s">
        <v>279</v>
      </c>
      <c r="P52" s="55" t="s">
        <v>279</v>
      </c>
    </row>
    <row r="53" spans="4:16" ht="16" thickBot="1" x14ac:dyDescent="0.3">
      <c r="D53" s="126" t="s">
        <v>291</v>
      </c>
      <c r="E53" s="127" t="s">
        <v>424</v>
      </c>
      <c r="F53" s="42">
        <f>Multipliers!J53</f>
        <v>1.7272455085408067</v>
      </c>
      <c r="G53" s="42">
        <f>Multipliers!K53</f>
        <v>1.4359590564472255</v>
      </c>
      <c r="H53" s="42">
        <f>Multipliers!L53</f>
        <v>1.599200317524291</v>
      </c>
      <c r="J53" s="55" t="e">
        <f t="shared" si="3"/>
        <v>#N/A</v>
      </c>
      <c r="K53" s="77" t="e">
        <f t="shared" si="4"/>
        <v>#N/A</v>
      </c>
      <c r="L53" s="55" t="str">
        <f t="shared" si="5"/>
        <v>Q1</v>
      </c>
      <c r="N53" s="55" t="s">
        <v>277</v>
      </c>
      <c r="O53" s="77" t="s">
        <v>277</v>
      </c>
      <c r="P53" s="55" t="s">
        <v>277</v>
      </c>
    </row>
    <row r="54" spans="4:16" ht="16" thickBot="1" x14ac:dyDescent="0.3">
      <c r="D54" s="126" t="s">
        <v>290</v>
      </c>
      <c r="E54" s="127" t="s">
        <v>425</v>
      </c>
      <c r="F54" s="42">
        <f>Multipliers!J54</f>
        <v>1.3248615450230155</v>
      </c>
      <c r="G54" s="42">
        <f>Multipliers!K54</f>
        <v>1.3369431237637093</v>
      </c>
      <c r="H54" s="42">
        <f>Multipliers!L54</f>
        <v>1.6777503953507711</v>
      </c>
      <c r="J54" s="55" t="e">
        <f t="shared" si="3"/>
        <v>#N/A</v>
      </c>
      <c r="K54" s="77" t="e">
        <f t="shared" si="4"/>
        <v>#N/A</v>
      </c>
      <c r="L54" s="55" t="str">
        <f t="shared" si="5"/>
        <v>Q1</v>
      </c>
      <c r="N54" s="55" t="s">
        <v>277</v>
      </c>
      <c r="O54" s="77" t="s">
        <v>277</v>
      </c>
      <c r="P54" s="55" t="s">
        <v>277</v>
      </c>
    </row>
    <row r="55" spans="4:16" ht="16" thickBot="1" x14ac:dyDescent="0.3">
      <c r="D55" s="126" t="s">
        <v>305</v>
      </c>
      <c r="E55" s="127" t="s">
        <v>426</v>
      </c>
      <c r="F55" s="42">
        <f>Multipliers!J55</f>
        <v>1.3313802882318451</v>
      </c>
      <c r="G55" s="42">
        <f>Multipliers!K55</f>
        <v>1.7001688641171502</v>
      </c>
      <c r="H55" s="42">
        <f>Multipliers!L55</f>
        <v>1.8183037011117495</v>
      </c>
      <c r="J55" s="55" t="e">
        <f t="shared" si="3"/>
        <v>#N/A</v>
      </c>
      <c r="K55" s="77" t="str">
        <f t="shared" si="4"/>
        <v>Q1</v>
      </c>
      <c r="L55" s="55" t="str">
        <f t="shared" si="5"/>
        <v>Q2</v>
      </c>
      <c r="N55" s="55" t="s">
        <v>277</v>
      </c>
      <c r="O55" s="77" t="s">
        <v>277</v>
      </c>
      <c r="P55" s="55" t="s">
        <v>279</v>
      </c>
    </row>
    <row r="56" spans="4:16" ht="16" thickBot="1" x14ac:dyDescent="0.3">
      <c r="D56" s="126" t="s">
        <v>296</v>
      </c>
      <c r="E56" s="127" t="s">
        <v>427</v>
      </c>
      <c r="F56" s="42">
        <f>Multipliers!J56</f>
        <v>1.823405891984107</v>
      </c>
      <c r="G56" s="42">
        <f>Multipliers!K56</f>
        <v>1.5550922261242603</v>
      </c>
      <c r="H56" s="42">
        <f>Multipliers!L56</f>
        <v>1.8021166859954538</v>
      </c>
      <c r="J56" s="55" t="e">
        <f t="shared" si="3"/>
        <v>#N/A</v>
      </c>
      <c r="K56" s="77" t="str">
        <f t="shared" si="4"/>
        <v>Q1</v>
      </c>
      <c r="L56" s="55" t="str">
        <f t="shared" si="5"/>
        <v>Q1</v>
      </c>
      <c r="N56" s="55" t="s">
        <v>279</v>
      </c>
      <c r="O56" s="77" t="s">
        <v>277</v>
      </c>
      <c r="P56" s="55" t="s">
        <v>277</v>
      </c>
    </row>
    <row r="57" spans="4:16" ht="16" thickBot="1" x14ac:dyDescent="0.3">
      <c r="D57" s="126" t="s">
        <v>285</v>
      </c>
      <c r="E57" s="127" t="s">
        <v>428</v>
      </c>
      <c r="F57" s="42">
        <f>Multipliers!J57</f>
        <v>2.7048640129882089</v>
      </c>
      <c r="G57" s="42">
        <f>Multipliers!K57</f>
        <v>1.7907641397010625</v>
      </c>
      <c r="H57" s="42">
        <f>Multipliers!L57</f>
        <v>1.7607723192939297</v>
      </c>
      <c r="J57" s="55" t="e">
        <f t="shared" si="3"/>
        <v>#N/A</v>
      </c>
      <c r="K57" s="77" t="str">
        <f t="shared" si="4"/>
        <v>Q1</v>
      </c>
      <c r="L57" s="55" t="str">
        <f t="shared" si="5"/>
        <v>Q1</v>
      </c>
      <c r="N57" s="55" t="s">
        <v>279</v>
      </c>
      <c r="O57" s="77" t="s">
        <v>277</v>
      </c>
      <c r="P57" s="55" t="s">
        <v>277</v>
      </c>
    </row>
    <row r="58" spans="4:16" ht="16" thickBot="1" x14ac:dyDescent="0.3">
      <c r="D58" s="126" t="s">
        <v>304</v>
      </c>
      <c r="E58" s="127" t="s">
        <v>429</v>
      </c>
      <c r="F58" s="42">
        <f>Multipliers!J58</f>
        <v>5.8781234363376971</v>
      </c>
      <c r="G58" s="42">
        <f>Multipliers!K58</f>
        <v>2.8445302710072604</v>
      </c>
      <c r="H58" s="42">
        <f>Multipliers!L58</f>
        <v>1.8029047748314364</v>
      </c>
      <c r="J58" s="55" t="e">
        <f t="shared" si="3"/>
        <v>#N/A</v>
      </c>
      <c r="K58" s="77" t="str">
        <f t="shared" si="4"/>
        <v>Q3</v>
      </c>
      <c r="L58" s="55" t="str">
        <f t="shared" si="5"/>
        <v>Q1</v>
      </c>
      <c r="N58" s="55" t="s">
        <v>280</v>
      </c>
      <c r="O58" s="77" t="s">
        <v>280</v>
      </c>
      <c r="P58" s="55" t="s">
        <v>277</v>
      </c>
    </row>
    <row r="59" spans="4:16" ht="16" thickBot="1" x14ac:dyDescent="0.3">
      <c r="D59" s="126" t="s">
        <v>336</v>
      </c>
      <c r="E59" s="127" t="s">
        <v>430</v>
      </c>
      <c r="F59" s="42">
        <f>Multipliers!J59</f>
        <v>1.6034253522877517</v>
      </c>
      <c r="G59" s="42">
        <f>Multipliers!K59</f>
        <v>1.3064374300903441</v>
      </c>
      <c r="H59" s="42">
        <f>Multipliers!L59</f>
        <v>1.421592243679596</v>
      </c>
      <c r="J59" s="55" t="e">
        <f t="shared" si="3"/>
        <v>#N/A</v>
      </c>
      <c r="K59" s="77" t="e">
        <f t="shared" si="4"/>
        <v>#N/A</v>
      </c>
      <c r="L59" s="55" t="e">
        <f t="shared" si="5"/>
        <v>#N/A</v>
      </c>
      <c r="N59" s="55" t="s">
        <v>277</v>
      </c>
      <c r="O59" s="77" t="s">
        <v>277</v>
      </c>
      <c r="P59" s="55" t="s">
        <v>277</v>
      </c>
    </row>
    <row r="60" spans="4:16" ht="16" thickBot="1" x14ac:dyDescent="0.3">
      <c r="D60" s="126" t="s">
        <v>298</v>
      </c>
      <c r="E60" s="127" t="s">
        <v>431</v>
      </c>
      <c r="F60" s="42">
        <f>Multipliers!J60</f>
        <v>2.7781350445620956</v>
      </c>
      <c r="G60" s="42">
        <f>Multipliers!K60</f>
        <v>1.5357495797652663</v>
      </c>
      <c r="H60" s="42">
        <f>Multipliers!L60</f>
        <v>1.4891221663494152</v>
      </c>
      <c r="J60" s="55" t="e">
        <f t="shared" si="3"/>
        <v>#N/A</v>
      </c>
      <c r="K60" s="77" t="str">
        <f t="shared" si="4"/>
        <v>Q1</v>
      </c>
      <c r="L60" s="55" t="e">
        <f t="shared" si="5"/>
        <v>#N/A</v>
      </c>
      <c r="N60" s="55" t="s">
        <v>279</v>
      </c>
      <c r="O60" s="77" t="s">
        <v>277</v>
      </c>
      <c r="P60" s="55" t="s">
        <v>277</v>
      </c>
    </row>
    <row r="61" spans="4:16" ht="16" thickBot="1" x14ac:dyDescent="0.3">
      <c r="D61" s="126" t="s">
        <v>299</v>
      </c>
      <c r="E61" s="127" t="s">
        <v>432</v>
      </c>
      <c r="F61" s="42">
        <f>Multipliers!J61</f>
        <v>1.9098182505245893</v>
      </c>
      <c r="G61" s="42">
        <f>Multipliers!K61</f>
        <v>3.2929599682688555</v>
      </c>
      <c r="H61" s="42">
        <f>Multipliers!L61</f>
        <v>1.1174314456317105</v>
      </c>
      <c r="J61" s="55" t="e">
        <f t="shared" si="3"/>
        <v>#N/A</v>
      </c>
      <c r="K61" s="77" t="str">
        <f t="shared" si="4"/>
        <v>Q3</v>
      </c>
      <c r="L61" s="55" t="e">
        <f t="shared" si="5"/>
        <v>#N/A</v>
      </c>
      <c r="N61" s="55" t="s">
        <v>279</v>
      </c>
      <c r="O61" s="77" t="s">
        <v>280</v>
      </c>
      <c r="P61" s="55" t="s">
        <v>277</v>
      </c>
    </row>
    <row r="62" spans="4:16" ht="16" thickBot="1" x14ac:dyDescent="0.3">
      <c r="D62" s="126" t="s">
        <v>349</v>
      </c>
      <c r="E62" s="127" t="s">
        <v>433</v>
      </c>
      <c r="F62" s="42">
        <f>Multipliers!J62</f>
        <v>1.4274288857934998</v>
      </c>
      <c r="G62" s="42">
        <f>Multipliers!K62</f>
        <v>1.4204033774703948</v>
      </c>
      <c r="H62" s="42">
        <f>Multipliers!L62</f>
        <v>1.4603915185004839</v>
      </c>
      <c r="J62" s="55" t="e">
        <f t="shared" si="3"/>
        <v>#N/A</v>
      </c>
      <c r="K62" s="77" t="e">
        <f t="shared" si="4"/>
        <v>#N/A</v>
      </c>
      <c r="L62" s="55" t="e">
        <f t="shared" si="5"/>
        <v>#N/A</v>
      </c>
      <c r="N62" s="55" t="s">
        <v>277</v>
      </c>
      <c r="O62" s="77" t="s">
        <v>277</v>
      </c>
      <c r="P62" s="55" t="s">
        <v>277</v>
      </c>
    </row>
    <row r="63" spans="4:16" ht="16" thickBot="1" x14ac:dyDescent="0.3">
      <c r="D63" s="126" t="s">
        <v>341</v>
      </c>
      <c r="E63" s="127" t="s">
        <v>434</v>
      </c>
      <c r="F63" s="42">
        <f>Multipliers!J63</f>
        <v>1.4646492478379767</v>
      </c>
      <c r="G63" s="42">
        <f>Multipliers!K63</f>
        <v>1.3765585520686936</v>
      </c>
      <c r="H63" s="42">
        <f>Multipliers!L63</f>
        <v>1.4682397118281609</v>
      </c>
      <c r="J63" s="55" t="e">
        <f t="shared" si="3"/>
        <v>#N/A</v>
      </c>
      <c r="K63" s="77" t="e">
        <f t="shared" si="4"/>
        <v>#N/A</v>
      </c>
      <c r="L63" s="55" t="e">
        <f t="shared" si="5"/>
        <v>#N/A</v>
      </c>
      <c r="N63" s="55" t="s">
        <v>277</v>
      </c>
      <c r="O63" s="77" t="s">
        <v>277</v>
      </c>
      <c r="P63" s="55" t="s">
        <v>277</v>
      </c>
    </row>
    <row r="64" spans="4:16" ht="16" thickBot="1" x14ac:dyDescent="0.3">
      <c r="D64" s="126" t="s">
        <v>292</v>
      </c>
      <c r="E64" s="127" t="s">
        <v>435</v>
      </c>
      <c r="F64" s="42">
        <f>Multipliers!J64</f>
        <v>2.3239144532594618</v>
      </c>
      <c r="G64" s="42">
        <f>Multipliers!K64</f>
        <v>3.0830596078245982</v>
      </c>
      <c r="H64" s="42">
        <f>Multipliers!L64</f>
        <v>1.9856253859926942</v>
      </c>
      <c r="J64" s="55" t="e">
        <f t="shared" si="3"/>
        <v>#N/A</v>
      </c>
      <c r="K64" s="77" t="str">
        <f t="shared" si="4"/>
        <v>Q3</v>
      </c>
      <c r="L64" s="55" t="str">
        <f t="shared" si="5"/>
        <v>Q2</v>
      </c>
      <c r="N64" s="55" t="s">
        <v>279</v>
      </c>
      <c r="O64" s="77" t="s">
        <v>280</v>
      </c>
      <c r="P64" s="55" t="s">
        <v>279</v>
      </c>
    </row>
    <row r="65" spans="4:16" ht="16" thickBot="1" x14ac:dyDescent="0.3">
      <c r="D65" s="126" t="s">
        <v>340</v>
      </c>
      <c r="E65" s="127" t="s">
        <v>436</v>
      </c>
      <c r="F65" s="42">
        <f>Multipliers!J65</f>
        <v>1.4903402115685609</v>
      </c>
      <c r="G65" s="42">
        <f>Multipliers!K65</f>
        <v>1.4384912267555596</v>
      </c>
      <c r="H65" s="42">
        <f>Multipliers!L65</f>
        <v>1.4506925590060493</v>
      </c>
      <c r="J65" s="55" t="e">
        <f t="shared" si="3"/>
        <v>#N/A</v>
      </c>
      <c r="K65" s="77" t="str">
        <f t="shared" si="4"/>
        <v>Q1</v>
      </c>
      <c r="L65" s="55" t="e">
        <f t="shared" si="5"/>
        <v>#N/A</v>
      </c>
      <c r="N65" s="55" t="s">
        <v>277</v>
      </c>
      <c r="O65" s="77" t="s">
        <v>277</v>
      </c>
      <c r="P65" s="55" t="s">
        <v>277</v>
      </c>
    </row>
    <row r="66" spans="4:16" ht="16" thickBot="1" x14ac:dyDescent="0.3">
      <c r="D66" s="126" t="s">
        <v>297</v>
      </c>
      <c r="E66" s="127" t="s">
        <v>437</v>
      </c>
      <c r="F66" s="42">
        <f>Multipliers!J66</f>
        <v>1.167725274849057</v>
      </c>
      <c r="G66" s="42">
        <f>Multipliers!K66</f>
        <v>1.1974317655519242</v>
      </c>
      <c r="H66" s="42">
        <f>Multipliers!L66</f>
        <v>1.4141904142588855</v>
      </c>
      <c r="J66" s="55" t="e">
        <f t="shared" si="3"/>
        <v>#N/A</v>
      </c>
      <c r="K66" s="77" t="e">
        <f t="shared" si="4"/>
        <v>#N/A</v>
      </c>
      <c r="L66" s="55" t="e">
        <f t="shared" si="5"/>
        <v>#N/A</v>
      </c>
      <c r="N66" s="55" t="s">
        <v>277</v>
      </c>
      <c r="O66" s="77" t="s">
        <v>277</v>
      </c>
      <c r="P66" s="55" t="s">
        <v>277</v>
      </c>
    </row>
    <row r="67" spans="4:16" ht="16" thickBot="1" x14ac:dyDescent="0.3">
      <c r="D67" s="126" t="s">
        <v>284</v>
      </c>
      <c r="E67" s="127" t="s">
        <v>438</v>
      </c>
      <c r="F67" s="42">
        <f>Multipliers!J67</f>
        <v>1.0870217556280894</v>
      </c>
      <c r="G67" s="42">
        <f>Multipliers!K67</f>
        <v>1.079826790528791</v>
      </c>
      <c r="H67" s="42">
        <f>Multipliers!L67</f>
        <v>1.2356361263462188</v>
      </c>
      <c r="J67" s="55" t="e">
        <f t="shared" si="3"/>
        <v>#N/A</v>
      </c>
      <c r="K67" s="77" t="e">
        <f t="shared" si="4"/>
        <v>#N/A</v>
      </c>
      <c r="L67" s="55" t="e">
        <f t="shared" si="5"/>
        <v>#N/A</v>
      </c>
      <c r="N67" s="55" t="s">
        <v>277</v>
      </c>
      <c r="O67" s="77" t="s">
        <v>277</v>
      </c>
      <c r="P67" s="55" t="s">
        <v>277</v>
      </c>
    </row>
    <row r="68" spans="4:16" ht="16" thickBot="1" x14ac:dyDescent="0.3">
      <c r="D68" s="126" t="s">
        <v>307</v>
      </c>
      <c r="E68" s="127" t="s">
        <v>439</v>
      </c>
      <c r="F68" s="42">
        <f>Multipliers!J68</f>
        <v>1.4898740882486923</v>
      </c>
      <c r="G68" s="42">
        <f>Multipliers!K68</f>
        <v>1.1734623982720722</v>
      </c>
      <c r="H68" s="42">
        <f>Multipliers!L68</f>
        <v>1.3989969467084573</v>
      </c>
      <c r="J68" s="55" t="e">
        <f t="shared" si="3"/>
        <v>#N/A</v>
      </c>
      <c r="K68" s="77" t="e">
        <f t="shared" si="4"/>
        <v>#N/A</v>
      </c>
      <c r="L68" s="55" t="e">
        <f t="shared" si="5"/>
        <v>#N/A</v>
      </c>
      <c r="N68" s="55" t="s">
        <v>277</v>
      </c>
      <c r="O68" s="77" t="s">
        <v>277</v>
      </c>
      <c r="P68" s="55" t="s">
        <v>277</v>
      </c>
    </row>
    <row r="69" spans="4:16" ht="16" thickBot="1" x14ac:dyDescent="0.3">
      <c r="D69" s="126" t="s">
        <v>306</v>
      </c>
      <c r="E69" s="127" t="s">
        <v>440</v>
      </c>
      <c r="F69" s="42">
        <f>Multipliers!J69</f>
        <v>1.1932011005769465</v>
      </c>
      <c r="G69" s="42">
        <f>Multipliers!K69</f>
        <v>1.082093827177095</v>
      </c>
      <c r="H69" s="42">
        <f>Multipliers!L69</f>
        <v>1.2341738506461521</v>
      </c>
      <c r="J69" s="55" t="e">
        <f t="shared" si="3"/>
        <v>#N/A</v>
      </c>
      <c r="K69" s="77" t="e">
        <f t="shared" si="4"/>
        <v>#N/A</v>
      </c>
      <c r="L69" s="55" t="e">
        <f t="shared" si="5"/>
        <v>#N/A</v>
      </c>
      <c r="N69" s="55" t="s">
        <v>277</v>
      </c>
      <c r="O69" s="77" t="s">
        <v>277</v>
      </c>
      <c r="P69" s="55" t="s">
        <v>277</v>
      </c>
    </row>
    <row r="70" spans="4:16" ht="16" thickBot="1" x14ac:dyDescent="0.3">
      <c r="D70" s="126" t="s">
        <v>348</v>
      </c>
      <c r="E70" s="127" t="s">
        <v>441</v>
      </c>
      <c r="F70" s="42">
        <f>Multipliers!J70</f>
        <v>1.1459442959627848</v>
      </c>
      <c r="G70" s="42">
        <f>Multipliers!K70</f>
        <v>1.1568131903220764</v>
      </c>
      <c r="H70" s="42">
        <f>Multipliers!L70</f>
        <v>1.4134194141812058</v>
      </c>
      <c r="J70" s="55" t="e">
        <f t="shared" si="3"/>
        <v>#N/A</v>
      </c>
      <c r="K70" s="77" t="e">
        <f t="shared" si="4"/>
        <v>#N/A</v>
      </c>
      <c r="L70" s="55" t="e">
        <f t="shared" si="5"/>
        <v>#N/A</v>
      </c>
      <c r="N70" s="55" t="s">
        <v>277</v>
      </c>
      <c r="O70" s="77" t="s">
        <v>277</v>
      </c>
      <c r="P70" s="55" t="s">
        <v>277</v>
      </c>
    </row>
    <row r="71" spans="4:16" ht="16" thickBot="1" x14ac:dyDescent="0.3">
      <c r="D71" s="126" t="s">
        <v>347</v>
      </c>
      <c r="E71" s="127" t="s">
        <v>442</v>
      </c>
      <c r="F71" s="42">
        <f>Multipliers!J71</f>
        <v>1.4865073040115073</v>
      </c>
      <c r="G71" s="42">
        <f>Multipliers!K71</f>
        <v>1.1897436005525721</v>
      </c>
      <c r="H71" s="42">
        <f>Multipliers!L71</f>
        <v>1.4535309098311602</v>
      </c>
      <c r="J71" s="55" t="e">
        <f t="shared" si="3"/>
        <v>#N/A</v>
      </c>
      <c r="K71" s="77" t="e">
        <f t="shared" si="4"/>
        <v>#N/A</v>
      </c>
      <c r="L71" s="55" t="e">
        <f t="shared" si="5"/>
        <v>#N/A</v>
      </c>
      <c r="N71" s="55" t="s">
        <v>277</v>
      </c>
      <c r="O71" s="77" t="s">
        <v>277</v>
      </c>
      <c r="P71" s="55" t="s">
        <v>277</v>
      </c>
    </row>
    <row r="72" spans="4:16" ht="16" thickBot="1" x14ac:dyDescent="0.3">
      <c r="D72" s="126" t="s">
        <v>294</v>
      </c>
      <c r="E72" s="127" t="s">
        <v>443</v>
      </c>
      <c r="F72" s="42">
        <f>Multipliers!J72</f>
        <v>1.430600020192631</v>
      </c>
      <c r="G72" s="42">
        <f>Multipliers!K72</f>
        <v>1.4368555399968421</v>
      </c>
      <c r="H72" s="42">
        <f>Multipliers!L72</f>
        <v>1.5339180871597298</v>
      </c>
      <c r="J72" s="55" t="e">
        <f t="shared" si="3"/>
        <v>#N/A</v>
      </c>
      <c r="K72" s="77" t="e">
        <f t="shared" si="4"/>
        <v>#N/A</v>
      </c>
      <c r="L72" s="55" t="e">
        <f t="shared" si="5"/>
        <v>#N/A</v>
      </c>
      <c r="N72" s="55" t="s">
        <v>277</v>
      </c>
      <c r="O72" s="77" t="s">
        <v>277</v>
      </c>
      <c r="P72" s="55" t="s">
        <v>277</v>
      </c>
    </row>
    <row r="73" spans="4:16" ht="16" thickBot="1" x14ac:dyDescent="0.3">
      <c r="D73" s="126" t="s">
        <v>339</v>
      </c>
      <c r="E73" s="127" t="s">
        <v>444</v>
      </c>
      <c r="F73" s="42">
        <f>Multipliers!J73</f>
        <v>1.1567090298947393</v>
      </c>
      <c r="G73" s="42">
        <f>Multipliers!K73</f>
        <v>1.3883944702832862</v>
      </c>
      <c r="H73" s="42">
        <f>Multipliers!L73</f>
        <v>1.6009548739894</v>
      </c>
      <c r="J73" s="55" t="e">
        <f t="shared" si="3"/>
        <v>#N/A</v>
      </c>
      <c r="K73" s="77" t="e">
        <f t="shared" ref="K73:K75" si="6">VLOOKUP(G73,$A$18:$B$21,2,1)</f>
        <v>#N/A</v>
      </c>
      <c r="L73" s="55" t="str">
        <f t="shared" ref="L73:L75" si="7">VLOOKUP(H73,$A$25:$B$28,2,1)</f>
        <v>Q1</v>
      </c>
      <c r="N73" s="55" t="s">
        <v>277</v>
      </c>
      <c r="O73" s="77" t="s">
        <v>277</v>
      </c>
      <c r="P73" s="55" t="s">
        <v>277</v>
      </c>
    </row>
    <row r="74" spans="4:16" ht="16" thickBot="1" x14ac:dyDescent="0.3">
      <c r="D74" s="126" t="s">
        <v>350</v>
      </c>
      <c r="E74" s="127" t="s">
        <v>445</v>
      </c>
      <c r="F74" s="42">
        <f>Multipliers!J74</f>
        <v>1.2418931458338736</v>
      </c>
      <c r="G74" s="42">
        <f>Multipliers!K74</f>
        <v>1.5865895256123093</v>
      </c>
      <c r="H74" s="42">
        <f>Multipliers!L74</f>
        <v>1.6899618061946424</v>
      </c>
      <c r="J74" s="55" t="e">
        <f t="shared" si="3"/>
        <v>#N/A</v>
      </c>
      <c r="K74" s="77" t="str">
        <f t="shared" si="6"/>
        <v>Q1</v>
      </c>
      <c r="L74" s="55" t="str">
        <f t="shared" si="7"/>
        <v>Q1</v>
      </c>
      <c r="N74" s="55" t="s">
        <v>277</v>
      </c>
      <c r="O74" s="77" t="s">
        <v>277</v>
      </c>
      <c r="P74" s="55" t="s">
        <v>277</v>
      </c>
    </row>
    <row r="75" spans="4:16" ht="16" thickBot="1" x14ac:dyDescent="0.3">
      <c r="D75" s="126" t="s">
        <v>353</v>
      </c>
      <c r="E75" s="127" t="s">
        <v>446</v>
      </c>
      <c r="F75" s="42">
        <f>Multipliers!J75</f>
        <v>1</v>
      </c>
      <c r="G75" s="42">
        <f>Multipliers!K75</f>
        <v>1</v>
      </c>
      <c r="H75" s="42">
        <f>Multipliers!L75</f>
        <v>1</v>
      </c>
      <c r="J75" s="55" t="e">
        <f t="shared" si="3"/>
        <v>#N/A</v>
      </c>
      <c r="K75" s="77" t="e">
        <f t="shared" si="6"/>
        <v>#N/A</v>
      </c>
      <c r="L75" s="55" t="e">
        <f t="shared" si="7"/>
        <v>#N/A</v>
      </c>
      <c r="N75" s="55" t="s">
        <v>277</v>
      </c>
      <c r="O75" s="77" t="s">
        <v>277</v>
      </c>
      <c r="P75" s="55" t="s">
        <v>277</v>
      </c>
    </row>
    <row r="87" spans="5:5" x14ac:dyDescent="0.35">
      <c r="E87" s="129"/>
    </row>
    <row r="88" spans="5:5" x14ac:dyDescent="0.35">
      <c r="E88" s="129"/>
    </row>
    <row r="89" spans="5:5" x14ac:dyDescent="0.35">
      <c r="E89" s="129"/>
    </row>
    <row r="90" spans="5:5" x14ac:dyDescent="0.35">
      <c r="E90" s="129"/>
    </row>
    <row r="91" spans="5:5" x14ac:dyDescent="0.35">
      <c r="E91" s="129"/>
    </row>
    <row r="92" spans="5:5" x14ac:dyDescent="0.35">
      <c r="E92" s="129"/>
    </row>
    <row r="93" spans="5:5" x14ac:dyDescent="0.35">
      <c r="E93" s="129"/>
    </row>
    <row r="94" spans="5:5" x14ac:dyDescent="0.35">
      <c r="E94" s="129"/>
    </row>
    <row r="95" spans="5:5" x14ac:dyDescent="0.35">
      <c r="E95" s="129"/>
    </row>
    <row r="96" spans="5:5" x14ac:dyDescent="0.35">
      <c r="E96" s="129"/>
    </row>
    <row r="97" spans="5:5" x14ac:dyDescent="0.35">
      <c r="E97" s="129"/>
    </row>
    <row r="98" spans="5:5" x14ac:dyDescent="0.35">
      <c r="E98" s="129"/>
    </row>
    <row r="99" spans="5:5" x14ac:dyDescent="0.35">
      <c r="E99" s="129"/>
    </row>
    <row r="100" spans="5:5" x14ac:dyDescent="0.35">
      <c r="E100" s="129"/>
    </row>
    <row r="101" spans="5:5" x14ac:dyDescent="0.35">
      <c r="E101" s="129"/>
    </row>
    <row r="102" spans="5:5" x14ac:dyDescent="0.35">
      <c r="E102" s="129"/>
    </row>
    <row r="103" spans="5:5" x14ac:dyDescent="0.35">
      <c r="E103" s="129"/>
    </row>
    <row r="104" spans="5:5" x14ac:dyDescent="0.35">
      <c r="E104" s="129"/>
    </row>
    <row r="105" spans="5:5" x14ac:dyDescent="0.35">
      <c r="E105" s="129"/>
    </row>
    <row r="106" spans="5:5" x14ac:dyDescent="0.35">
      <c r="E106" s="129"/>
    </row>
    <row r="107" spans="5:5" x14ac:dyDescent="0.35">
      <c r="E107" s="129"/>
    </row>
    <row r="108" spans="5:5" x14ac:dyDescent="0.35">
      <c r="E108" s="129"/>
    </row>
    <row r="109" spans="5:5" x14ac:dyDescent="0.35">
      <c r="E109" s="129"/>
    </row>
    <row r="110" spans="5:5" x14ac:dyDescent="0.35">
      <c r="E110" s="129"/>
    </row>
    <row r="111" spans="5:5" x14ac:dyDescent="0.35">
      <c r="E111" s="129"/>
    </row>
    <row r="112" spans="5:5" x14ac:dyDescent="0.35">
      <c r="E112" s="129"/>
    </row>
    <row r="113" spans="5:5" x14ac:dyDescent="0.35">
      <c r="E113" s="129"/>
    </row>
    <row r="114" spans="5:5" x14ac:dyDescent="0.35">
      <c r="E114" s="129"/>
    </row>
    <row r="115" spans="5:5" x14ac:dyDescent="0.35">
      <c r="E115" s="129"/>
    </row>
    <row r="116" spans="5:5" x14ac:dyDescent="0.35">
      <c r="E116" s="129"/>
    </row>
    <row r="117" spans="5:5" x14ac:dyDescent="0.35">
      <c r="E117" s="129"/>
    </row>
    <row r="118" spans="5:5" x14ac:dyDescent="0.35">
      <c r="E118" s="129"/>
    </row>
  </sheetData>
  <autoFilter ref="M7:P75" xr:uid="{43B3D9D8-C8BF-499D-B8BE-CF94BF2FF753}"/>
  <phoneticPr fontId="2" type="noConversion"/>
  <conditionalFormatting sqref="S1:XFD1048576 A6 C6 A7:C11 A12:B21 A23:B28 A30:B36 A38:B1048576 C12:C1048576 A1:C5 F6:M6 F1:M4 F8:M1048576 F7:I7">
    <cfRule type="containsText" dxfId="45" priority="52" operator="containsText" text="Q4">
      <formula>NOT(ISERROR(SEARCH("Q4",A1)))</formula>
    </cfRule>
    <cfRule type="containsText" dxfId="44" priority="53" operator="containsText" text="Q3">
      <formula>NOT(ISERROR(SEARCH("Q3",A1)))</formula>
    </cfRule>
    <cfRule type="containsText" dxfId="43" priority="54" operator="containsText" text="Q2">
      <formula>NOT(ISERROR(SEARCH("Q2",A1)))</formula>
    </cfRule>
    <cfRule type="containsText" dxfId="42" priority="55" operator="containsText" text="Q1">
      <formula>NOT(ISERROR(SEARCH("Q1",A1)))</formula>
    </cfRule>
    <cfRule type="containsText" dxfId="41" priority="56" operator="containsText" text="Q0">
      <formula>NOT(ISERROR(SEARCH("Q0",A1)))</formula>
    </cfRule>
  </conditionalFormatting>
  <conditionalFormatting sqref="S1:XFD29 Q23:R29 Q30:XFD1048576 A1:C1048576 Q1:R6 F6:P6 F1:P4 F8:P1048576 F7:I7">
    <cfRule type="cellIs" dxfId="40" priority="43" operator="equal">
      <formula>"Q4"</formula>
    </cfRule>
    <cfRule type="cellIs" dxfId="39" priority="44" operator="equal">
      <formula>"Q3"</formula>
    </cfRule>
    <cfRule type="cellIs" dxfId="38" priority="45" operator="equal">
      <formula>"Q2"</formula>
    </cfRule>
    <cfRule type="cellIs" dxfId="37" priority="46" operator="equal">
      <formula>"Q1"</formula>
    </cfRule>
  </conditionalFormatting>
  <conditionalFormatting sqref="N8:P75">
    <cfRule type="containsText" dxfId="36" priority="33" operator="containsText" text="Q4">
      <formula>NOT(ISERROR(SEARCH("Q4",N8)))</formula>
    </cfRule>
    <cfRule type="containsText" dxfId="35" priority="34" operator="containsText" text="Q3">
      <formula>NOT(ISERROR(SEARCH("Q3",N8)))</formula>
    </cfRule>
    <cfRule type="containsText" dxfId="34" priority="35" operator="containsText" text="Q2">
      <formula>NOT(ISERROR(SEARCH("Q2",N8)))</formula>
    </cfRule>
    <cfRule type="containsText" dxfId="33" priority="36" operator="containsText" text="Q1">
      <formula>NOT(ISERROR(SEARCH("Q1",N8)))</formula>
    </cfRule>
    <cfRule type="containsText" dxfId="32" priority="37" operator="containsText" text="Q0">
      <formula>NOT(ISERROR(SEARCH("Q0",N8)))</formula>
    </cfRule>
  </conditionalFormatting>
  <conditionalFormatting sqref="I5:P5">
    <cfRule type="containsText" dxfId="31" priority="24" operator="containsText" text="Q4">
      <formula>NOT(ISERROR(SEARCH("Q4",I5)))</formula>
    </cfRule>
    <cfRule type="containsText" dxfId="30" priority="25" operator="containsText" text="Q3">
      <formula>NOT(ISERROR(SEARCH("Q3",I5)))</formula>
    </cfRule>
    <cfRule type="containsText" dxfId="29" priority="26" operator="containsText" text="Q2">
      <formula>NOT(ISERROR(SEARCH("Q2",I5)))</formula>
    </cfRule>
    <cfRule type="containsText" dxfId="28" priority="27" operator="containsText" text="Q1">
      <formula>NOT(ISERROR(SEARCH("Q1",I5)))</formula>
    </cfRule>
    <cfRule type="containsText" dxfId="27" priority="28" operator="containsText" text="Q0">
      <formula>NOT(ISERROR(SEARCH("Q0",I5)))</formula>
    </cfRule>
  </conditionalFormatting>
  <conditionalFormatting sqref="I5:P5">
    <cfRule type="cellIs" dxfId="26" priority="29" operator="equal">
      <formula>"Q4"</formula>
    </cfRule>
    <cfRule type="cellIs" dxfId="25" priority="30" operator="equal">
      <formula>"Q3"</formula>
    </cfRule>
    <cfRule type="cellIs" dxfId="24" priority="31" operator="equal">
      <formula>"Q2"</formula>
    </cfRule>
    <cfRule type="cellIs" dxfId="23" priority="32" operator="equal">
      <formula>"Q1"</formula>
    </cfRule>
  </conditionalFormatting>
  <conditionalFormatting sqref="D76:E86 D119:E1048576 D1:E6">
    <cfRule type="containsText" dxfId="22" priority="10" operator="containsText" text="Q4">
      <formula>NOT(ISERROR(SEARCH("Q4",D1)))</formula>
    </cfRule>
    <cfRule type="containsText" dxfId="21" priority="11" operator="containsText" text="Q3">
      <formula>NOT(ISERROR(SEARCH("Q3",D1)))</formula>
    </cfRule>
    <cfRule type="containsText" dxfId="20" priority="12" operator="containsText" text="Q2">
      <formula>NOT(ISERROR(SEARCH("Q2",D1)))</formula>
    </cfRule>
    <cfRule type="containsText" dxfId="19" priority="13" operator="containsText" text="Q1">
      <formula>NOT(ISERROR(SEARCH("Q1",D1)))</formula>
    </cfRule>
    <cfRule type="containsText" dxfId="18" priority="14" operator="containsText" text="Q0">
      <formula>NOT(ISERROR(SEARCH("Q0",D1)))</formula>
    </cfRule>
  </conditionalFormatting>
  <conditionalFormatting sqref="D76:E1048576 D1:E7 D8:D75">
    <cfRule type="cellIs" dxfId="17" priority="15" operator="equal">
      <formula>"Q4"</formula>
    </cfRule>
    <cfRule type="cellIs" dxfId="16" priority="16" operator="equal">
      <formula>"Q3"</formula>
    </cfRule>
    <cfRule type="cellIs" dxfId="15" priority="17" operator="equal">
      <formula>"Q2"</formula>
    </cfRule>
    <cfRule type="cellIs" dxfId="14" priority="18" operator="equal">
      <formula>"Q1"</formula>
    </cfRule>
  </conditionalFormatting>
  <conditionalFormatting sqref="D87:D118 D7:D75">
    <cfRule type="containsText" dxfId="13" priority="19" operator="containsText" text="Q4">
      <formula>NOT(ISERROR(SEARCH("Q4",D7)))</formula>
    </cfRule>
    <cfRule type="containsText" dxfId="12" priority="20" operator="containsText" text="Q3">
      <formula>NOT(ISERROR(SEARCH("Q3",D7)))</formula>
    </cfRule>
    <cfRule type="containsText" dxfId="11" priority="21" operator="containsText" text="Q2">
      <formula>NOT(ISERROR(SEARCH("Q2",D7)))</formula>
    </cfRule>
    <cfRule type="containsText" dxfId="10" priority="22" operator="containsText" text="Q1">
      <formula>NOT(ISERROR(SEARCH("Q1",D7)))</formula>
    </cfRule>
    <cfRule type="containsText" dxfId="9" priority="23" operator="containsText" text="Q0">
      <formula>NOT(ISERROR(SEARCH("Q0",D7)))</formula>
    </cfRule>
  </conditionalFormatting>
  <conditionalFormatting sqref="J7:P7">
    <cfRule type="containsText" dxfId="8" priority="1" operator="containsText" text="Q4">
      <formula>NOT(ISERROR(SEARCH("Q4",J7)))</formula>
    </cfRule>
    <cfRule type="containsText" dxfId="7" priority="2" operator="containsText" text="Q3">
      <formula>NOT(ISERROR(SEARCH("Q3",J7)))</formula>
    </cfRule>
    <cfRule type="containsText" dxfId="6" priority="3" operator="containsText" text="Q2">
      <formula>NOT(ISERROR(SEARCH("Q2",J7)))</formula>
    </cfRule>
    <cfRule type="containsText" dxfId="5" priority="4" operator="containsText" text="Q1">
      <formula>NOT(ISERROR(SEARCH("Q1",J7)))</formula>
    </cfRule>
    <cfRule type="containsText" dxfId="4" priority="5" operator="containsText" text="Q0">
      <formula>NOT(ISERROR(SEARCH("Q0",J7)))</formula>
    </cfRule>
  </conditionalFormatting>
  <conditionalFormatting sqref="J7:P7">
    <cfRule type="cellIs" dxfId="3" priority="6" operator="equal">
      <formula>"Q4"</formula>
    </cfRule>
    <cfRule type="cellIs" dxfId="2" priority="7" operator="equal">
      <formula>"Q3"</formula>
    </cfRule>
    <cfRule type="cellIs" dxfId="1" priority="8" operator="equal">
      <formula>"Q2"</formula>
    </cfRule>
    <cfRule type="cellIs" dxfId="0" priority="9" operator="equal">
      <formula>"Q1"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BFBA-74B9-4060-AC54-1C027B51BA2E}">
  <dimension ref="O5:T11"/>
  <sheetViews>
    <sheetView topLeftCell="E1" zoomScale="80" zoomScaleNormal="80" workbookViewId="0">
      <selection activeCell="Q8" sqref="Q8"/>
    </sheetView>
  </sheetViews>
  <sheetFormatPr defaultRowHeight="12.5" x14ac:dyDescent="0.25"/>
  <cols>
    <col min="17" max="17" width="27.1796875" customWidth="1"/>
  </cols>
  <sheetData>
    <row r="5" spans="15:20" ht="13" thickBot="1" x14ac:dyDescent="0.3"/>
    <row r="6" spans="15:20" ht="15" thickBot="1" x14ac:dyDescent="0.3">
      <c r="O6" s="85"/>
      <c r="P6" s="86"/>
      <c r="Q6" s="102" t="s">
        <v>356</v>
      </c>
      <c r="R6" s="103"/>
      <c r="S6" s="103"/>
      <c r="T6" s="104"/>
    </row>
    <row r="7" spans="15:20" ht="15" thickBot="1" x14ac:dyDescent="0.3">
      <c r="O7" s="87"/>
      <c r="P7" s="88"/>
      <c r="Q7" s="89" t="s">
        <v>277</v>
      </c>
      <c r="R7" s="90" t="s">
        <v>279</v>
      </c>
      <c r="S7" s="90" t="s">
        <v>280</v>
      </c>
      <c r="T7" s="90" t="s">
        <v>281</v>
      </c>
    </row>
    <row r="8" spans="15:20" ht="42.5" thickBot="1" x14ac:dyDescent="0.3">
      <c r="O8" s="105" t="s">
        <v>357</v>
      </c>
      <c r="P8" s="91" t="s">
        <v>277</v>
      </c>
      <c r="Q8" s="92" t="s">
        <v>358</v>
      </c>
      <c r="R8" s="93" t="s">
        <v>359</v>
      </c>
      <c r="S8" s="94" t="s">
        <v>360</v>
      </c>
      <c r="T8" s="95"/>
    </row>
    <row r="9" spans="15:20" ht="32" thickBot="1" x14ac:dyDescent="0.3">
      <c r="O9" s="106"/>
      <c r="P9" s="91" t="s">
        <v>279</v>
      </c>
      <c r="Q9" s="92" t="s">
        <v>361</v>
      </c>
      <c r="R9" s="94" t="s">
        <v>362</v>
      </c>
      <c r="S9" s="96" t="s">
        <v>355</v>
      </c>
      <c r="T9" s="97"/>
    </row>
    <row r="10" spans="15:20" ht="42.5" thickBot="1" x14ac:dyDescent="0.3">
      <c r="O10" s="106"/>
      <c r="P10" s="91" t="s">
        <v>280</v>
      </c>
      <c r="Q10" s="98"/>
      <c r="R10" s="94" t="s">
        <v>363</v>
      </c>
      <c r="S10" s="99" t="s">
        <v>364</v>
      </c>
      <c r="T10" s="100" t="s">
        <v>346</v>
      </c>
    </row>
    <row r="11" spans="15:20" ht="13" thickBot="1" x14ac:dyDescent="0.3">
      <c r="O11" s="107"/>
      <c r="P11" s="91" t="s">
        <v>281</v>
      </c>
      <c r="Q11" s="98"/>
      <c r="R11" s="93"/>
      <c r="S11" s="101" t="s">
        <v>283</v>
      </c>
      <c r="T11" s="93"/>
    </row>
  </sheetData>
  <mergeCells count="2">
    <mergeCell ref="Q6:T6"/>
    <mergeCell ref="O8:O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Referência</vt:lpstr>
      <vt:lpstr>Usos SxS</vt:lpstr>
      <vt:lpstr>Mat A Coef Tec</vt:lpstr>
      <vt:lpstr>Inv Leontief</vt:lpstr>
      <vt:lpstr>e</vt:lpstr>
      <vt:lpstr>r</vt:lpstr>
      <vt:lpstr>Multipliers</vt:lpstr>
      <vt:lpstr>Quartile</vt:lpstr>
      <vt:lpstr>Figure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J.M. Guilhoto</dc:creator>
  <cp:lastModifiedBy>Gabriel Arcanjo</cp:lastModifiedBy>
  <dcterms:created xsi:type="dcterms:W3CDTF">2002-05-08T00:39:07Z</dcterms:created>
  <dcterms:modified xsi:type="dcterms:W3CDTF">2024-10-10T17:56:20Z</dcterms:modified>
</cp:coreProperties>
</file>